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D:\0 RELOF 2.2\IBK\Prirucnik\"/>
    </mc:Choice>
  </mc:AlternateContent>
  <xr:revisionPtr revIDLastSave="0" documentId="8_{B72DADE4-2388-420F-B0A2-0684347CF5F6}" xr6:coauthVersionLast="47" xr6:coauthVersionMax="47" xr10:uidLastSave="{00000000-0000-0000-0000-000000000000}"/>
  <bookViews>
    <workbookView xWindow="-110" yWindow="-110" windowWidth="19420" windowHeight="10420" tabRatio="957" xr2:uid="{00000000-000D-0000-FFFF-FFFF00000000}"/>
  </bookViews>
  <sheets>
    <sheet name="Насловна страна" sheetId="1" r:id="rId1"/>
    <sheet name="Организационе јединице" sheetId="2" r:id="rId2"/>
    <sheet name="Сви процеси" sheetId="3" r:id="rId3"/>
    <sheet name="Матрица процеса" sheetId="4" r:id="rId4"/>
    <sheet name="siiiii" sheetId="6" state="hidden" r:id="rId5"/>
    <sheet name="Листа пословних процеса" sheetId="5" r:id="rId6"/>
    <sheet name="Мапа1" sheetId="7" r:id="rId7"/>
    <sheet name="Мапа2" sheetId="45" r:id="rId8"/>
    <sheet name="Мапа 3" sheetId="46" r:id="rId9"/>
    <sheet name="Мапа4" sheetId="47" r:id="rId10"/>
    <sheet name="Мапа5" sheetId="48" r:id="rId11"/>
    <sheet name="Мапа6" sheetId="49" r:id="rId12"/>
    <sheet name="Мапа7" sheetId="50" r:id="rId13"/>
    <sheet name="Мапа8" sheetId="51" r:id="rId14"/>
    <sheet name="Мапа9" sheetId="52" r:id="rId15"/>
    <sheet name="Мапа10" sheetId="53" r:id="rId16"/>
    <sheet name="Мапа11" sheetId="54" r:id="rId17"/>
    <sheet name="Мапа12" sheetId="55" r:id="rId18"/>
    <sheet name="Мапа13" sheetId="56" r:id="rId19"/>
    <sheet name="Мапа14" sheetId="57" r:id="rId20"/>
    <sheet name="Мапа15" sheetId="58" r:id="rId21"/>
    <sheet name="Мапа16" sheetId="59" r:id="rId22"/>
    <sheet name="Мапа17" sheetId="60" r:id="rId23"/>
    <sheet name="Мапа18" sheetId="61" r:id="rId24"/>
    <sheet name="Мапа19" sheetId="62" r:id="rId25"/>
    <sheet name="Мапа20" sheetId="63" r:id="rId26"/>
    <sheet name="Мапа21" sheetId="64" r:id="rId27"/>
    <sheet name="Мапа22" sheetId="65" r:id="rId28"/>
    <sheet name="Мапа23" sheetId="66" r:id="rId29"/>
    <sheet name="Мапа24" sheetId="67" r:id="rId30"/>
    <sheet name="Мапа25" sheetId="68" r:id="rId31"/>
    <sheet name="Мапа26" sheetId="69" r:id="rId32"/>
    <sheet name="Мапа27" sheetId="70" r:id="rId33"/>
    <sheet name="Мапа28" sheetId="71" r:id="rId34"/>
    <sheet name="Мапа29" sheetId="72" r:id="rId35"/>
    <sheet name="Мапа30" sheetId="73" r:id="rId36"/>
    <sheet name="Мапа31" sheetId="74" r:id="rId37"/>
    <sheet name="Мапа32" sheetId="75" r:id="rId38"/>
    <sheet name="Мапа33" sheetId="76" r:id="rId39"/>
    <sheet name="Мапа34" sheetId="77" r:id="rId40"/>
    <sheet name="Мапа35" sheetId="78" r:id="rId41"/>
    <sheet name="Мапа36" sheetId="79" r:id="rId42"/>
    <sheet name="Регистар ризика" sheetId="9" r:id="rId43"/>
    <sheet name="Sheet1" sheetId="80" r:id="rId44"/>
  </sheets>
  <definedNames>
    <definedName name="_xlnm.Print_Area" localSheetId="5">'Листа пословних процеса'!$A$1:$D$100</definedName>
    <definedName name="_xlnm.Print_Area" localSheetId="42">'Регистар ризика'!$A$1:$L$71</definedName>
    <definedName name="_xlnm.Print_Titles" localSheetId="42">'Регистар ризика'!$4:$5</definedName>
    <definedName name="АДМИНИСТРАЦИЈА">'Матрица процеса'!$A$2:$A$45</definedName>
    <definedName name="АРХИВ">'Матрица процеса'!$E$2:$E$45</definedName>
    <definedName name="БИБЛИОТЕКА">'Матрица процеса'!$F$2:$F$45</definedName>
    <definedName name="ЗЗСК">'Матрица процеса'!$G$2:$G$45</definedName>
    <definedName name="КУЛТУРА">'Матрица процеса'!$H$2:$H$45</definedName>
    <definedName name="МУЗЕЈ">'Матрица процеса'!$I$2:$I$45</definedName>
    <definedName name="НАБАВКЕ">'Матрица процеса'!$C$2:$C$45</definedName>
    <definedName name="ПОЗОРИШТЕ">'Матрица процеса'!$J$2:$J$45</definedName>
    <definedName name="ПРАВНИ">'Матрица процеса'!$B$2:$B$45</definedName>
    <definedName name="ПРЕДШКОЛСКА">'Матрица процеса'!$K$2:$K$45</definedName>
    <definedName name="СПОРТ">'Матрица процеса'!$L$2:$L$45</definedName>
    <definedName name="ТУРИЗАМ">'Матрица процеса'!$M$2:$M$45</definedName>
    <definedName name="ФИНАНСИЈЕ">'Матрица процеса'!$D$2:$D$45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60" i="79" l="1"/>
  <c r="A258" i="79"/>
  <c r="A256" i="79"/>
  <c r="A254" i="79"/>
  <c r="A252" i="79"/>
  <c r="A250" i="79"/>
  <c r="A248" i="79"/>
  <c r="A246" i="79"/>
  <c r="A244" i="79"/>
  <c r="A242" i="79"/>
  <c r="A240" i="79"/>
  <c r="A238" i="79"/>
  <c r="A236" i="79"/>
  <c r="A234" i="79"/>
  <c r="A232" i="79"/>
  <c r="A221" i="79"/>
  <c r="A219" i="79"/>
  <c r="A217" i="79"/>
  <c r="A215" i="79"/>
  <c r="A213" i="79"/>
  <c r="A211" i="79"/>
  <c r="A209" i="79"/>
  <c r="A207" i="79"/>
  <c r="A205" i="79"/>
  <c r="A203" i="79"/>
  <c r="A201" i="79"/>
  <c r="A199" i="79"/>
  <c r="A197" i="79"/>
  <c r="A195" i="79"/>
  <c r="A193" i="79"/>
  <c r="A182" i="79"/>
  <c r="A180" i="79"/>
  <c r="A178" i="79"/>
  <c r="A176" i="79"/>
  <c r="A174" i="79"/>
  <c r="A172" i="79"/>
  <c r="A170" i="79"/>
  <c r="A168" i="79"/>
  <c r="A166" i="79"/>
  <c r="A164" i="79"/>
  <c r="A162" i="79"/>
  <c r="A160" i="79"/>
  <c r="A158" i="79"/>
  <c r="A156" i="79"/>
  <c r="A154" i="79"/>
  <c r="A143" i="79"/>
  <c r="A141" i="79"/>
  <c r="A139" i="79"/>
  <c r="A137" i="79"/>
  <c r="A135" i="79"/>
  <c r="A133" i="79"/>
  <c r="A131" i="79"/>
  <c r="A129" i="79"/>
  <c r="A127" i="79"/>
  <c r="A125" i="79"/>
  <c r="A123" i="79"/>
  <c r="A121" i="79"/>
  <c r="A119" i="79"/>
  <c r="A117" i="79"/>
  <c r="A115" i="79"/>
  <c r="A104" i="79"/>
  <c r="A102" i="79"/>
  <c r="A100" i="79"/>
  <c r="A98" i="79"/>
  <c r="A96" i="79"/>
  <c r="A94" i="79"/>
  <c r="A92" i="79"/>
  <c r="A90" i="79"/>
  <c r="A88" i="79"/>
  <c r="A86" i="79"/>
  <c r="A84" i="79"/>
  <c r="A82" i="79"/>
  <c r="A80" i="79"/>
  <c r="A78" i="79"/>
  <c r="A76" i="79"/>
  <c r="A65" i="79"/>
  <c r="A63" i="79"/>
  <c r="A61" i="79"/>
  <c r="A59" i="79"/>
  <c r="A57" i="79"/>
  <c r="A55" i="79"/>
  <c r="A53" i="79"/>
  <c r="A51" i="79"/>
  <c r="A49" i="79"/>
  <c r="A47" i="79"/>
  <c r="A45" i="79"/>
  <c r="A43" i="79"/>
  <c r="A41" i="79"/>
  <c r="A39" i="79"/>
  <c r="A37" i="79"/>
  <c r="B24" i="79"/>
  <c r="B224" i="79" s="1"/>
  <c r="A24" i="79"/>
  <c r="A224" i="79" s="1"/>
  <c r="B23" i="79"/>
  <c r="B185" i="79" s="1"/>
  <c r="A23" i="79"/>
  <c r="A185" i="79" s="1"/>
  <c r="B22" i="79"/>
  <c r="B146" i="79" s="1"/>
  <c r="A22" i="79"/>
  <c r="A146" i="79" s="1"/>
  <c r="B21" i="79"/>
  <c r="B107" i="79" s="1"/>
  <c r="A21" i="79"/>
  <c r="A107" i="79" s="1"/>
  <c r="B20" i="79"/>
  <c r="B68" i="79" s="1"/>
  <c r="A20" i="79"/>
  <c r="A68" i="79" s="1"/>
  <c r="B19" i="79"/>
  <c r="B29" i="79" s="1"/>
  <c r="A19" i="79"/>
  <c r="A29" i="79" s="1"/>
  <c r="B15" i="79"/>
  <c r="B11" i="79"/>
  <c r="B10" i="79"/>
  <c r="B9" i="79"/>
  <c r="B8" i="79"/>
  <c r="C6" i="79"/>
  <c r="A3" i="79"/>
  <c r="A260" i="78"/>
  <c r="A258" i="78"/>
  <c r="A256" i="78"/>
  <c r="A254" i="78"/>
  <c r="A252" i="78"/>
  <c r="A250" i="78"/>
  <c r="A248" i="78"/>
  <c r="A246" i="78"/>
  <c r="A244" i="78"/>
  <c r="A242" i="78"/>
  <c r="A240" i="78"/>
  <c r="A238" i="78"/>
  <c r="A236" i="78"/>
  <c r="A234" i="78"/>
  <c r="A232" i="78"/>
  <c r="A221" i="78"/>
  <c r="A219" i="78"/>
  <c r="A217" i="78"/>
  <c r="A215" i="78"/>
  <c r="A213" i="78"/>
  <c r="A211" i="78"/>
  <c r="A209" i="78"/>
  <c r="A207" i="78"/>
  <c r="A205" i="78"/>
  <c r="A203" i="78"/>
  <c r="A201" i="78"/>
  <c r="A199" i="78"/>
  <c r="A197" i="78"/>
  <c r="A195" i="78"/>
  <c r="A193" i="78"/>
  <c r="A182" i="78"/>
  <c r="A180" i="78"/>
  <c r="A178" i="78"/>
  <c r="A176" i="78"/>
  <c r="A174" i="78"/>
  <c r="A172" i="78"/>
  <c r="A170" i="78"/>
  <c r="A168" i="78"/>
  <c r="A166" i="78"/>
  <c r="A164" i="78"/>
  <c r="A162" i="78"/>
  <c r="A160" i="78"/>
  <c r="A158" i="78"/>
  <c r="A156" i="78"/>
  <c r="A154" i="78"/>
  <c r="A143" i="78"/>
  <c r="A141" i="78"/>
  <c r="A139" i="78"/>
  <c r="A137" i="78"/>
  <c r="A135" i="78"/>
  <c r="A133" i="78"/>
  <c r="A131" i="78"/>
  <c r="A129" i="78"/>
  <c r="A127" i="78"/>
  <c r="A125" i="78"/>
  <c r="A123" i="78"/>
  <c r="A121" i="78"/>
  <c r="A119" i="78"/>
  <c r="A117" i="78"/>
  <c r="A115" i="78"/>
  <c r="A104" i="78"/>
  <c r="A102" i="78"/>
  <c r="A100" i="78"/>
  <c r="A98" i="78"/>
  <c r="A96" i="78"/>
  <c r="A94" i="78"/>
  <c r="A92" i="78"/>
  <c r="A90" i="78"/>
  <c r="A88" i="78"/>
  <c r="A86" i="78"/>
  <c r="A84" i="78"/>
  <c r="A82" i="78"/>
  <c r="A80" i="78"/>
  <c r="A78" i="78"/>
  <c r="A76" i="78"/>
  <c r="A65" i="78"/>
  <c r="A63" i="78"/>
  <c r="A61" i="78"/>
  <c r="A59" i="78"/>
  <c r="A57" i="78"/>
  <c r="A55" i="78"/>
  <c r="A53" i="78"/>
  <c r="A51" i="78"/>
  <c r="A49" i="78"/>
  <c r="A47" i="78"/>
  <c r="A45" i="78"/>
  <c r="A43" i="78"/>
  <c r="A41" i="78"/>
  <c r="A39" i="78"/>
  <c r="A37" i="78"/>
  <c r="B29" i="78"/>
  <c r="B24" i="78"/>
  <c r="B224" i="78" s="1"/>
  <c r="A24" i="78"/>
  <c r="A224" i="78" s="1"/>
  <c r="B23" i="78"/>
  <c r="B185" i="78" s="1"/>
  <c r="A23" i="78"/>
  <c r="A185" i="78" s="1"/>
  <c r="B22" i="78"/>
  <c r="B146" i="78" s="1"/>
  <c r="A22" i="78"/>
  <c r="A146" i="78" s="1"/>
  <c r="B21" i="78"/>
  <c r="B107" i="78" s="1"/>
  <c r="A21" i="78"/>
  <c r="A107" i="78" s="1"/>
  <c r="B20" i="78"/>
  <c r="B68" i="78" s="1"/>
  <c r="A20" i="78"/>
  <c r="A68" i="78" s="1"/>
  <c r="B19" i="78"/>
  <c r="A19" i="78"/>
  <c r="A29" i="78" s="1"/>
  <c r="B15" i="78"/>
  <c r="B11" i="78"/>
  <c r="B10" i="78"/>
  <c r="B9" i="78"/>
  <c r="B8" i="78"/>
  <c r="C6" i="78"/>
  <c r="A3" i="78"/>
  <c r="A260" i="77"/>
  <c r="A258" i="77"/>
  <c r="A256" i="77"/>
  <c r="A254" i="77"/>
  <c r="A252" i="77"/>
  <c r="A250" i="77"/>
  <c r="A248" i="77"/>
  <c r="A246" i="77"/>
  <c r="A244" i="77"/>
  <c r="A242" i="77"/>
  <c r="A240" i="77"/>
  <c r="A238" i="77"/>
  <c r="A236" i="77"/>
  <c r="A234" i="77"/>
  <c r="A232" i="77"/>
  <c r="A221" i="77"/>
  <c r="A219" i="77"/>
  <c r="A217" i="77"/>
  <c r="A215" i="77"/>
  <c r="A213" i="77"/>
  <c r="A211" i="77"/>
  <c r="A209" i="77"/>
  <c r="A207" i="77"/>
  <c r="A205" i="77"/>
  <c r="A203" i="77"/>
  <c r="A201" i="77"/>
  <c r="A199" i="77"/>
  <c r="A197" i="77"/>
  <c r="A195" i="77"/>
  <c r="A193" i="77"/>
  <c r="A182" i="77"/>
  <c r="A180" i="77"/>
  <c r="A178" i="77"/>
  <c r="A176" i="77"/>
  <c r="A174" i="77"/>
  <c r="A172" i="77"/>
  <c r="A170" i="77"/>
  <c r="A168" i="77"/>
  <c r="A166" i="77"/>
  <c r="A164" i="77"/>
  <c r="A162" i="77"/>
  <c r="A160" i="77"/>
  <c r="A158" i="77"/>
  <c r="A156" i="77"/>
  <c r="A154" i="77"/>
  <c r="A143" i="77"/>
  <c r="A141" i="77"/>
  <c r="A139" i="77"/>
  <c r="A137" i="77"/>
  <c r="A135" i="77"/>
  <c r="A133" i="77"/>
  <c r="A131" i="77"/>
  <c r="A129" i="77"/>
  <c r="A127" i="77"/>
  <c r="A125" i="77"/>
  <c r="A123" i="77"/>
  <c r="A121" i="77"/>
  <c r="A119" i="77"/>
  <c r="A117" i="77"/>
  <c r="A115" i="77"/>
  <c r="A104" i="77"/>
  <c r="A102" i="77"/>
  <c r="A100" i="77"/>
  <c r="A98" i="77"/>
  <c r="A96" i="77"/>
  <c r="A94" i="77"/>
  <c r="A92" i="77"/>
  <c r="A90" i="77"/>
  <c r="A88" i="77"/>
  <c r="A86" i="77"/>
  <c r="A84" i="77"/>
  <c r="A82" i="77"/>
  <c r="A80" i="77"/>
  <c r="A78" i="77"/>
  <c r="A76" i="77"/>
  <c r="A65" i="77"/>
  <c r="A63" i="77"/>
  <c r="A61" i="77"/>
  <c r="A59" i="77"/>
  <c r="A57" i="77"/>
  <c r="A55" i="77"/>
  <c r="A53" i="77"/>
  <c r="A51" i="77"/>
  <c r="A49" i="77"/>
  <c r="A47" i="77"/>
  <c r="A45" i="77"/>
  <c r="A43" i="77"/>
  <c r="A41" i="77"/>
  <c r="A39" i="77"/>
  <c r="A37" i="77"/>
  <c r="B24" i="77"/>
  <c r="B224" i="77" s="1"/>
  <c r="A24" i="77"/>
  <c r="A224" i="77" s="1"/>
  <c r="B23" i="77"/>
  <c r="B185" i="77" s="1"/>
  <c r="A23" i="77"/>
  <c r="A185" i="77" s="1"/>
  <c r="B22" i="77"/>
  <c r="B146" i="77" s="1"/>
  <c r="A22" i="77"/>
  <c r="A146" i="77" s="1"/>
  <c r="B21" i="77"/>
  <c r="B107" i="77" s="1"/>
  <c r="A21" i="77"/>
  <c r="A107" i="77" s="1"/>
  <c r="B20" i="77"/>
  <c r="B68" i="77" s="1"/>
  <c r="A20" i="77"/>
  <c r="A68" i="77" s="1"/>
  <c r="B19" i="77"/>
  <c r="B29" i="77" s="1"/>
  <c r="A19" i="77"/>
  <c r="A29" i="77" s="1"/>
  <c r="B15" i="77"/>
  <c r="B11" i="77"/>
  <c r="B10" i="77"/>
  <c r="B9" i="77"/>
  <c r="B8" i="77"/>
  <c r="C6" i="77"/>
  <c r="A3" i="77"/>
  <c r="A260" i="76"/>
  <c r="A258" i="76"/>
  <c r="A256" i="76"/>
  <c r="A254" i="76"/>
  <c r="A252" i="76"/>
  <c r="A250" i="76"/>
  <c r="A248" i="76"/>
  <c r="A246" i="76"/>
  <c r="A244" i="76"/>
  <c r="A242" i="76"/>
  <c r="A240" i="76"/>
  <c r="A238" i="76"/>
  <c r="A236" i="76"/>
  <c r="A234" i="76"/>
  <c r="A232" i="76"/>
  <c r="A221" i="76"/>
  <c r="A219" i="76"/>
  <c r="A217" i="76"/>
  <c r="A215" i="76"/>
  <c r="A213" i="76"/>
  <c r="A211" i="76"/>
  <c r="A209" i="76"/>
  <c r="A207" i="76"/>
  <c r="A205" i="76"/>
  <c r="A203" i="76"/>
  <c r="A201" i="76"/>
  <c r="A199" i="76"/>
  <c r="A197" i="76"/>
  <c r="A195" i="76"/>
  <c r="A193" i="76"/>
  <c r="A182" i="76"/>
  <c r="A180" i="76"/>
  <c r="A178" i="76"/>
  <c r="A176" i="76"/>
  <c r="A174" i="76"/>
  <c r="A172" i="76"/>
  <c r="A170" i="76"/>
  <c r="A168" i="76"/>
  <c r="A166" i="76"/>
  <c r="A164" i="76"/>
  <c r="A162" i="76"/>
  <c r="A160" i="76"/>
  <c r="A158" i="76"/>
  <c r="A156" i="76"/>
  <c r="A154" i="76"/>
  <c r="A143" i="76"/>
  <c r="A141" i="76"/>
  <c r="A139" i="76"/>
  <c r="A137" i="76"/>
  <c r="A135" i="76"/>
  <c r="A133" i="76"/>
  <c r="A131" i="76"/>
  <c r="A129" i="76"/>
  <c r="A127" i="76"/>
  <c r="A125" i="76"/>
  <c r="A123" i="76"/>
  <c r="A121" i="76"/>
  <c r="A119" i="76"/>
  <c r="A117" i="76"/>
  <c r="A115" i="76"/>
  <c r="A104" i="76"/>
  <c r="A102" i="76"/>
  <c r="A100" i="76"/>
  <c r="A98" i="76"/>
  <c r="A96" i="76"/>
  <c r="A94" i="76"/>
  <c r="A92" i="76"/>
  <c r="A90" i="76"/>
  <c r="A88" i="76"/>
  <c r="A86" i="76"/>
  <c r="A84" i="76"/>
  <c r="A82" i="76"/>
  <c r="A80" i="76"/>
  <c r="A78" i="76"/>
  <c r="A76" i="76"/>
  <c r="A65" i="76"/>
  <c r="A63" i="76"/>
  <c r="A61" i="76"/>
  <c r="A59" i="76"/>
  <c r="A57" i="76"/>
  <c r="A55" i="76"/>
  <c r="A53" i="76"/>
  <c r="A51" i="76"/>
  <c r="A49" i="76"/>
  <c r="A47" i="76"/>
  <c r="A45" i="76"/>
  <c r="A43" i="76"/>
  <c r="A41" i="76"/>
  <c r="A39" i="76"/>
  <c r="A37" i="76"/>
  <c r="B24" i="76"/>
  <c r="B224" i="76" s="1"/>
  <c r="A24" i="76"/>
  <c r="A224" i="76" s="1"/>
  <c r="B23" i="76"/>
  <c r="B185" i="76" s="1"/>
  <c r="A23" i="76"/>
  <c r="A185" i="76" s="1"/>
  <c r="B22" i="76"/>
  <c r="B146" i="76" s="1"/>
  <c r="A22" i="76"/>
  <c r="A146" i="76" s="1"/>
  <c r="B21" i="76"/>
  <c r="B107" i="76" s="1"/>
  <c r="A21" i="76"/>
  <c r="A107" i="76" s="1"/>
  <c r="B20" i="76"/>
  <c r="B68" i="76" s="1"/>
  <c r="A20" i="76"/>
  <c r="A68" i="76" s="1"/>
  <c r="B19" i="76"/>
  <c r="B29" i="76" s="1"/>
  <c r="A19" i="76"/>
  <c r="A29" i="76" s="1"/>
  <c r="B15" i="76"/>
  <c r="B11" i="76"/>
  <c r="B10" i="76"/>
  <c r="B9" i="76"/>
  <c r="B8" i="76"/>
  <c r="C6" i="76"/>
  <c r="A3" i="76"/>
  <c r="A260" i="75"/>
  <c r="A258" i="75"/>
  <c r="A256" i="75"/>
  <c r="A254" i="75"/>
  <c r="A252" i="75"/>
  <c r="A250" i="75"/>
  <c r="A248" i="75"/>
  <c r="A246" i="75"/>
  <c r="A244" i="75"/>
  <c r="A242" i="75"/>
  <c r="A240" i="75"/>
  <c r="A238" i="75"/>
  <c r="A236" i="75"/>
  <c r="A234" i="75"/>
  <c r="A232" i="75"/>
  <c r="A221" i="75"/>
  <c r="A219" i="75"/>
  <c r="A217" i="75"/>
  <c r="A215" i="75"/>
  <c r="A213" i="75"/>
  <c r="A211" i="75"/>
  <c r="A209" i="75"/>
  <c r="A207" i="75"/>
  <c r="A205" i="75"/>
  <c r="A203" i="75"/>
  <c r="A201" i="75"/>
  <c r="A199" i="75"/>
  <c r="A197" i="75"/>
  <c r="A195" i="75"/>
  <c r="A193" i="75"/>
  <c r="A182" i="75"/>
  <c r="A180" i="75"/>
  <c r="A178" i="75"/>
  <c r="A176" i="75"/>
  <c r="A174" i="75"/>
  <c r="A172" i="75"/>
  <c r="A170" i="75"/>
  <c r="A168" i="75"/>
  <c r="A166" i="75"/>
  <c r="A164" i="75"/>
  <c r="A162" i="75"/>
  <c r="A160" i="75"/>
  <c r="A158" i="75"/>
  <c r="A156" i="75"/>
  <c r="A154" i="75"/>
  <c r="A143" i="75"/>
  <c r="A141" i="75"/>
  <c r="A139" i="75"/>
  <c r="A137" i="75"/>
  <c r="A135" i="75"/>
  <c r="A133" i="75"/>
  <c r="A131" i="75"/>
  <c r="A129" i="75"/>
  <c r="A127" i="75"/>
  <c r="A125" i="75"/>
  <c r="A123" i="75"/>
  <c r="A121" i="75"/>
  <c r="A119" i="75"/>
  <c r="A117" i="75"/>
  <c r="A115" i="75"/>
  <c r="A104" i="75"/>
  <c r="A102" i="75"/>
  <c r="A100" i="75"/>
  <c r="A98" i="75"/>
  <c r="A96" i="75"/>
  <c r="A94" i="75"/>
  <c r="A92" i="75"/>
  <c r="A90" i="75"/>
  <c r="A88" i="75"/>
  <c r="A86" i="75"/>
  <c r="A84" i="75"/>
  <c r="A82" i="75"/>
  <c r="A80" i="75"/>
  <c r="A78" i="75"/>
  <c r="A76" i="75"/>
  <c r="A65" i="75"/>
  <c r="A63" i="75"/>
  <c r="A61" i="75"/>
  <c r="A59" i="75"/>
  <c r="A57" i="75"/>
  <c r="A55" i="75"/>
  <c r="A53" i="75"/>
  <c r="A51" i="75"/>
  <c r="A49" i="75"/>
  <c r="A47" i="75"/>
  <c r="A45" i="75"/>
  <c r="A43" i="75"/>
  <c r="A41" i="75"/>
  <c r="A39" i="75"/>
  <c r="A37" i="75"/>
  <c r="B24" i="75"/>
  <c r="B224" i="75" s="1"/>
  <c r="A24" i="75"/>
  <c r="A224" i="75" s="1"/>
  <c r="B23" i="75"/>
  <c r="B185" i="75" s="1"/>
  <c r="A23" i="75"/>
  <c r="A185" i="75" s="1"/>
  <c r="B22" i="75"/>
  <c r="B146" i="75" s="1"/>
  <c r="A22" i="75"/>
  <c r="A146" i="75" s="1"/>
  <c r="B21" i="75"/>
  <c r="B107" i="75" s="1"/>
  <c r="A21" i="75"/>
  <c r="A107" i="75" s="1"/>
  <c r="B20" i="75"/>
  <c r="B68" i="75" s="1"/>
  <c r="A20" i="75"/>
  <c r="A68" i="75" s="1"/>
  <c r="B19" i="75"/>
  <c r="B29" i="75" s="1"/>
  <c r="A19" i="75"/>
  <c r="A29" i="75" s="1"/>
  <c r="B15" i="75"/>
  <c r="B11" i="75"/>
  <c r="B10" i="75"/>
  <c r="B9" i="75"/>
  <c r="B8" i="75"/>
  <c r="C6" i="75"/>
  <c r="A3" i="75"/>
  <c r="A260" i="74"/>
  <c r="A258" i="74"/>
  <c r="A256" i="74"/>
  <c r="A254" i="74"/>
  <c r="A252" i="74"/>
  <c r="A250" i="74"/>
  <c r="A248" i="74"/>
  <c r="A246" i="74"/>
  <c r="A244" i="74"/>
  <c r="A242" i="74"/>
  <c r="A240" i="74"/>
  <c r="A238" i="74"/>
  <c r="A236" i="74"/>
  <c r="A234" i="74"/>
  <c r="A232" i="74"/>
  <c r="A221" i="74"/>
  <c r="A219" i="74"/>
  <c r="A217" i="74"/>
  <c r="A215" i="74"/>
  <c r="A213" i="74"/>
  <c r="A211" i="74"/>
  <c r="A209" i="74"/>
  <c r="A207" i="74"/>
  <c r="A205" i="74"/>
  <c r="A203" i="74"/>
  <c r="A201" i="74"/>
  <c r="A199" i="74"/>
  <c r="A197" i="74"/>
  <c r="A195" i="74"/>
  <c r="A193" i="74"/>
  <c r="A182" i="74"/>
  <c r="A180" i="74"/>
  <c r="A178" i="74"/>
  <c r="A176" i="74"/>
  <c r="A174" i="74"/>
  <c r="A172" i="74"/>
  <c r="A170" i="74"/>
  <c r="A168" i="74"/>
  <c r="A166" i="74"/>
  <c r="A164" i="74"/>
  <c r="A162" i="74"/>
  <c r="A160" i="74"/>
  <c r="A158" i="74"/>
  <c r="A156" i="74"/>
  <c r="A154" i="74"/>
  <c r="A143" i="74"/>
  <c r="A141" i="74"/>
  <c r="A139" i="74"/>
  <c r="A137" i="74"/>
  <c r="A135" i="74"/>
  <c r="A133" i="74"/>
  <c r="A131" i="74"/>
  <c r="A129" i="74"/>
  <c r="A127" i="74"/>
  <c r="A125" i="74"/>
  <c r="A123" i="74"/>
  <c r="A121" i="74"/>
  <c r="A119" i="74"/>
  <c r="A117" i="74"/>
  <c r="A115" i="74"/>
  <c r="A104" i="74"/>
  <c r="A102" i="74"/>
  <c r="A100" i="74"/>
  <c r="A98" i="74"/>
  <c r="A96" i="74"/>
  <c r="A94" i="74"/>
  <c r="A92" i="74"/>
  <c r="A90" i="74"/>
  <c r="A88" i="74"/>
  <c r="A86" i="74"/>
  <c r="A84" i="74"/>
  <c r="A82" i="74"/>
  <c r="A80" i="74"/>
  <c r="A78" i="74"/>
  <c r="A76" i="74"/>
  <c r="A65" i="74"/>
  <c r="A63" i="74"/>
  <c r="A61" i="74"/>
  <c r="A59" i="74"/>
  <c r="A57" i="74"/>
  <c r="A55" i="74"/>
  <c r="A53" i="74"/>
  <c r="A51" i="74"/>
  <c r="A49" i="74"/>
  <c r="A47" i="74"/>
  <c r="A45" i="74"/>
  <c r="A43" i="74"/>
  <c r="A41" i="74"/>
  <c r="A39" i="74"/>
  <c r="A37" i="74"/>
  <c r="B24" i="74"/>
  <c r="B224" i="74" s="1"/>
  <c r="A24" i="74"/>
  <c r="A224" i="74" s="1"/>
  <c r="B23" i="74"/>
  <c r="B185" i="74" s="1"/>
  <c r="A23" i="74"/>
  <c r="A185" i="74" s="1"/>
  <c r="B22" i="74"/>
  <c r="B146" i="74" s="1"/>
  <c r="A22" i="74"/>
  <c r="A146" i="74" s="1"/>
  <c r="B21" i="74"/>
  <c r="B107" i="74" s="1"/>
  <c r="A21" i="74"/>
  <c r="A107" i="74" s="1"/>
  <c r="B20" i="74"/>
  <c r="B68" i="74" s="1"/>
  <c r="A20" i="74"/>
  <c r="A68" i="74" s="1"/>
  <c r="B19" i="74"/>
  <c r="B29" i="74" s="1"/>
  <c r="A19" i="74"/>
  <c r="A29" i="74" s="1"/>
  <c r="B15" i="74"/>
  <c r="B11" i="74"/>
  <c r="B10" i="74"/>
  <c r="B9" i="74"/>
  <c r="B8" i="74"/>
  <c r="C6" i="74"/>
  <c r="A3" i="74"/>
  <c r="A260" i="73"/>
  <c r="A258" i="73"/>
  <c r="A256" i="73"/>
  <c r="A254" i="73"/>
  <c r="A252" i="73"/>
  <c r="A250" i="73"/>
  <c r="A248" i="73"/>
  <c r="A246" i="73"/>
  <c r="A244" i="73"/>
  <c r="A242" i="73"/>
  <c r="A240" i="73"/>
  <c r="A238" i="73"/>
  <c r="A236" i="73"/>
  <c r="A234" i="73"/>
  <c r="A232" i="73"/>
  <c r="A221" i="73"/>
  <c r="A219" i="73"/>
  <c r="A217" i="73"/>
  <c r="A215" i="73"/>
  <c r="A213" i="73"/>
  <c r="A211" i="73"/>
  <c r="A209" i="73"/>
  <c r="A207" i="73"/>
  <c r="A205" i="73"/>
  <c r="A203" i="73"/>
  <c r="A201" i="73"/>
  <c r="A199" i="73"/>
  <c r="A197" i="73"/>
  <c r="A195" i="73"/>
  <c r="A193" i="73"/>
  <c r="A182" i="73"/>
  <c r="A180" i="73"/>
  <c r="A178" i="73"/>
  <c r="A176" i="73"/>
  <c r="A174" i="73"/>
  <c r="A172" i="73"/>
  <c r="A170" i="73"/>
  <c r="A168" i="73"/>
  <c r="A166" i="73"/>
  <c r="A164" i="73"/>
  <c r="A162" i="73"/>
  <c r="A160" i="73"/>
  <c r="A158" i="73"/>
  <c r="A156" i="73"/>
  <c r="A154" i="73"/>
  <c r="A143" i="73"/>
  <c r="A141" i="73"/>
  <c r="A139" i="73"/>
  <c r="A137" i="73"/>
  <c r="A135" i="73"/>
  <c r="A133" i="73"/>
  <c r="A131" i="73"/>
  <c r="A129" i="73"/>
  <c r="A127" i="73"/>
  <c r="A125" i="73"/>
  <c r="A123" i="73"/>
  <c r="A121" i="73"/>
  <c r="A119" i="73"/>
  <c r="A117" i="73"/>
  <c r="A115" i="73"/>
  <c r="A104" i="73"/>
  <c r="A102" i="73"/>
  <c r="A100" i="73"/>
  <c r="A98" i="73"/>
  <c r="A96" i="73"/>
  <c r="A94" i="73"/>
  <c r="A92" i="73"/>
  <c r="A90" i="73"/>
  <c r="A88" i="73"/>
  <c r="A86" i="73"/>
  <c r="A84" i="73"/>
  <c r="A82" i="73"/>
  <c r="A80" i="73"/>
  <c r="A78" i="73"/>
  <c r="A76" i="73"/>
  <c r="A65" i="73"/>
  <c r="A63" i="73"/>
  <c r="A61" i="73"/>
  <c r="A59" i="73"/>
  <c r="A57" i="73"/>
  <c r="A55" i="73"/>
  <c r="A53" i="73"/>
  <c r="A51" i="73"/>
  <c r="A49" i="73"/>
  <c r="A47" i="73"/>
  <c r="A45" i="73"/>
  <c r="A43" i="73"/>
  <c r="A41" i="73"/>
  <c r="A39" i="73"/>
  <c r="A37" i="73"/>
  <c r="B24" i="73"/>
  <c r="B224" i="73" s="1"/>
  <c r="A24" i="73"/>
  <c r="A224" i="73" s="1"/>
  <c r="B23" i="73"/>
  <c r="B185" i="73" s="1"/>
  <c r="A23" i="73"/>
  <c r="A185" i="73" s="1"/>
  <c r="B22" i="73"/>
  <c r="B146" i="73" s="1"/>
  <c r="A22" i="73"/>
  <c r="A146" i="73" s="1"/>
  <c r="B21" i="73"/>
  <c r="B107" i="73" s="1"/>
  <c r="A21" i="73"/>
  <c r="A107" i="73" s="1"/>
  <c r="B20" i="73"/>
  <c r="B68" i="73" s="1"/>
  <c r="A20" i="73"/>
  <c r="A68" i="73" s="1"/>
  <c r="B19" i="73"/>
  <c r="B29" i="73" s="1"/>
  <c r="A19" i="73"/>
  <c r="A29" i="73" s="1"/>
  <c r="B15" i="73"/>
  <c r="B11" i="73"/>
  <c r="B10" i="73"/>
  <c r="B9" i="73"/>
  <c r="B8" i="73"/>
  <c r="C6" i="73"/>
  <c r="A3" i="73"/>
  <c r="A260" i="72"/>
  <c r="A258" i="72"/>
  <c r="A256" i="72"/>
  <c r="A254" i="72"/>
  <c r="A252" i="72"/>
  <c r="A250" i="72"/>
  <c r="A248" i="72"/>
  <c r="A246" i="72"/>
  <c r="A244" i="72"/>
  <c r="A242" i="72"/>
  <c r="A240" i="72"/>
  <c r="A238" i="72"/>
  <c r="A236" i="72"/>
  <c r="A234" i="72"/>
  <c r="A232" i="72"/>
  <c r="A221" i="72"/>
  <c r="A219" i="72"/>
  <c r="A217" i="72"/>
  <c r="A215" i="72"/>
  <c r="A213" i="72"/>
  <c r="A211" i="72"/>
  <c r="A209" i="72"/>
  <c r="A207" i="72"/>
  <c r="A205" i="72"/>
  <c r="A203" i="72"/>
  <c r="A201" i="72"/>
  <c r="A199" i="72"/>
  <c r="A197" i="72"/>
  <c r="A195" i="72"/>
  <c r="A193" i="72"/>
  <c r="A182" i="72"/>
  <c r="A180" i="72"/>
  <c r="A178" i="72"/>
  <c r="A176" i="72"/>
  <c r="A174" i="72"/>
  <c r="A172" i="72"/>
  <c r="A170" i="72"/>
  <c r="A168" i="72"/>
  <c r="A166" i="72"/>
  <c r="A164" i="72"/>
  <c r="A162" i="72"/>
  <c r="A160" i="72"/>
  <c r="A158" i="72"/>
  <c r="A156" i="72"/>
  <c r="A154" i="72"/>
  <c r="A143" i="72"/>
  <c r="A141" i="72"/>
  <c r="A139" i="72"/>
  <c r="A137" i="72"/>
  <c r="A135" i="72"/>
  <c r="A133" i="72"/>
  <c r="A131" i="72"/>
  <c r="A129" i="72"/>
  <c r="A127" i="72"/>
  <c r="A125" i="72"/>
  <c r="A123" i="72"/>
  <c r="A121" i="72"/>
  <c r="A119" i="72"/>
  <c r="A117" i="72"/>
  <c r="A115" i="72"/>
  <c r="A104" i="72"/>
  <c r="A102" i="72"/>
  <c r="A100" i="72"/>
  <c r="A98" i="72"/>
  <c r="A96" i="72"/>
  <c r="A94" i="72"/>
  <c r="A92" i="72"/>
  <c r="A90" i="72"/>
  <c r="A88" i="72"/>
  <c r="A86" i="72"/>
  <c r="A84" i="72"/>
  <c r="A82" i="72"/>
  <c r="A80" i="72"/>
  <c r="A78" i="72"/>
  <c r="A76" i="72"/>
  <c r="A65" i="72"/>
  <c r="A63" i="72"/>
  <c r="A61" i="72"/>
  <c r="A59" i="72"/>
  <c r="A57" i="72"/>
  <c r="A55" i="72"/>
  <c r="A53" i="72"/>
  <c r="A51" i="72"/>
  <c r="A49" i="72"/>
  <c r="A47" i="72"/>
  <c r="A45" i="72"/>
  <c r="A43" i="72"/>
  <c r="A41" i="72"/>
  <c r="A39" i="72"/>
  <c r="A37" i="72"/>
  <c r="B24" i="72"/>
  <c r="B224" i="72" s="1"/>
  <c r="A24" i="72"/>
  <c r="A224" i="72" s="1"/>
  <c r="B23" i="72"/>
  <c r="B185" i="72" s="1"/>
  <c r="A23" i="72"/>
  <c r="A185" i="72" s="1"/>
  <c r="B22" i="72"/>
  <c r="B146" i="72" s="1"/>
  <c r="A22" i="72"/>
  <c r="A146" i="72" s="1"/>
  <c r="B21" i="72"/>
  <c r="B107" i="72" s="1"/>
  <c r="A21" i="72"/>
  <c r="A107" i="72" s="1"/>
  <c r="B20" i="72"/>
  <c r="B68" i="72" s="1"/>
  <c r="A20" i="72"/>
  <c r="A68" i="72" s="1"/>
  <c r="B19" i="72"/>
  <c r="B29" i="72" s="1"/>
  <c r="A19" i="72"/>
  <c r="A29" i="72" s="1"/>
  <c r="B15" i="72"/>
  <c r="B11" i="72"/>
  <c r="B10" i="72"/>
  <c r="B9" i="72"/>
  <c r="B8" i="72"/>
  <c r="C6" i="72"/>
  <c r="A3" i="72"/>
  <c r="A260" i="71"/>
  <c r="A258" i="71"/>
  <c r="A256" i="71"/>
  <c r="A254" i="71"/>
  <c r="A252" i="71"/>
  <c r="A250" i="71"/>
  <c r="A248" i="71"/>
  <c r="A246" i="71"/>
  <c r="A244" i="71"/>
  <c r="A242" i="71"/>
  <c r="A240" i="71"/>
  <c r="A238" i="71"/>
  <c r="A236" i="71"/>
  <c r="A234" i="71"/>
  <c r="A232" i="71"/>
  <c r="A221" i="71"/>
  <c r="A219" i="71"/>
  <c r="A217" i="71"/>
  <c r="A215" i="71"/>
  <c r="A213" i="71"/>
  <c r="A211" i="71"/>
  <c r="A209" i="71"/>
  <c r="A207" i="71"/>
  <c r="A205" i="71"/>
  <c r="A203" i="71"/>
  <c r="A201" i="71"/>
  <c r="A199" i="71"/>
  <c r="A197" i="71"/>
  <c r="A195" i="71"/>
  <c r="A193" i="71"/>
  <c r="A182" i="71"/>
  <c r="A180" i="71"/>
  <c r="A178" i="71"/>
  <c r="A176" i="71"/>
  <c r="A174" i="71"/>
  <c r="A172" i="71"/>
  <c r="A170" i="71"/>
  <c r="A168" i="71"/>
  <c r="A166" i="71"/>
  <c r="A164" i="71"/>
  <c r="A162" i="71"/>
  <c r="A160" i="71"/>
  <c r="A158" i="71"/>
  <c r="A156" i="71"/>
  <c r="A154" i="71"/>
  <c r="A143" i="71"/>
  <c r="A141" i="71"/>
  <c r="A139" i="71"/>
  <c r="A137" i="71"/>
  <c r="A135" i="71"/>
  <c r="A133" i="71"/>
  <c r="A131" i="71"/>
  <c r="A129" i="71"/>
  <c r="A127" i="71"/>
  <c r="A125" i="71"/>
  <c r="A123" i="71"/>
  <c r="A121" i="71"/>
  <c r="A119" i="71"/>
  <c r="A117" i="71"/>
  <c r="A115" i="71"/>
  <c r="A104" i="71"/>
  <c r="A102" i="71"/>
  <c r="A100" i="71"/>
  <c r="A98" i="71"/>
  <c r="A96" i="71"/>
  <c r="A94" i="71"/>
  <c r="A92" i="71"/>
  <c r="A90" i="71"/>
  <c r="A88" i="71"/>
  <c r="A86" i="71"/>
  <c r="A84" i="71"/>
  <c r="A82" i="71"/>
  <c r="A80" i="71"/>
  <c r="A78" i="71"/>
  <c r="A76" i="71"/>
  <c r="A65" i="71"/>
  <c r="A63" i="71"/>
  <c r="A61" i="71"/>
  <c r="A59" i="71"/>
  <c r="A57" i="71"/>
  <c r="A55" i="71"/>
  <c r="A53" i="71"/>
  <c r="A51" i="71"/>
  <c r="A49" i="71"/>
  <c r="A47" i="71"/>
  <c r="A45" i="71"/>
  <c r="A43" i="71"/>
  <c r="A41" i="71"/>
  <c r="A39" i="71"/>
  <c r="A37" i="71"/>
  <c r="B24" i="71"/>
  <c r="B224" i="71" s="1"/>
  <c r="A24" i="71"/>
  <c r="A224" i="71" s="1"/>
  <c r="B23" i="71"/>
  <c r="B185" i="71" s="1"/>
  <c r="A23" i="71"/>
  <c r="A185" i="71" s="1"/>
  <c r="B22" i="71"/>
  <c r="B146" i="71" s="1"/>
  <c r="A22" i="71"/>
  <c r="A146" i="71" s="1"/>
  <c r="B21" i="71"/>
  <c r="B107" i="71" s="1"/>
  <c r="A21" i="71"/>
  <c r="A107" i="71" s="1"/>
  <c r="B20" i="71"/>
  <c r="B68" i="71" s="1"/>
  <c r="A20" i="71"/>
  <c r="A68" i="71" s="1"/>
  <c r="B19" i="71"/>
  <c r="B29" i="71" s="1"/>
  <c r="A19" i="71"/>
  <c r="A29" i="71" s="1"/>
  <c r="B15" i="71"/>
  <c r="B11" i="71"/>
  <c r="B10" i="71"/>
  <c r="B9" i="71"/>
  <c r="B8" i="71"/>
  <c r="C6" i="71"/>
  <c r="A3" i="71"/>
  <c r="A260" i="70"/>
  <c r="A258" i="70"/>
  <c r="A256" i="70"/>
  <c r="A254" i="70"/>
  <c r="A252" i="70"/>
  <c r="A250" i="70"/>
  <c r="A248" i="70"/>
  <c r="A246" i="70"/>
  <c r="A244" i="70"/>
  <c r="A242" i="70"/>
  <c r="A240" i="70"/>
  <c r="A238" i="70"/>
  <c r="A236" i="70"/>
  <c r="A234" i="70"/>
  <c r="A232" i="70"/>
  <c r="A221" i="70"/>
  <c r="A219" i="70"/>
  <c r="A217" i="70"/>
  <c r="A215" i="70"/>
  <c r="A213" i="70"/>
  <c r="A211" i="70"/>
  <c r="A209" i="70"/>
  <c r="A207" i="70"/>
  <c r="A205" i="70"/>
  <c r="A203" i="70"/>
  <c r="A201" i="70"/>
  <c r="A199" i="70"/>
  <c r="A197" i="70"/>
  <c r="A195" i="70"/>
  <c r="A193" i="70"/>
  <c r="A182" i="70"/>
  <c r="A180" i="70"/>
  <c r="A178" i="70"/>
  <c r="A176" i="70"/>
  <c r="A174" i="70"/>
  <c r="A172" i="70"/>
  <c r="A170" i="70"/>
  <c r="A168" i="70"/>
  <c r="A166" i="70"/>
  <c r="A164" i="70"/>
  <c r="A162" i="70"/>
  <c r="A160" i="70"/>
  <c r="A158" i="70"/>
  <c r="A156" i="70"/>
  <c r="A154" i="70"/>
  <c r="A143" i="70"/>
  <c r="A141" i="70"/>
  <c r="A139" i="70"/>
  <c r="A137" i="70"/>
  <c r="A135" i="70"/>
  <c r="A133" i="70"/>
  <c r="A131" i="70"/>
  <c r="A129" i="70"/>
  <c r="A127" i="70"/>
  <c r="A125" i="70"/>
  <c r="A123" i="70"/>
  <c r="A121" i="70"/>
  <c r="A119" i="70"/>
  <c r="A117" i="70"/>
  <c r="A115" i="70"/>
  <c r="A104" i="70"/>
  <c r="A102" i="70"/>
  <c r="A100" i="70"/>
  <c r="A98" i="70"/>
  <c r="A96" i="70"/>
  <c r="A94" i="70"/>
  <c r="A92" i="70"/>
  <c r="A90" i="70"/>
  <c r="A88" i="70"/>
  <c r="A86" i="70"/>
  <c r="A84" i="70"/>
  <c r="A82" i="70"/>
  <c r="A80" i="70"/>
  <c r="A78" i="70"/>
  <c r="A76" i="70"/>
  <c r="A65" i="70"/>
  <c r="A63" i="70"/>
  <c r="A61" i="70"/>
  <c r="A59" i="70"/>
  <c r="A57" i="70"/>
  <c r="A55" i="70"/>
  <c r="A53" i="70"/>
  <c r="A51" i="70"/>
  <c r="A49" i="70"/>
  <c r="A47" i="70"/>
  <c r="A45" i="70"/>
  <c r="A43" i="70"/>
  <c r="A41" i="70"/>
  <c r="A39" i="70"/>
  <c r="A37" i="70"/>
  <c r="B24" i="70"/>
  <c r="B224" i="70" s="1"/>
  <c r="A24" i="70"/>
  <c r="A224" i="70" s="1"/>
  <c r="B23" i="70"/>
  <c r="B185" i="70" s="1"/>
  <c r="A23" i="70"/>
  <c r="A185" i="70" s="1"/>
  <c r="B22" i="70"/>
  <c r="B146" i="70" s="1"/>
  <c r="A22" i="70"/>
  <c r="A146" i="70" s="1"/>
  <c r="B21" i="70"/>
  <c r="B107" i="70" s="1"/>
  <c r="A21" i="70"/>
  <c r="A107" i="70" s="1"/>
  <c r="B20" i="70"/>
  <c r="B68" i="70" s="1"/>
  <c r="A20" i="70"/>
  <c r="A68" i="70" s="1"/>
  <c r="B19" i="70"/>
  <c r="B29" i="70" s="1"/>
  <c r="A19" i="70"/>
  <c r="A29" i="70" s="1"/>
  <c r="B15" i="70"/>
  <c r="B11" i="70"/>
  <c r="B10" i="70"/>
  <c r="B8" i="70"/>
  <c r="C6" i="70"/>
  <c r="A3" i="70"/>
  <c r="A260" i="69"/>
  <c r="A258" i="69"/>
  <c r="A256" i="69"/>
  <c r="A254" i="69"/>
  <c r="A252" i="69"/>
  <c r="A250" i="69"/>
  <c r="A248" i="69"/>
  <c r="A246" i="69"/>
  <c r="A244" i="69"/>
  <c r="A242" i="69"/>
  <c r="A240" i="69"/>
  <c r="A238" i="69"/>
  <c r="A236" i="69"/>
  <c r="A234" i="69"/>
  <c r="A232" i="69"/>
  <c r="A221" i="69"/>
  <c r="A219" i="69"/>
  <c r="A217" i="69"/>
  <c r="A215" i="69"/>
  <c r="A213" i="69"/>
  <c r="A211" i="69"/>
  <c r="A209" i="69"/>
  <c r="A207" i="69"/>
  <c r="A205" i="69"/>
  <c r="A203" i="69"/>
  <c r="A201" i="69"/>
  <c r="A199" i="69"/>
  <c r="A197" i="69"/>
  <c r="A195" i="69"/>
  <c r="A193" i="69"/>
  <c r="A182" i="69"/>
  <c r="A180" i="69"/>
  <c r="A178" i="69"/>
  <c r="A176" i="69"/>
  <c r="A174" i="69"/>
  <c r="A172" i="69"/>
  <c r="A170" i="69"/>
  <c r="A168" i="69"/>
  <c r="A166" i="69"/>
  <c r="A164" i="69"/>
  <c r="A162" i="69"/>
  <c r="A160" i="69"/>
  <c r="A158" i="69"/>
  <c r="A156" i="69"/>
  <c r="A154" i="69"/>
  <c r="A143" i="69"/>
  <c r="A141" i="69"/>
  <c r="A139" i="69"/>
  <c r="A137" i="69"/>
  <c r="A135" i="69"/>
  <c r="A133" i="69"/>
  <c r="A131" i="69"/>
  <c r="A129" i="69"/>
  <c r="A127" i="69"/>
  <c r="A125" i="69"/>
  <c r="A123" i="69"/>
  <c r="A121" i="69"/>
  <c r="A119" i="69"/>
  <c r="A117" i="69"/>
  <c r="A115" i="69"/>
  <c r="A104" i="69"/>
  <c r="A102" i="69"/>
  <c r="A100" i="69"/>
  <c r="A98" i="69"/>
  <c r="A96" i="69"/>
  <c r="A94" i="69"/>
  <c r="A92" i="69"/>
  <c r="A90" i="69"/>
  <c r="A88" i="69"/>
  <c r="A86" i="69"/>
  <c r="A84" i="69"/>
  <c r="A82" i="69"/>
  <c r="A80" i="69"/>
  <c r="A78" i="69"/>
  <c r="A76" i="69"/>
  <c r="A65" i="69"/>
  <c r="A63" i="69"/>
  <c r="A61" i="69"/>
  <c r="A59" i="69"/>
  <c r="A57" i="69"/>
  <c r="A55" i="69"/>
  <c r="A53" i="69"/>
  <c r="A51" i="69"/>
  <c r="A49" i="69"/>
  <c r="A47" i="69"/>
  <c r="A45" i="69"/>
  <c r="A43" i="69"/>
  <c r="A41" i="69"/>
  <c r="A39" i="69"/>
  <c r="A37" i="69"/>
  <c r="B24" i="69"/>
  <c r="B224" i="69" s="1"/>
  <c r="A24" i="69"/>
  <c r="A224" i="69" s="1"/>
  <c r="B23" i="69"/>
  <c r="B185" i="69" s="1"/>
  <c r="A23" i="69"/>
  <c r="A185" i="69" s="1"/>
  <c r="B22" i="69"/>
  <c r="B146" i="69" s="1"/>
  <c r="A22" i="69"/>
  <c r="A146" i="69" s="1"/>
  <c r="B21" i="69"/>
  <c r="B107" i="69" s="1"/>
  <c r="A21" i="69"/>
  <c r="A107" i="69" s="1"/>
  <c r="B20" i="69"/>
  <c r="B68" i="69" s="1"/>
  <c r="A20" i="69"/>
  <c r="A68" i="69" s="1"/>
  <c r="B19" i="69"/>
  <c r="B29" i="69" s="1"/>
  <c r="A19" i="69"/>
  <c r="A29" i="69" s="1"/>
  <c r="B15" i="69"/>
  <c r="B11" i="69"/>
  <c r="B10" i="69"/>
  <c r="B9" i="69"/>
  <c r="B8" i="69"/>
  <c r="C6" i="69"/>
  <c r="A3" i="69"/>
  <c r="A260" i="68"/>
  <c r="A258" i="68"/>
  <c r="A256" i="68"/>
  <c r="A254" i="68"/>
  <c r="A252" i="68"/>
  <c r="A250" i="68"/>
  <c r="A248" i="68"/>
  <c r="A246" i="68"/>
  <c r="A244" i="68"/>
  <c r="A242" i="68"/>
  <c r="A240" i="68"/>
  <c r="A238" i="68"/>
  <c r="A236" i="68"/>
  <c r="A234" i="68"/>
  <c r="A232" i="68"/>
  <c r="A221" i="68"/>
  <c r="A219" i="68"/>
  <c r="A217" i="68"/>
  <c r="A215" i="68"/>
  <c r="A213" i="68"/>
  <c r="A211" i="68"/>
  <c r="A209" i="68"/>
  <c r="A207" i="68"/>
  <c r="A205" i="68"/>
  <c r="A203" i="68"/>
  <c r="A201" i="68"/>
  <c r="A199" i="68"/>
  <c r="A197" i="68"/>
  <c r="A195" i="68"/>
  <c r="A193" i="68"/>
  <c r="A182" i="68"/>
  <c r="A180" i="68"/>
  <c r="A178" i="68"/>
  <c r="A176" i="68"/>
  <c r="A174" i="68"/>
  <c r="A172" i="68"/>
  <c r="A170" i="68"/>
  <c r="A168" i="68"/>
  <c r="A166" i="68"/>
  <c r="A164" i="68"/>
  <c r="A162" i="68"/>
  <c r="A160" i="68"/>
  <c r="A158" i="68"/>
  <c r="A156" i="68"/>
  <c r="A154" i="68"/>
  <c r="A143" i="68"/>
  <c r="A141" i="68"/>
  <c r="A139" i="68"/>
  <c r="A137" i="68"/>
  <c r="A135" i="68"/>
  <c r="A133" i="68"/>
  <c r="A131" i="68"/>
  <c r="A129" i="68"/>
  <c r="A127" i="68"/>
  <c r="A125" i="68"/>
  <c r="A123" i="68"/>
  <c r="A121" i="68"/>
  <c r="A119" i="68"/>
  <c r="A117" i="68"/>
  <c r="A115" i="68"/>
  <c r="A104" i="68"/>
  <c r="A102" i="68"/>
  <c r="A100" i="68"/>
  <c r="A98" i="68"/>
  <c r="A96" i="68"/>
  <c r="A94" i="68"/>
  <c r="A92" i="68"/>
  <c r="A90" i="68"/>
  <c r="A88" i="68"/>
  <c r="A86" i="68"/>
  <c r="A84" i="68"/>
  <c r="A82" i="68"/>
  <c r="A80" i="68"/>
  <c r="A78" i="68"/>
  <c r="A76" i="68"/>
  <c r="A65" i="68"/>
  <c r="A63" i="68"/>
  <c r="A61" i="68"/>
  <c r="A59" i="68"/>
  <c r="A57" i="68"/>
  <c r="A55" i="68"/>
  <c r="A53" i="68"/>
  <c r="A51" i="68"/>
  <c r="A49" i="68"/>
  <c r="A47" i="68"/>
  <c r="A45" i="68"/>
  <c r="A43" i="68"/>
  <c r="A41" i="68"/>
  <c r="A39" i="68"/>
  <c r="A37" i="68"/>
  <c r="B24" i="68"/>
  <c r="B224" i="68" s="1"/>
  <c r="A24" i="68"/>
  <c r="A224" i="68" s="1"/>
  <c r="B23" i="68"/>
  <c r="B185" i="68" s="1"/>
  <c r="A23" i="68"/>
  <c r="A185" i="68" s="1"/>
  <c r="B22" i="68"/>
  <c r="B146" i="68" s="1"/>
  <c r="A22" i="68"/>
  <c r="A146" i="68" s="1"/>
  <c r="B21" i="68"/>
  <c r="B107" i="68" s="1"/>
  <c r="A21" i="68"/>
  <c r="A107" i="68" s="1"/>
  <c r="B20" i="68"/>
  <c r="B68" i="68" s="1"/>
  <c r="A20" i="68"/>
  <c r="A68" i="68" s="1"/>
  <c r="B19" i="68"/>
  <c r="B29" i="68" s="1"/>
  <c r="A19" i="68"/>
  <c r="A29" i="68" s="1"/>
  <c r="B15" i="68"/>
  <c r="B11" i="68"/>
  <c r="B10" i="68"/>
  <c r="B9" i="68"/>
  <c r="B8" i="68"/>
  <c r="C6" i="68"/>
  <c r="A3" i="68"/>
  <c r="A260" i="67"/>
  <c r="A258" i="67"/>
  <c r="A256" i="67"/>
  <c r="A254" i="67"/>
  <c r="A252" i="67"/>
  <c r="A250" i="67"/>
  <c r="A248" i="67"/>
  <c r="A246" i="67"/>
  <c r="A244" i="67"/>
  <c r="A242" i="67"/>
  <c r="A240" i="67"/>
  <c r="A238" i="67"/>
  <c r="A236" i="67"/>
  <c r="A234" i="67"/>
  <c r="A232" i="67"/>
  <c r="A221" i="67"/>
  <c r="A219" i="67"/>
  <c r="A217" i="67"/>
  <c r="A215" i="67"/>
  <c r="A213" i="67"/>
  <c r="A211" i="67"/>
  <c r="A209" i="67"/>
  <c r="A207" i="67"/>
  <c r="A205" i="67"/>
  <c r="A203" i="67"/>
  <c r="A201" i="67"/>
  <c r="A199" i="67"/>
  <c r="A197" i="67"/>
  <c r="A195" i="67"/>
  <c r="A193" i="67"/>
  <c r="A182" i="67"/>
  <c r="A180" i="67"/>
  <c r="A178" i="67"/>
  <c r="A176" i="67"/>
  <c r="A174" i="67"/>
  <c r="A172" i="67"/>
  <c r="A170" i="67"/>
  <c r="A168" i="67"/>
  <c r="A166" i="67"/>
  <c r="A164" i="67"/>
  <c r="A162" i="67"/>
  <c r="A160" i="67"/>
  <c r="A158" i="67"/>
  <c r="A156" i="67"/>
  <c r="A154" i="67"/>
  <c r="A143" i="67"/>
  <c r="A141" i="67"/>
  <c r="A139" i="67"/>
  <c r="A137" i="67"/>
  <c r="A135" i="67"/>
  <c r="A133" i="67"/>
  <c r="A131" i="67"/>
  <c r="A129" i="67"/>
  <c r="A127" i="67"/>
  <c r="A125" i="67"/>
  <c r="A123" i="67"/>
  <c r="A121" i="67"/>
  <c r="A119" i="67"/>
  <c r="A117" i="67"/>
  <c r="A115" i="67"/>
  <c r="A104" i="67"/>
  <c r="A102" i="67"/>
  <c r="A100" i="67"/>
  <c r="A98" i="67"/>
  <c r="A96" i="67"/>
  <c r="A94" i="67"/>
  <c r="A92" i="67"/>
  <c r="A90" i="67"/>
  <c r="A88" i="67"/>
  <c r="A86" i="67"/>
  <c r="A84" i="67"/>
  <c r="A82" i="67"/>
  <c r="A80" i="67"/>
  <c r="A78" i="67"/>
  <c r="A76" i="67"/>
  <c r="A65" i="67"/>
  <c r="A63" i="67"/>
  <c r="A61" i="67"/>
  <c r="A59" i="67"/>
  <c r="A57" i="67"/>
  <c r="A55" i="67"/>
  <c r="A53" i="67"/>
  <c r="A51" i="67"/>
  <c r="A49" i="67"/>
  <c r="A47" i="67"/>
  <c r="A45" i="67"/>
  <c r="A43" i="67"/>
  <c r="A41" i="67"/>
  <c r="A39" i="67"/>
  <c r="A37" i="67"/>
  <c r="B24" i="67"/>
  <c r="B224" i="67" s="1"/>
  <c r="A24" i="67"/>
  <c r="A224" i="67" s="1"/>
  <c r="B23" i="67"/>
  <c r="B185" i="67" s="1"/>
  <c r="A23" i="67"/>
  <c r="A185" i="67" s="1"/>
  <c r="B22" i="67"/>
  <c r="B146" i="67" s="1"/>
  <c r="A22" i="67"/>
  <c r="A146" i="67" s="1"/>
  <c r="B21" i="67"/>
  <c r="B107" i="67" s="1"/>
  <c r="A21" i="67"/>
  <c r="A107" i="67" s="1"/>
  <c r="B20" i="67"/>
  <c r="B68" i="67" s="1"/>
  <c r="A20" i="67"/>
  <c r="A68" i="67" s="1"/>
  <c r="B19" i="67"/>
  <c r="B29" i="67" s="1"/>
  <c r="A19" i="67"/>
  <c r="A29" i="67" s="1"/>
  <c r="B15" i="67"/>
  <c r="B11" i="67"/>
  <c r="B10" i="67"/>
  <c r="B9" i="67"/>
  <c r="B8" i="67"/>
  <c r="C6" i="67"/>
  <c r="A3" i="67"/>
  <c r="A260" i="66"/>
  <c r="A258" i="66"/>
  <c r="A256" i="66"/>
  <c r="A254" i="66"/>
  <c r="A252" i="66"/>
  <c r="A250" i="66"/>
  <c r="A248" i="66"/>
  <c r="A246" i="66"/>
  <c r="A244" i="66"/>
  <c r="A242" i="66"/>
  <c r="A240" i="66"/>
  <c r="A238" i="66"/>
  <c r="A236" i="66"/>
  <c r="A234" i="66"/>
  <c r="A232" i="66"/>
  <c r="A221" i="66"/>
  <c r="A219" i="66"/>
  <c r="A217" i="66"/>
  <c r="A215" i="66"/>
  <c r="A213" i="66"/>
  <c r="A211" i="66"/>
  <c r="A209" i="66"/>
  <c r="A207" i="66"/>
  <c r="A205" i="66"/>
  <c r="A203" i="66"/>
  <c r="A201" i="66"/>
  <c r="A199" i="66"/>
  <c r="A197" i="66"/>
  <c r="A195" i="66"/>
  <c r="A193" i="66"/>
  <c r="A182" i="66"/>
  <c r="A180" i="66"/>
  <c r="A178" i="66"/>
  <c r="A176" i="66"/>
  <c r="A174" i="66"/>
  <c r="A172" i="66"/>
  <c r="A170" i="66"/>
  <c r="A168" i="66"/>
  <c r="A166" i="66"/>
  <c r="A164" i="66"/>
  <c r="A162" i="66"/>
  <c r="A160" i="66"/>
  <c r="A158" i="66"/>
  <c r="A156" i="66"/>
  <c r="A154" i="66"/>
  <c r="A143" i="66"/>
  <c r="A141" i="66"/>
  <c r="A139" i="66"/>
  <c r="A137" i="66"/>
  <c r="A135" i="66"/>
  <c r="A133" i="66"/>
  <c r="A131" i="66"/>
  <c r="A129" i="66"/>
  <c r="A127" i="66"/>
  <c r="A125" i="66"/>
  <c r="A123" i="66"/>
  <c r="A121" i="66"/>
  <c r="A119" i="66"/>
  <c r="A117" i="66"/>
  <c r="A115" i="66"/>
  <c r="A104" i="66"/>
  <c r="A102" i="66"/>
  <c r="A100" i="66"/>
  <c r="A98" i="66"/>
  <c r="A96" i="66"/>
  <c r="A94" i="66"/>
  <c r="A92" i="66"/>
  <c r="A90" i="66"/>
  <c r="A88" i="66"/>
  <c r="A86" i="66"/>
  <c r="A84" i="66"/>
  <c r="A82" i="66"/>
  <c r="A80" i="66"/>
  <c r="A78" i="66"/>
  <c r="A76" i="66"/>
  <c r="A65" i="66"/>
  <c r="A63" i="66"/>
  <c r="A61" i="66"/>
  <c r="A59" i="66"/>
  <c r="A57" i="66"/>
  <c r="A55" i="66"/>
  <c r="A53" i="66"/>
  <c r="A51" i="66"/>
  <c r="A49" i="66"/>
  <c r="A47" i="66"/>
  <c r="A45" i="66"/>
  <c r="A43" i="66"/>
  <c r="A41" i="66"/>
  <c r="A39" i="66"/>
  <c r="A37" i="66"/>
  <c r="B24" i="66"/>
  <c r="B224" i="66" s="1"/>
  <c r="A24" i="66"/>
  <c r="A224" i="66" s="1"/>
  <c r="B23" i="66"/>
  <c r="B185" i="66" s="1"/>
  <c r="A23" i="66"/>
  <c r="A185" i="66" s="1"/>
  <c r="B22" i="66"/>
  <c r="B146" i="66" s="1"/>
  <c r="A22" i="66"/>
  <c r="A146" i="66" s="1"/>
  <c r="B21" i="66"/>
  <c r="B107" i="66" s="1"/>
  <c r="A21" i="66"/>
  <c r="A107" i="66" s="1"/>
  <c r="B20" i="66"/>
  <c r="B68" i="66" s="1"/>
  <c r="A20" i="66"/>
  <c r="A68" i="66" s="1"/>
  <c r="B19" i="66"/>
  <c r="B29" i="66" s="1"/>
  <c r="A19" i="66"/>
  <c r="A29" i="66" s="1"/>
  <c r="B15" i="66"/>
  <c r="B11" i="66"/>
  <c r="B10" i="66"/>
  <c r="B9" i="66"/>
  <c r="B8" i="66"/>
  <c r="C6" i="66"/>
  <c r="A3" i="66"/>
  <c r="A260" i="65"/>
  <c r="A258" i="65"/>
  <c r="A256" i="65"/>
  <c r="A254" i="65"/>
  <c r="A252" i="65"/>
  <c r="A250" i="65"/>
  <c r="A248" i="65"/>
  <c r="A246" i="65"/>
  <c r="A244" i="65"/>
  <c r="A242" i="65"/>
  <c r="A240" i="65"/>
  <c r="A238" i="65"/>
  <c r="A236" i="65"/>
  <c r="A234" i="65"/>
  <c r="A232" i="65"/>
  <c r="A221" i="65"/>
  <c r="A219" i="65"/>
  <c r="A217" i="65"/>
  <c r="A215" i="65"/>
  <c r="A213" i="65"/>
  <c r="A211" i="65"/>
  <c r="A209" i="65"/>
  <c r="A207" i="65"/>
  <c r="A205" i="65"/>
  <c r="A203" i="65"/>
  <c r="A201" i="65"/>
  <c r="A199" i="65"/>
  <c r="A197" i="65"/>
  <c r="A195" i="65"/>
  <c r="A193" i="65"/>
  <c r="A182" i="65"/>
  <c r="A180" i="65"/>
  <c r="A178" i="65"/>
  <c r="A176" i="65"/>
  <c r="A174" i="65"/>
  <c r="A172" i="65"/>
  <c r="A170" i="65"/>
  <c r="A168" i="65"/>
  <c r="A166" i="65"/>
  <c r="A164" i="65"/>
  <c r="A162" i="65"/>
  <c r="A160" i="65"/>
  <c r="A158" i="65"/>
  <c r="A156" i="65"/>
  <c r="A154" i="65"/>
  <c r="A143" i="65"/>
  <c r="A141" i="65"/>
  <c r="A139" i="65"/>
  <c r="A137" i="65"/>
  <c r="A135" i="65"/>
  <c r="A133" i="65"/>
  <c r="A131" i="65"/>
  <c r="A129" i="65"/>
  <c r="A127" i="65"/>
  <c r="A125" i="65"/>
  <c r="A123" i="65"/>
  <c r="A121" i="65"/>
  <c r="A119" i="65"/>
  <c r="A117" i="65"/>
  <c r="A115" i="65"/>
  <c r="A104" i="65"/>
  <c r="A102" i="65"/>
  <c r="A100" i="65"/>
  <c r="A98" i="65"/>
  <c r="A96" i="65"/>
  <c r="A94" i="65"/>
  <c r="A92" i="65"/>
  <c r="A90" i="65"/>
  <c r="A88" i="65"/>
  <c r="A86" i="65"/>
  <c r="A84" i="65"/>
  <c r="A82" i="65"/>
  <c r="A80" i="65"/>
  <c r="A78" i="65"/>
  <c r="A76" i="65"/>
  <c r="A65" i="65"/>
  <c r="A63" i="65"/>
  <c r="A61" i="65"/>
  <c r="A59" i="65"/>
  <c r="A57" i="65"/>
  <c r="A55" i="65"/>
  <c r="A53" i="65"/>
  <c r="A51" i="65"/>
  <c r="A49" i="65"/>
  <c r="A47" i="65"/>
  <c r="A45" i="65"/>
  <c r="A43" i="65"/>
  <c r="A41" i="65"/>
  <c r="A39" i="65"/>
  <c r="A37" i="65"/>
  <c r="B24" i="65"/>
  <c r="B224" i="65" s="1"/>
  <c r="A24" i="65"/>
  <c r="A224" i="65" s="1"/>
  <c r="B23" i="65"/>
  <c r="B185" i="65" s="1"/>
  <c r="A23" i="65"/>
  <c r="A185" i="65" s="1"/>
  <c r="B22" i="65"/>
  <c r="B146" i="65" s="1"/>
  <c r="A22" i="65"/>
  <c r="A146" i="65" s="1"/>
  <c r="B21" i="65"/>
  <c r="B107" i="65" s="1"/>
  <c r="A21" i="65"/>
  <c r="A107" i="65" s="1"/>
  <c r="B20" i="65"/>
  <c r="B68" i="65" s="1"/>
  <c r="A20" i="65"/>
  <c r="A68" i="65" s="1"/>
  <c r="B19" i="65"/>
  <c r="B29" i="65" s="1"/>
  <c r="A19" i="65"/>
  <c r="A29" i="65" s="1"/>
  <c r="B15" i="65"/>
  <c r="B11" i="65"/>
  <c r="B10" i="65"/>
  <c r="B9" i="65"/>
  <c r="B8" i="65"/>
  <c r="C6" i="65"/>
  <c r="A3" i="65"/>
  <c r="A260" i="64"/>
  <c r="A258" i="64"/>
  <c r="A256" i="64"/>
  <c r="A254" i="64"/>
  <c r="A252" i="64"/>
  <c r="A250" i="64"/>
  <c r="A248" i="64"/>
  <c r="A246" i="64"/>
  <c r="A244" i="64"/>
  <c r="A242" i="64"/>
  <c r="A240" i="64"/>
  <c r="A238" i="64"/>
  <c r="A236" i="64"/>
  <c r="A234" i="64"/>
  <c r="A232" i="64"/>
  <c r="A221" i="64"/>
  <c r="A219" i="64"/>
  <c r="A217" i="64"/>
  <c r="A215" i="64"/>
  <c r="A213" i="64"/>
  <c r="A211" i="64"/>
  <c r="A209" i="64"/>
  <c r="A207" i="64"/>
  <c r="A205" i="64"/>
  <c r="A203" i="64"/>
  <c r="A201" i="64"/>
  <c r="A199" i="64"/>
  <c r="A197" i="64"/>
  <c r="A195" i="64"/>
  <c r="A193" i="64"/>
  <c r="A182" i="64"/>
  <c r="A180" i="64"/>
  <c r="A178" i="64"/>
  <c r="A176" i="64"/>
  <c r="A174" i="64"/>
  <c r="A172" i="64"/>
  <c r="A170" i="64"/>
  <c r="A168" i="64"/>
  <c r="A166" i="64"/>
  <c r="A164" i="64"/>
  <c r="A162" i="64"/>
  <c r="A160" i="64"/>
  <c r="A158" i="64"/>
  <c r="A156" i="64"/>
  <c r="A154" i="64"/>
  <c r="A143" i="64"/>
  <c r="A141" i="64"/>
  <c r="A139" i="64"/>
  <c r="A137" i="64"/>
  <c r="A135" i="64"/>
  <c r="A133" i="64"/>
  <c r="A131" i="64"/>
  <c r="A129" i="64"/>
  <c r="A127" i="64"/>
  <c r="A125" i="64"/>
  <c r="A123" i="64"/>
  <c r="A121" i="64"/>
  <c r="A119" i="64"/>
  <c r="A117" i="64"/>
  <c r="A115" i="64"/>
  <c r="A104" i="64"/>
  <c r="A102" i="64"/>
  <c r="A100" i="64"/>
  <c r="A98" i="64"/>
  <c r="A96" i="64"/>
  <c r="A94" i="64"/>
  <c r="A92" i="64"/>
  <c r="A90" i="64"/>
  <c r="A88" i="64"/>
  <c r="A86" i="64"/>
  <c r="A84" i="64"/>
  <c r="A82" i="64"/>
  <c r="A80" i="64"/>
  <c r="A78" i="64"/>
  <c r="A76" i="64"/>
  <c r="A65" i="64"/>
  <c r="A63" i="64"/>
  <c r="A61" i="64"/>
  <c r="A59" i="64"/>
  <c r="A57" i="64"/>
  <c r="A55" i="64"/>
  <c r="A53" i="64"/>
  <c r="A51" i="64"/>
  <c r="A49" i="64"/>
  <c r="A47" i="64"/>
  <c r="A45" i="64"/>
  <c r="A43" i="64"/>
  <c r="A41" i="64"/>
  <c r="A39" i="64"/>
  <c r="A37" i="64"/>
  <c r="B24" i="64"/>
  <c r="B224" i="64" s="1"/>
  <c r="A24" i="64"/>
  <c r="A224" i="64" s="1"/>
  <c r="B23" i="64"/>
  <c r="B185" i="64" s="1"/>
  <c r="A23" i="64"/>
  <c r="A185" i="64" s="1"/>
  <c r="B22" i="64"/>
  <c r="B146" i="64" s="1"/>
  <c r="A22" i="64"/>
  <c r="A146" i="64" s="1"/>
  <c r="B21" i="64"/>
  <c r="B107" i="64" s="1"/>
  <c r="A21" i="64"/>
  <c r="A107" i="64" s="1"/>
  <c r="B20" i="64"/>
  <c r="B68" i="64" s="1"/>
  <c r="A20" i="64"/>
  <c r="A68" i="64" s="1"/>
  <c r="B19" i="64"/>
  <c r="B29" i="64" s="1"/>
  <c r="A19" i="64"/>
  <c r="A29" i="64" s="1"/>
  <c r="B15" i="64"/>
  <c r="B11" i="64"/>
  <c r="B10" i="64"/>
  <c r="B9" i="64"/>
  <c r="B8" i="64"/>
  <c r="C6" i="64"/>
  <c r="A3" i="64"/>
  <c r="A260" i="63"/>
  <c r="A258" i="63"/>
  <c r="A256" i="63"/>
  <c r="A254" i="63"/>
  <c r="A252" i="63"/>
  <c r="A250" i="63"/>
  <c r="A248" i="63"/>
  <c r="A246" i="63"/>
  <c r="A244" i="63"/>
  <c r="A242" i="63"/>
  <c r="A240" i="63"/>
  <c r="A238" i="63"/>
  <c r="A236" i="63"/>
  <c r="A234" i="63"/>
  <c r="A232" i="63"/>
  <c r="A221" i="63"/>
  <c r="A219" i="63"/>
  <c r="A217" i="63"/>
  <c r="A215" i="63"/>
  <c r="A213" i="63"/>
  <c r="A211" i="63"/>
  <c r="A209" i="63"/>
  <c r="A207" i="63"/>
  <c r="A205" i="63"/>
  <c r="A203" i="63"/>
  <c r="A201" i="63"/>
  <c r="A199" i="63"/>
  <c r="A197" i="63"/>
  <c r="A195" i="63"/>
  <c r="A193" i="63"/>
  <c r="A182" i="63"/>
  <c r="A180" i="63"/>
  <c r="A178" i="63"/>
  <c r="A176" i="63"/>
  <c r="A174" i="63"/>
  <c r="A172" i="63"/>
  <c r="A170" i="63"/>
  <c r="A168" i="63"/>
  <c r="A166" i="63"/>
  <c r="A164" i="63"/>
  <c r="A162" i="63"/>
  <c r="A160" i="63"/>
  <c r="A158" i="63"/>
  <c r="A156" i="63"/>
  <c r="A154" i="63"/>
  <c r="A143" i="63"/>
  <c r="A141" i="63"/>
  <c r="A139" i="63"/>
  <c r="A137" i="63"/>
  <c r="A135" i="63"/>
  <c r="A133" i="63"/>
  <c r="A131" i="63"/>
  <c r="A129" i="63"/>
  <c r="A127" i="63"/>
  <c r="A125" i="63"/>
  <c r="A123" i="63"/>
  <c r="A121" i="63"/>
  <c r="A119" i="63"/>
  <c r="A117" i="63"/>
  <c r="A115" i="63"/>
  <c r="A104" i="63"/>
  <c r="A102" i="63"/>
  <c r="A100" i="63"/>
  <c r="A98" i="63"/>
  <c r="A96" i="63"/>
  <c r="A94" i="63"/>
  <c r="A92" i="63"/>
  <c r="A90" i="63"/>
  <c r="A88" i="63"/>
  <c r="A86" i="63"/>
  <c r="A84" i="63"/>
  <c r="A82" i="63"/>
  <c r="A80" i="63"/>
  <c r="A78" i="63"/>
  <c r="A76" i="63"/>
  <c r="A65" i="63"/>
  <c r="A63" i="63"/>
  <c r="A61" i="63"/>
  <c r="A59" i="63"/>
  <c r="A57" i="63"/>
  <c r="A55" i="63"/>
  <c r="A53" i="63"/>
  <c r="A51" i="63"/>
  <c r="A49" i="63"/>
  <c r="A47" i="63"/>
  <c r="A45" i="63"/>
  <c r="A43" i="63"/>
  <c r="A41" i="63"/>
  <c r="A39" i="63"/>
  <c r="A37" i="63"/>
  <c r="B24" i="63"/>
  <c r="B224" i="63" s="1"/>
  <c r="A24" i="63"/>
  <c r="A224" i="63" s="1"/>
  <c r="B23" i="63"/>
  <c r="B185" i="63" s="1"/>
  <c r="A23" i="63"/>
  <c r="A185" i="63" s="1"/>
  <c r="B22" i="63"/>
  <c r="B146" i="63" s="1"/>
  <c r="A22" i="63"/>
  <c r="A146" i="63" s="1"/>
  <c r="B21" i="63"/>
  <c r="B107" i="63" s="1"/>
  <c r="A21" i="63"/>
  <c r="A107" i="63" s="1"/>
  <c r="B20" i="63"/>
  <c r="B68" i="63" s="1"/>
  <c r="A20" i="63"/>
  <c r="A68" i="63" s="1"/>
  <c r="B19" i="63"/>
  <c r="B29" i="63" s="1"/>
  <c r="A19" i="63"/>
  <c r="A29" i="63" s="1"/>
  <c r="B15" i="63"/>
  <c r="B11" i="63"/>
  <c r="B10" i="63"/>
  <c r="B9" i="63"/>
  <c r="B8" i="63"/>
  <c r="C6" i="63"/>
  <c r="A3" i="63"/>
  <c r="A260" i="62"/>
  <c r="A258" i="62"/>
  <c r="A256" i="62"/>
  <c r="A254" i="62"/>
  <c r="A252" i="62"/>
  <c r="A250" i="62"/>
  <c r="A248" i="62"/>
  <c r="A246" i="62"/>
  <c r="A244" i="62"/>
  <c r="A242" i="62"/>
  <c r="A240" i="62"/>
  <c r="A238" i="62"/>
  <c r="A236" i="62"/>
  <c r="A234" i="62"/>
  <c r="A232" i="62"/>
  <c r="A221" i="62"/>
  <c r="A219" i="62"/>
  <c r="A217" i="62"/>
  <c r="A215" i="62"/>
  <c r="A213" i="62"/>
  <c r="A211" i="62"/>
  <c r="A209" i="62"/>
  <c r="A207" i="62"/>
  <c r="A205" i="62"/>
  <c r="A203" i="62"/>
  <c r="A201" i="62"/>
  <c r="A199" i="62"/>
  <c r="A197" i="62"/>
  <c r="A195" i="62"/>
  <c r="A193" i="62"/>
  <c r="A182" i="62"/>
  <c r="A180" i="62"/>
  <c r="A178" i="62"/>
  <c r="A176" i="62"/>
  <c r="A174" i="62"/>
  <c r="A172" i="62"/>
  <c r="A170" i="62"/>
  <c r="A168" i="62"/>
  <c r="A166" i="62"/>
  <c r="A164" i="62"/>
  <c r="A162" i="62"/>
  <c r="A160" i="62"/>
  <c r="A158" i="62"/>
  <c r="A156" i="62"/>
  <c r="A154" i="62"/>
  <c r="A143" i="62"/>
  <c r="A141" i="62"/>
  <c r="A139" i="62"/>
  <c r="A137" i="62"/>
  <c r="A135" i="62"/>
  <c r="A133" i="62"/>
  <c r="A131" i="62"/>
  <c r="A129" i="62"/>
  <c r="A127" i="62"/>
  <c r="A125" i="62"/>
  <c r="A123" i="62"/>
  <c r="A121" i="62"/>
  <c r="A119" i="62"/>
  <c r="A117" i="62"/>
  <c r="A115" i="62"/>
  <c r="A104" i="62"/>
  <c r="A102" i="62"/>
  <c r="A100" i="62"/>
  <c r="A98" i="62"/>
  <c r="A96" i="62"/>
  <c r="A94" i="62"/>
  <c r="A92" i="62"/>
  <c r="A90" i="62"/>
  <c r="A88" i="62"/>
  <c r="A86" i="62"/>
  <c r="A84" i="62"/>
  <c r="A82" i="62"/>
  <c r="A80" i="62"/>
  <c r="A78" i="62"/>
  <c r="A76" i="62"/>
  <c r="A65" i="62"/>
  <c r="A63" i="62"/>
  <c r="A61" i="62"/>
  <c r="A59" i="62"/>
  <c r="A57" i="62"/>
  <c r="A55" i="62"/>
  <c r="A53" i="62"/>
  <c r="A51" i="62"/>
  <c r="A49" i="62"/>
  <c r="A47" i="62"/>
  <c r="A45" i="62"/>
  <c r="A43" i="62"/>
  <c r="A41" i="62"/>
  <c r="A39" i="62"/>
  <c r="A37" i="62"/>
  <c r="B24" i="62"/>
  <c r="B224" i="62" s="1"/>
  <c r="A24" i="62"/>
  <c r="A224" i="62" s="1"/>
  <c r="B23" i="62"/>
  <c r="B185" i="62" s="1"/>
  <c r="A23" i="62"/>
  <c r="A185" i="62" s="1"/>
  <c r="B22" i="62"/>
  <c r="B146" i="62" s="1"/>
  <c r="A22" i="62"/>
  <c r="A146" i="62" s="1"/>
  <c r="B21" i="62"/>
  <c r="B107" i="62" s="1"/>
  <c r="A21" i="62"/>
  <c r="A107" i="62" s="1"/>
  <c r="B20" i="62"/>
  <c r="B68" i="62" s="1"/>
  <c r="A20" i="62"/>
  <c r="A68" i="62" s="1"/>
  <c r="B19" i="62"/>
  <c r="B29" i="62" s="1"/>
  <c r="A19" i="62"/>
  <c r="A29" i="62" s="1"/>
  <c r="B15" i="62"/>
  <c r="B11" i="62"/>
  <c r="B10" i="62"/>
  <c r="B9" i="62"/>
  <c r="B8" i="62"/>
  <c r="C6" i="62"/>
  <c r="A3" i="62"/>
  <c r="A260" i="61"/>
  <c r="A258" i="61"/>
  <c r="A256" i="61"/>
  <c r="A254" i="61"/>
  <c r="A252" i="61"/>
  <c r="A250" i="61"/>
  <c r="A248" i="61"/>
  <c r="A246" i="61"/>
  <c r="A244" i="61"/>
  <c r="A242" i="61"/>
  <c r="A240" i="61"/>
  <c r="A238" i="61"/>
  <c r="A236" i="61"/>
  <c r="A234" i="61"/>
  <c r="A232" i="61"/>
  <c r="A221" i="61"/>
  <c r="A219" i="61"/>
  <c r="A217" i="61"/>
  <c r="A215" i="61"/>
  <c r="A213" i="61"/>
  <c r="A211" i="61"/>
  <c r="A209" i="61"/>
  <c r="A207" i="61"/>
  <c r="A205" i="61"/>
  <c r="A203" i="61"/>
  <c r="A201" i="61"/>
  <c r="A199" i="61"/>
  <c r="A197" i="61"/>
  <c r="A195" i="61"/>
  <c r="A193" i="61"/>
  <c r="A182" i="61"/>
  <c r="A180" i="61"/>
  <c r="A178" i="61"/>
  <c r="A176" i="61"/>
  <c r="A174" i="61"/>
  <c r="A172" i="61"/>
  <c r="A170" i="61"/>
  <c r="A168" i="61"/>
  <c r="A166" i="61"/>
  <c r="A164" i="61"/>
  <c r="A162" i="61"/>
  <c r="A160" i="61"/>
  <c r="A158" i="61"/>
  <c r="A156" i="61"/>
  <c r="A154" i="61"/>
  <c r="A143" i="61"/>
  <c r="A141" i="61"/>
  <c r="A139" i="61"/>
  <c r="A137" i="61"/>
  <c r="A135" i="61"/>
  <c r="A133" i="61"/>
  <c r="A131" i="61"/>
  <c r="A129" i="61"/>
  <c r="A127" i="61"/>
  <c r="A125" i="61"/>
  <c r="A123" i="61"/>
  <c r="A121" i="61"/>
  <c r="A119" i="61"/>
  <c r="A117" i="61"/>
  <c r="A115" i="61"/>
  <c r="A104" i="61"/>
  <c r="A102" i="61"/>
  <c r="A100" i="61"/>
  <c r="A98" i="61"/>
  <c r="A96" i="61"/>
  <c r="A94" i="61"/>
  <c r="A92" i="61"/>
  <c r="A90" i="61"/>
  <c r="A88" i="61"/>
  <c r="A86" i="61"/>
  <c r="A84" i="61"/>
  <c r="A82" i="61"/>
  <c r="A80" i="61"/>
  <c r="A78" i="61"/>
  <c r="A76" i="61"/>
  <c r="A65" i="61"/>
  <c r="A63" i="61"/>
  <c r="A61" i="61"/>
  <c r="A59" i="61"/>
  <c r="A57" i="61"/>
  <c r="A55" i="61"/>
  <c r="A53" i="61"/>
  <c r="A51" i="61"/>
  <c r="A49" i="61"/>
  <c r="A47" i="61"/>
  <c r="A45" i="61"/>
  <c r="A43" i="61"/>
  <c r="A41" i="61"/>
  <c r="A39" i="61"/>
  <c r="A37" i="61"/>
  <c r="B24" i="61"/>
  <c r="B224" i="61" s="1"/>
  <c r="A24" i="61"/>
  <c r="A224" i="61" s="1"/>
  <c r="B23" i="61"/>
  <c r="B185" i="61" s="1"/>
  <c r="A23" i="61"/>
  <c r="A185" i="61" s="1"/>
  <c r="B22" i="61"/>
  <c r="B146" i="61" s="1"/>
  <c r="A22" i="61"/>
  <c r="A146" i="61" s="1"/>
  <c r="B21" i="61"/>
  <c r="B107" i="61" s="1"/>
  <c r="A21" i="61"/>
  <c r="A107" i="61" s="1"/>
  <c r="B20" i="61"/>
  <c r="B68" i="61" s="1"/>
  <c r="A20" i="61"/>
  <c r="A68" i="61" s="1"/>
  <c r="B19" i="61"/>
  <c r="B29" i="61" s="1"/>
  <c r="A19" i="61"/>
  <c r="A29" i="61" s="1"/>
  <c r="B15" i="61"/>
  <c r="B11" i="61"/>
  <c r="B10" i="61"/>
  <c r="B9" i="61"/>
  <c r="B8" i="61"/>
  <c r="C6" i="61"/>
  <c r="A3" i="61"/>
  <c r="A260" i="60"/>
  <c r="A258" i="60"/>
  <c r="A256" i="60"/>
  <c r="A254" i="60"/>
  <c r="A252" i="60"/>
  <c r="A250" i="60"/>
  <c r="A248" i="60"/>
  <c r="A246" i="60"/>
  <c r="A244" i="60"/>
  <c r="A242" i="60"/>
  <c r="A240" i="60"/>
  <c r="A238" i="60"/>
  <c r="A236" i="60"/>
  <c r="A234" i="60"/>
  <c r="A232" i="60"/>
  <c r="A221" i="60"/>
  <c r="A219" i="60"/>
  <c r="A217" i="60"/>
  <c r="A215" i="60"/>
  <c r="A213" i="60"/>
  <c r="A211" i="60"/>
  <c r="A209" i="60"/>
  <c r="A207" i="60"/>
  <c r="A205" i="60"/>
  <c r="A203" i="60"/>
  <c r="A201" i="60"/>
  <c r="A199" i="60"/>
  <c r="A197" i="60"/>
  <c r="A195" i="60"/>
  <c r="A193" i="60"/>
  <c r="A182" i="60"/>
  <c r="A180" i="60"/>
  <c r="A178" i="60"/>
  <c r="A176" i="60"/>
  <c r="A174" i="60"/>
  <c r="A172" i="60"/>
  <c r="A170" i="60"/>
  <c r="A168" i="60"/>
  <c r="A166" i="60"/>
  <c r="A164" i="60"/>
  <c r="A162" i="60"/>
  <c r="A160" i="60"/>
  <c r="A158" i="60"/>
  <c r="A156" i="60"/>
  <c r="A154" i="60"/>
  <c r="A143" i="60"/>
  <c r="A141" i="60"/>
  <c r="A139" i="60"/>
  <c r="A137" i="60"/>
  <c r="A135" i="60"/>
  <c r="A133" i="60"/>
  <c r="A131" i="60"/>
  <c r="A129" i="60"/>
  <c r="A127" i="60"/>
  <c r="A125" i="60"/>
  <c r="A123" i="60"/>
  <c r="A121" i="60"/>
  <c r="A119" i="60"/>
  <c r="A117" i="60"/>
  <c r="A115" i="60"/>
  <c r="A104" i="60"/>
  <c r="A102" i="60"/>
  <c r="A100" i="60"/>
  <c r="A98" i="60"/>
  <c r="A96" i="60"/>
  <c r="A94" i="60"/>
  <c r="A92" i="60"/>
  <c r="A90" i="60"/>
  <c r="A88" i="60"/>
  <c r="A86" i="60"/>
  <c r="A84" i="60"/>
  <c r="A82" i="60"/>
  <c r="A80" i="60"/>
  <c r="A78" i="60"/>
  <c r="A76" i="60"/>
  <c r="A65" i="60"/>
  <c r="A63" i="60"/>
  <c r="A61" i="60"/>
  <c r="A59" i="60"/>
  <c r="A57" i="60"/>
  <c r="A55" i="60"/>
  <c r="A53" i="60"/>
  <c r="A51" i="60"/>
  <c r="A49" i="60"/>
  <c r="A47" i="60"/>
  <c r="A45" i="60"/>
  <c r="A43" i="60"/>
  <c r="A41" i="60"/>
  <c r="A39" i="60"/>
  <c r="A37" i="60"/>
  <c r="B24" i="60"/>
  <c r="B224" i="60" s="1"/>
  <c r="A24" i="60"/>
  <c r="A224" i="60" s="1"/>
  <c r="B23" i="60"/>
  <c r="B185" i="60" s="1"/>
  <c r="A23" i="60"/>
  <c r="A185" i="60" s="1"/>
  <c r="B22" i="60"/>
  <c r="B146" i="60" s="1"/>
  <c r="A22" i="60"/>
  <c r="A146" i="60" s="1"/>
  <c r="B21" i="60"/>
  <c r="B107" i="60" s="1"/>
  <c r="A21" i="60"/>
  <c r="A107" i="60" s="1"/>
  <c r="B20" i="60"/>
  <c r="B68" i="60" s="1"/>
  <c r="A20" i="60"/>
  <c r="A68" i="60" s="1"/>
  <c r="B19" i="60"/>
  <c r="B29" i="60" s="1"/>
  <c r="A19" i="60"/>
  <c r="A29" i="60" s="1"/>
  <c r="B15" i="60"/>
  <c r="B11" i="60"/>
  <c r="B10" i="60"/>
  <c r="B9" i="60"/>
  <c r="B8" i="60"/>
  <c r="C6" i="60"/>
  <c r="A3" i="60"/>
  <c r="A260" i="59"/>
  <c r="A258" i="59"/>
  <c r="A256" i="59"/>
  <c r="A254" i="59"/>
  <c r="A252" i="59"/>
  <c r="A250" i="59"/>
  <c r="A248" i="59"/>
  <c r="A246" i="59"/>
  <c r="A244" i="59"/>
  <c r="A242" i="59"/>
  <c r="A240" i="59"/>
  <c r="A238" i="59"/>
  <c r="A236" i="59"/>
  <c r="A234" i="59"/>
  <c r="A232" i="59"/>
  <c r="A221" i="59"/>
  <c r="A219" i="59"/>
  <c r="A217" i="59"/>
  <c r="A215" i="59"/>
  <c r="A213" i="59"/>
  <c r="A211" i="59"/>
  <c r="A209" i="59"/>
  <c r="A207" i="59"/>
  <c r="A205" i="59"/>
  <c r="A203" i="59"/>
  <c r="A201" i="59"/>
  <c r="A199" i="59"/>
  <c r="A197" i="59"/>
  <c r="A195" i="59"/>
  <c r="A193" i="59"/>
  <c r="A182" i="59"/>
  <c r="A180" i="59"/>
  <c r="A178" i="59"/>
  <c r="A176" i="59"/>
  <c r="A174" i="59"/>
  <c r="A172" i="59"/>
  <c r="A170" i="59"/>
  <c r="A168" i="59"/>
  <c r="A166" i="59"/>
  <c r="A164" i="59"/>
  <c r="A162" i="59"/>
  <c r="A160" i="59"/>
  <c r="A158" i="59"/>
  <c r="A156" i="59"/>
  <c r="A154" i="59"/>
  <c r="A143" i="59"/>
  <c r="A141" i="59"/>
  <c r="A139" i="59"/>
  <c r="A137" i="59"/>
  <c r="A135" i="59"/>
  <c r="A133" i="59"/>
  <c r="A131" i="59"/>
  <c r="A129" i="59"/>
  <c r="A127" i="59"/>
  <c r="A125" i="59"/>
  <c r="A123" i="59"/>
  <c r="A121" i="59"/>
  <c r="A119" i="59"/>
  <c r="A117" i="59"/>
  <c r="A115" i="59"/>
  <c r="A104" i="59"/>
  <c r="A102" i="59"/>
  <c r="A100" i="59"/>
  <c r="A98" i="59"/>
  <c r="A96" i="59"/>
  <c r="A94" i="59"/>
  <c r="A92" i="59"/>
  <c r="A90" i="59"/>
  <c r="A88" i="59"/>
  <c r="A86" i="59"/>
  <c r="A84" i="59"/>
  <c r="A82" i="59"/>
  <c r="A80" i="59"/>
  <c r="A78" i="59"/>
  <c r="A76" i="59"/>
  <c r="A65" i="59"/>
  <c r="A63" i="59"/>
  <c r="A61" i="59"/>
  <c r="A59" i="59"/>
  <c r="A57" i="59"/>
  <c r="A55" i="59"/>
  <c r="A53" i="59"/>
  <c r="A51" i="59"/>
  <c r="A49" i="59"/>
  <c r="A47" i="59"/>
  <c r="A45" i="59"/>
  <c r="A43" i="59"/>
  <c r="A41" i="59"/>
  <c r="A39" i="59"/>
  <c r="A37" i="59"/>
  <c r="B24" i="59"/>
  <c r="B224" i="59" s="1"/>
  <c r="A24" i="59"/>
  <c r="A224" i="59" s="1"/>
  <c r="B23" i="59"/>
  <c r="B185" i="59" s="1"/>
  <c r="A23" i="59"/>
  <c r="A185" i="59" s="1"/>
  <c r="B22" i="59"/>
  <c r="B146" i="59" s="1"/>
  <c r="A22" i="59"/>
  <c r="A146" i="59" s="1"/>
  <c r="B21" i="59"/>
  <c r="B107" i="59" s="1"/>
  <c r="A21" i="59"/>
  <c r="A107" i="59" s="1"/>
  <c r="B20" i="59"/>
  <c r="B68" i="59" s="1"/>
  <c r="A20" i="59"/>
  <c r="A68" i="59" s="1"/>
  <c r="B19" i="59"/>
  <c r="B29" i="59" s="1"/>
  <c r="A19" i="59"/>
  <c r="A29" i="59" s="1"/>
  <c r="B15" i="59"/>
  <c r="B11" i="59"/>
  <c r="B10" i="59"/>
  <c r="B9" i="59"/>
  <c r="B8" i="59"/>
  <c r="C6" i="59"/>
  <c r="A3" i="59"/>
  <c r="A260" i="58"/>
  <c r="A258" i="58"/>
  <c r="A256" i="58"/>
  <c r="A254" i="58"/>
  <c r="A252" i="58"/>
  <c r="A250" i="58"/>
  <c r="A248" i="58"/>
  <c r="A246" i="58"/>
  <c r="A244" i="58"/>
  <c r="A242" i="58"/>
  <c r="A240" i="58"/>
  <c r="A238" i="58"/>
  <c r="A236" i="58"/>
  <c r="A234" i="58"/>
  <c r="A232" i="58"/>
  <c r="A221" i="58"/>
  <c r="A219" i="58"/>
  <c r="A217" i="58"/>
  <c r="A215" i="58"/>
  <c r="A213" i="58"/>
  <c r="A211" i="58"/>
  <c r="A209" i="58"/>
  <c r="A207" i="58"/>
  <c r="A205" i="58"/>
  <c r="A203" i="58"/>
  <c r="A201" i="58"/>
  <c r="A199" i="58"/>
  <c r="A197" i="58"/>
  <c r="A195" i="58"/>
  <c r="A193" i="58"/>
  <c r="A182" i="58"/>
  <c r="A180" i="58"/>
  <c r="A178" i="58"/>
  <c r="A176" i="58"/>
  <c r="A174" i="58"/>
  <c r="A172" i="58"/>
  <c r="A170" i="58"/>
  <c r="A168" i="58"/>
  <c r="A166" i="58"/>
  <c r="A164" i="58"/>
  <c r="A162" i="58"/>
  <c r="A160" i="58"/>
  <c r="A158" i="58"/>
  <c r="A156" i="58"/>
  <c r="A154" i="58"/>
  <c r="A143" i="58"/>
  <c r="A141" i="58"/>
  <c r="A139" i="58"/>
  <c r="A137" i="58"/>
  <c r="A135" i="58"/>
  <c r="A133" i="58"/>
  <c r="A131" i="58"/>
  <c r="A129" i="58"/>
  <c r="A127" i="58"/>
  <c r="A125" i="58"/>
  <c r="A123" i="58"/>
  <c r="A121" i="58"/>
  <c r="A119" i="58"/>
  <c r="A117" i="58"/>
  <c r="A115" i="58"/>
  <c r="A104" i="58"/>
  <c r="A102" i="58"/>
  <c r="A100" i="58"/>
  <c r="A98" i="58"/>
  <c r="A96" i="58"/>
  <c r="A94" i="58"/>
  <c r="A92" i="58"/>
  <c r="A90" i="58"/>
  <c r="A88" i="58"/>
  <c r="A86" i="58"/>
  <c r="A84" i="58"/>
  <c r="A82" i="58"/>
  <c r="A80" i="58"/>
  <c r="A78" i="58"/>
  <c r="A76" i="58"/>
  <c r="A65" i="58"/>
  <c r="A63" i="58"/>
  <c r="A61" i="58"/>
  <c r="A59" i="58"/>
  <c r="A57" i="58"/>
  <c r="A55" i="58"/>
  <c r="A53" i="58"/>
  <c r="A51" i="58"/>
  <c r="A49" i="58"/>
  <c r="A47" i="58"/>
  <c r="A45" i="58"/>
  <c r="A43" i="58"/>
  <c r="A41" i="58"/>
  <c r="A39" i="58"/>
  <c r="A37" i="58"/>
  <c r="B24" i="58"/>
  <c r="B224" i="58" s="1"/>
  <c r="A24" i="58"/>
  <c r="A224" i="58" s="1"/>
  <c r="B23" i="58"/>
  <c r="B185" i="58" s="1"/>
  <c r="A23" i="58"/>
  <c r="A185" i="58" s="1"/>
  <c r="B22" i="58"/>
  <c r="B146" i="58" s="1"/>
  <c r="A22" i="58"/>
  <c r="A146" i="58" s="1"/>
  <c r="B21" i="58"/>
  <c r="B107" i="58" s="1"/>
  <c r="A21" i="58"/>
  <c r="A107" i="58" s="1"/>
  <c r="B20" i="58"/>
  <c r="B68" i="58" s="1"/>
  <c r="A20" i="58"/>
  <c r="A68" i="58" s="1"/>
  <c r="B19" i="58"/>
  <c r="B29" i="58" s="1"/>
  <c r="A19" i="58"/>
  <c r="A29" i="58" s="1"/>
  <c r="B15" i="58"/>
  <c r="B11" i="58"/>
  <c r="B10" i="58"/>
  <c r="B8" i="58"/>
  <c r="C6" i="58"/>
  <c r="A3" i="58"/>
  <c r="A260" i="57"/>
  <c r="A258" i="57"/>
  <c r="A256" i="57"/>
  <c r="A254" i="57"/>
  <c r="A252" i="57"/>
  <c r="A250" i="57"/>
  <c r="A248" i="57"/>
  <c r="A246" i="57"/>
  <c r="A244" i="57"/>
  <c r="A242" i="57"/>
  <c r="A240" i="57"/>
  <c r="A238" i="57"/>
  <c r="A236" i="57"/>
  <c r="A234" i="57"/>
  <c r="A232" i="57"/>
  <c r="A221" i="57"/>
  <c r="A219" i="57"/>
  <c r="A217" i="57"/>
  <c r="A215" i="57"/>
  <c r="A213" i="57"/>
  <c r="A211" i="57"/>
  <c r="A209" i="57"/>
  <c r="A207" i="57"/>
  <c r="A205" i="57"/>
  <c r="A203" i="57"/>
  <c r="A201" i="57"/>
  <c r="A199" i="57"/>
  <c r="A197" i="57"/>
  <c r="A195" i="57"/>
  <c r="A193" i="57"/>
  <c r="A182" i="57"/>
  <c r="A180" i="57"/>
  <c r="A178" i="57"/>
  <c r="A176" i="57"/>
  <c r="A174" i="57"/>
  <c r="A172" i="57"/>
  <c r="A170" i="57"/>
  <c r="A168" i="57"/>
  <c r="A166" i="57"/>
  <c r="A164" i="57"/>
  <c r="A162" i="57"/>
  <c r="A160" i="57"/>
  <c r="A158" i="57"/>
  <c r="A156" i="57"/>
  <c r="A154" i="57"/>
  <c r="A143" i="57"/>
  <c r="A141" i="57"/>
  <c r="A139" i="57"/>
  <c r="A137" i="57"/>
  <c r="A135" i="57"/>
  <c r="A133" i="57"/>
  <c r="A131" i="57"/>
  <c r="A129" i="57"/>
  <c r="A127" i="57"/>
  <c r="A125" i="57"/>
  <c r="A123" i="57"/>
  <c r="A121" i="57"/>
  <c r="A119" i="57"/>
  <c r="A117" i="57"/>
  <c r="A115" i="57"/>
  <c r="A104" i="57"/>
  <c r="A102" i="57"/>
  <c r="A100" i="57"/>
  <c r="A98" i="57"/>
  <c r="A96" i="57"/>
  <c r="A94" i="57"/>
  <c r="A92" i="57"/>
  <c r="A90" i="57"/>
  <c r="A88" i="57"/>
  <c r="A86" i="57"/>
  <c r="A84" i="57"/>
  <c r="A82" i="57"/>
  <c r="A80" i="57"/>
  <c r="A78" i="57"/>
  <c r="A76" i="57"/>
  <c r="A65" i="57"/>
  <c r="A63" i="57"/>
  <c r="A61" i="57"/>
  <c r="A59" i="57"/>
  <c r="A57" i="57"/>
  <c r="A55" i="57"/>
  <c r="A53" i="57"/>
  <c r="A51" i="57"/>
  <c r="A49" i="57"/>
  <c r="A47" i="57"/>
  <c r="A45" i="57"/>
  <c r="A43" i="57"/>
  <c r="A41" i="57"/>
  <c r="A39" i="57"/>
  <c r="A37" i="57"/>
  <c r="B24" i="57"/>
  <c r="B224" i="57" s="1"/>
  <c r="A24" i="57"/>
  <c r="A224" i="57" s="1"/>
  <c r="B23" i="57"/>
  <c r="B185" i="57" s="1"/>
  <c r="A23" i="57"/>
  <c r="A185" i="57" s="1"/>
  <c r="B22" i="57"/>
  <c r="B146" i="57" s="1"/>
  <c r="A22" i="57"/>
  <c r="A146" i="57" s="1"/>
  <c r="B21" i="57"/>
  <c r="B107" i="57" s="1"/>
  <c r="A21" i="57"/>
  <c r="A107" i="57" s="1"/>
  <c r="B20" i="57"/>
  <c r="B68" i="57" s="1"/>
  <c r="A20" i="57"/>
  <c r="A68" i="57" s="1"/>
  <c r="B19" i="57"/>
  <c r="B29" i="57" s="1"/>
  <c r="A19" i="57"/>
  <c r="A29" i="57" s="1"/>
  <c r="B15" i="57"/>
  <c r="B11" i="57"/>
  <c r="B10" i="57"/>
  <c r="B9" i="57"/>
  <c r="B8" i="57"/>
  <c r="C6" i="57"/>
  <c r="A3" i="57"/>
  <c r="A260" i="56"/>
  <c r="A258" i="56"/>
  <c r="A256" i="56"/>
  <c r="A254" i="56"/>
  <c r="A252" i="56"/>
  <c r="A250" i="56"/>
  <c r="A248" i="56"/>
  <c r="A246" i="56"/>
  <c r="A244" i="56"/>
  <c r="A242" i="56"/>
  <c r="A240" i="56"/>
  <c r="A238" i="56"/>
  <c r="A236" i="56"/>
  <c r="A234" i="56"/>
  <c r="A232" i="56"/>
  <c r="A221" i="56"/>
  <c r="A219" i="56"/>
  <c r="A217" i="56"/>
  <c r="A215" i="56"/>
  <c r="A213" i="56"/>
  <c r="A211" i="56"/>
  <c r="A209" i="56"/>
  <c r="A207" i="56"/>
  <c r="A205" i="56"/>
  <c r="A203" i="56"/>
  <c r="A201" i="56"/>
  <c r="A199" i="56"/>
  <c r="A197" i="56"/>
  <c r="A195" i="56"/>
  <c r="A193" i="56"/>
  <c r="A182" i="56"/>
  <c r="A180" i="56"/>
  <c r="A178" i="56"/>
  <c r="A176" i="56"/>
  <c r="A174" i="56"/>
  <c r="A172" i="56"/>
  <c r="A170" i="56"/>
  <c r="A168" i="56"/>
  <c r="A166" i="56"/>
  <c r="A164" i="56"/>
  <c r="A162" i="56"/>
  <c r="A160" i="56"/>
  <c r="A158" i="56"/>
  <c r="A156" i="56"/>
  <c r="A154" i="56"/>
  <c r="A143" i="56"/>
  <c r="A141" i="56"/>
  <c r="A139" i="56"/>
  <c r="A137" i="56"/>
  <c r="A135" i="56"/>
  <c r="A133" i="56"/>
  <c r="A131" i="56"/>
  <c r="A129" i="56"/>
  <c r="A127" i="56"/>
  <c r="A125" i="56"/>
  <c r="A123" i="56"/>
  <c r="A121" i="56"/>
  <c r="A119" i="56"/>
  <c r="A117" i="56"/>
  <c r="A115" i="56"/>
  <c r="A104" i="56"/>
  <c r="A102" i="56"/>
  <c r="A100" i="56"/>
  <c r="A98" i="56"/>
  <c r="A96" i="56"/>
  <c r="A94" i="56"/>
  <c r="A92" i="56"/>
  <c r="A90" i="56"/>
  <c r="A88" i="56"/>
  <c r="A86" i="56"/>
  <c r="A84" i="56"/>
  <c r="A82" i="56"/>
  <c r="A80" i="56"/>
  <c r="A78" i="56"/>
  <c r="A76" i="56"/>
  <c r="A65" i="56"/>
  <c r="A63" i="56"/>
  <c r="A61" i="56"/>
  <c r="A59" i="56"/>
  <c r="A57" i="56"/>
  <c r="A55" i="56"/>
  <c r="A53" i="56"/>
  <c r="A51" i="56"/>
  <c r="A49" i="56"/>
  <c r="A47" i="56"/>
  <c r="A45" i="56"/>
  <c r="A43" i="56"/>
  <c r="A41" i="56"/>
  <c r="A39" i="56"/>
  <c r="A37" i="56"/>
  <c r="B24" i="56"/>
  <c r="B224" i="56" s="1"/>
  <c r="A24" i="56"/>
  <c r="A224" i="56" s="1"/>
  <c r="B23" i="56"/>
  <c r="B185" i="56" s="1"/>
  <c r="A23" i="56"/>
  <c r="A185" i="56" s="1"/>
  <c r="B22" i="56"/>
  <c r="B146" i="56" s="1"/>
  <c r="A22" i="56"/>
  <c r="A146" i="56" s="1"/>
  <c r="B21" i="56"/>
  <c r="B107" i="56" s="1"/>
  <c r="A21" i="56"/>
  <c r="A107" i="56" s="1"/>
  <c r="B20" i="56"/>
  <c r="B68" i="56" s="1"/>
  <c r="A20" i="56"/>
  <c r="A68" i="56" s="1"/>
  <c r="B19" i="56"/>
  <c r="B29" i="56" s="1"/>
  <c r="A19" i="56"/>
  <c r="A29" i="56" s="1"/>
  <c r="B15" i="56"/>
  <c r="B11" i="56"/>
  <c r="B10" i="56"/>
  <c r="B9" i="56"/>
  <c r="B8" i="56"/>
  <c r="C6" i="56"/>
  <c r="A3" i="56"/>
  <c r="B69" i="9"/>
  <c r="B66" i="9"/>
  <c r="B63" i="9"/>
  <c r="B60" i="9"/>
  <c r="B57" i="9"/>
  <c r="B54" i="9"/>
  <c r="B51" i="9"/>
  <c r="B48" i="9"/>
  <c r="B45" i="9"/>
  <c r="B42" i="9"/>
  <c r="B39" i="9"/>
  <c r="B36" i="9"/>
  <c r="B33" i="9"/>
  <c r="B30" i="9"/>
  <c r="B27" i="9"/>
  <c r="B24" i="9"/>
  <c r="B21" i="9"/>
  <c r="B18" i="9"/>
  <c r="B15" i="9"/>
  <c r="B12" i="9"/>
  <c r="B9" i="9"/>
  <c r="B6" i="9"/>
  <c r="A260" i="55"/>
  <c r="A258" i="55"/>
  <c r="A256" i="55"/>
  <c r="A254" i="55"/>
  <c r="A252" i="55"/>
  <c r="A250" i="55"/>
  <c r="A248" i="55"/>
  <c r="A246" i="55"/>
  <c r="A244" i="55"/>
  <c r="A242" i="55"/>
  <c r="A240" i="55"/>
  <c r="A238" i="55"/>
  <c r="A236" i="55"/>
  <c r="A234" i="55"/>
  <c r="A232" i="55"/>
  <c r="A221" i="55"/>
  <c r="A219" i="55"/>
  <c r="A217" i="55"/>
  <c r="A215" i="55"/>
  <c r="A213" i="55"/>
  <c r="A211" i="55"/>
  <c r="A209" i="55"/>
  <c r="A207" i="55"/>
  <c r="A205" i="55"/>
  <c r="A203" i="55"/>
  <c r="A201" i="55"/>
  <c r="A199" i="55"/>
  <c r="A197" i="55"/>
  <c r="A195" i="55"/>
  <c r="A193" i="55"/>
  <c r="A182" i="55"/>
  <c r="A180" i="55"/>
  <c r="A178" i="55"/>
  <c r="A176" i="55"/>
  <c r="A174" i="55"/>
  <c r="A172" i="55"/>
  <c r="A170" i="55"/>
  <c r="A168" i="55"/>
  <c r="A166" i="55"/>
  <c r="A164" i="55"/>
  <c r="A162" i="55"/>
  <c r="A160" i="55"/>
  <c r="A158" i="55"/>
  <c r="A156" i="55"/>
  <c r="A154" i="55"/>
  <c r="A143" i="55"/>
  <c r="A141" i="55"/>
  <c r="A139" i="55"/>
  <c r="A137" i="55"/>
  <c r="A135" i="55"/>
  <c r="A133" i="55"/>
  <c r="A131" i="55"/>
  <c r="A129" i="55"/>
  <c r="A127" i="55"/>
  <c r="A125" i="55"/>
  <c r="A123" i="55"/>
  <c r="A121" i="55"/>
  <c r="A119" i="55"/>
  <c r="A117" i="55"/>
  <c r="A115" i="55"/>
  <c r="A104" i="55"/>
  <c r="A102" i="55"/>
  <c r="A100" i="55"/>
  <c r="A98" i="55"/>
  <c r="A96" i="55"/>
  <c r="A94" i="55"/>
  <c r="A92" i="55"/>
  <c r="A90" i="55"/>
  <c r="A88" i="55"/>
  <c r="A86" i="55"/>
  <c r="A84" i="55"/>
  <c r="A82" i="55"/>
  <c r="A80" i="55"/>
  <c r="A78" i="55"/>
  <c r="A76" i="55"/>
  <c r="A65" i="55"/>
  <c r="A63" i="55"/>
  <c r="A61" i="55"/>
  <c r="A59" i="55"/>
  <c r="A57" i="55"/>
  <c r="A55" i="55"/>
  <c r="A53" i="55"/>
  <c r="A51" i="55"/>
  <c r="A49" i="55"/>
  <c r="A47" i="55"/>
  <c r="A45" i="55"/>
  <c r="A43" i="55"/>
  <c r="A41" i="55"/>
  <c r="A39" i="55"/>
  <c r="A37" i="55"/>
  <c r="B24" i="55"/>
  <c r="B224" i="55" s="1"/>
  <c r="A24" i="55"/>
  <c r="A224" i="55" s="1"/>
  <c r="B23" i="55"/>
  <c r="B185" i="55" s="1"/>
  <c r="A23" i="55"/>
  <c r="A185" i="55" s="1"/>
  <c r="B22" i="55"/>
  <c r="B146" i="55" s="1"/>
  <c r="A22" i="55"/>
  <c r="A146" i="55" s="1"/>
  <c r="B21" i="55"/>
  <c r="B107" i="55" s="1"/>
  <c r="A21" i="55"/>
  <c r="A107" i="55" s="1"/>
  <c r="B20" i="55"/>
  <c r="B68" i="55" s="1"/>
  <c r="A20" i="55"/>
  <c r="A68" i="55" s="1"/>
  <c r="B19" i="55"/>
  <c r="B29" i="55" s="1"/>
  <c r="A19" i="55"/>
  <c r="A29" i="55" s="1"/>
  <c r="B15" i="55"/>
  <c r="B11" i="55"/>
  <c r="B10" i="55"/>
  <c r="B9" i="55"/>
  <c r="B8" i="55"/>
  <c r="C6" i="55"/>
  <c r="A3" i="55"/>
  <c r="A260" i="54"/>
  <c r="A258" i="54"/>
  <c r="A256" i="54"/>
  <c r="A254" i="54"/>
  <c r="A252" i="54"/>
  <c r="A250" i="54"/>
  <c r="A248" i="54"/>
  <c r="A246" i="54"/>
  <c r="A244" i="54"/>
  <c r="A242" i="54"/>
  <c r="A240" i="54"/>
  <c r="A238" i="54"/>
  <c r="A236" i="54"/>
  <c r="A234" i="54"/>
  <c r="A232" i="54"/>
  <c r="A221" i="54"/>
  <c r="A219" i="54"/>
  <c r="A217" i="54"/>
  <c r="A215" i="54"/>
  <c r="A213" i="54"/>
  <c r="A211" i="54"/>
  <c r="A209" i="54"/>
  <c r="A207" i="54"/>
  <c r="A205" i="54"/>
  <c r="A203" i="54"/>
  <c r="A201" i="54"/>
  <c r="A199" i="54"/>
  <c r="A197" i="54"/>
  <c r="A195" i="54"/>
  <c r="A193" i="54"/>
  <c r="A182" i="54"/>
  <c r="A180" i="54"/>
  <c r="A178" i="54"/>
  <c r="A176" i="54"/>
  <c r="A174" i="54"/>
  <c r="A172" i="54"/>
  <c r="A170" i="54"/>
  <c r="A168" i="54"/>
  <c r="A166" i="54"/>
  <c r="A164" i="54"/>
  <c r="A162" i="54"/>
  <c r="A160" i="54"/>
  <c r="A158" i="54"/>
  <c r="A156" i="54"/>
  <c r="A154" i="54"/>
  <c r="A143" i="54"/>
  <c r="A141" i="54"/>
  <c r="A139" i="54"/>
  <c r="A137" i="54"/>
  <c r="A135" i="54"/>
  <c r="A133" i="54"/>
  <c r="A131" i="54"/>
  <c r="A129" i="54"/>
  <c r="A127" i="54"/>
  <c r="A125" i="54"/>
  <c r="A123" i="54"/>
  <c r="A121" i="54"/>
  <c r="A119" i="54"/>
  <c r="A117" i="54"/>
  <c r="A115" i="54"/>
  <c r="A104" i="54"/>
  <c r="A102" i="54"/>
  <c r="A100" i="54"/>
  <c r="A98" i="54"/>
  <c r="A96" i="54"/>
  <c r="A94" i="54"/>
  <c r="A92" i="54"/>
  <c r="A90" i="54"/>
  <c r="A88" i="54"/>
  <c r="A86" i="54"/>
  <c r="A84" i="54"/>
  <c r="A82" i="54"/>
  <c r="A80" i="54"/>
  <c r="A78" i="54"/>
  <c r="A76" i="54"/>
  <c r="A65" i="54"/>
  <c r="A63" i="54"/>
  <c r="A61" i="54"/>
  <c r="A59" i="54"/>
  <c r="A57" i="54"/>
  <c r="A55" i="54"/>
  <c r="A53" i="54"/>
  <c r="A51" i="54"/>
  <c r="A49" i="54"/>
  <c r="A47" i="54"/>
  <c r="A45" i="54"/>
  <c r="A43" i="54"/>
  <c r="A41" i="54"/>
  <c r="A39" i="54"/>
  <c r="A37" i="54"/>
  <c r="B24" i="54"/>
  <c r="B224" i="54" s="1"/>
  <c r="A24" i="54"/>
  <c r="A224" i="54" s="1"/>
  <c r="B23" i="54"/>
  <c r="B185" i="54" s="1"/>
  <c r="A23" i="54"/>
  <c r="A185" i="54" s="1"/>
  <c r="B22" i="54"/>
  <c r="B146" i="54" s="1"/>
  <c r="A22" i="54"/>
  <c r="A146" i="54" s="1"/>
  <c r="B21" i="54"/>
  <c r="B107" i="54" s="1"/>
  <c r="A21" i="54"/>
  <c r="A107" i="54" s="1"/>
  <c r="B20" i="54"/>
  <c r="B68" i="54" s="1"/>
  <c r="A20" i="54"/>
  <c r="A68" i="54" s="1"/>
  <c r="B19" i="54"/>
  <c r="B29" i="54" s="1"/>
  <c r="A19" i="54"/>
  <c r="A29" i="54" s="1"/>
  <c r="B15" i="54"/>
  <c r="B11" i="54"/>
  <c r="B10" i="54"/>
  <c r="B9" i="54"/>
  <c r="B8" i="54"/>
  <c r="C6" i="54"/>
  <c r="A3" i="54"/>
  <c r="A260" i="53"/>
  <c r="A258" i="53"/>
  <c r="A256" i="53"/>
  <c r="A254" i="53"/>
  <c r="A252" i="53"/>
  <c r="A250" i="53"/>
  <c r="A248" i="53"/>
  <c r="A246" i="53"/>
  <c r="A244" i="53"/>
  <c r="A242" i="53"/>
  <c r="A240" i="53"/>
  <c r="A238" i="53"/>
  <c r="A236" i="53"/>
  <c r="A234" i="53"/>
  <c r="A232" i="53"/>
  <c r="A221" i="53"/>
  <c r="A219" i="53"/>
  <c r="A217" i="53"/>
  <c r="A215" i="53"/>
  <c r="A213" i="53"/>
  <c r="A211" i="53"/>
  <c r="A209" i="53"/>
  <c r="A207" i="53"/>
  <c r="A205" i="53"/>
  <c r="A203" i="53"/>
  <c r="A201" i="53"/>
  <c r="A199" i="53"/>
  <c r="A197" i="53"/>
  <c r="A195" i="53"/>
  <c r="A193" i="53"/>
  <c r="A182" i="53"/>
  <c r="A180" i="53"/>
  <c r="A178" i="53"/>
  <c r="A176" i="53"/>
  <c r="A174" i="53"/>
  <c r="A172" i="53"/>
  <c r="A170" i="53"/>
  <c r="A168" i="53"/>
  <c r="A166" i="53"/>
  <c r="A164" i="53"/>
  <c r="A162" i="53"/>
  <c r="A160" i="53"/>
  <c r="A158" i="53"/>
  <c r="A156" i="53"/>
  <c r="A154" i="53"/>
  <c r="A143" i="53"/>
  <c r="A141" i="53"/>
  <c r="A139" i="53"/>
  <c r="A137" i="53"/>
  <c r="A135" i="53"/>
  <c r="A133" i="53"/>
  <c r="A131" i="53"/>
  <c r="A129" i="53"/>
  <c r="A127" i="53"/>
  <c r="A125" i="53"/>
  <c r="A123" i="53"/>
  <c r="A121" i="53"/>
  <c r="A119" i="53"/>
  <c r="A117" i="53"/>
  <c r="A115" i="53"/>
  <c r="A104" i="53"/>
  <c r="A102" i="53"/>
  <c r="A100" i="53"/>
  <c r="A98" i="53"/>
  <c r="A96" i="53"/>
  <c r="A94" i="53"/>
  <c r="A92" i="53"/>
  <c r="A90" i="53"/>
  <c r="A88" i="53"/>
  <c r="A86" i="53"/>
  <c r="A84" i="53"/>
  <c r="A82" i="53"/>
  <c r="A80" i="53"/>
  <c r="A78" i="53"/>
  <c r="A76" i="53"/>
  <c r="A65" i="53"/>
  <c r="A63" i="53"/>
  <c r="A61" i="53"/>
  <c r="A59" i="53"/>
  <c r="A57" i="53"/>
  <c r="A55" i="53"/>
  <c r="A53" i="53"/>
  <c r="A51" i="53"/>
  <c r="A49" i="53"/>
  <c r="A47" i="53"/>
  <c r="A45" i="53"/>
  <c r="A43" i="53"/>
  <c r="A41" i="53"/>
  <c r="A39" i="53"/>
  <c r="A37" i="53"/>
  <c r="B24" i="53"/>
  <c r="B224" i="53" s="1"/>
  <c r="A24" i="53"/>
  <c r="A224" i="53" s="1"/>
  <c r="B23" i="53"/>
  <c r="B185" i="53" s="1"/>
  <c r="A23" i="53"/>
  <c r="A185" i="53" s="1"/>
  <c r="B22" i="53"/>
  <c r="B146" i="53" s="1"/>
  <c r="A22" i="53"/>
  <c r="A146" i="53" s="1"/>
  <c r="B21" i="53"/>
  <c r="B107" i="53" s="1"/>
  <c r="A21" i="53"/>
  <c r="A107" i="53" s="1"/>
  <c r="B20" i="53"/>
  <c r="B68" i="53" s="1"/>
  <c r="A20" i="53"/>
  <c r="A68" i="53" s="1"/>
  <c r="B19" i="53"/>
  <c r="B29" i="53" s="1"/>
  <c r="A19" i="53"/>
  <c r="A29" i="53" s="1"/>
  <c r="B15" i="53"/>
  <c r="B11" i="53"/>
  <c r="B10" i="53"/>
  <c r="B9" i="53"/>
  <c r="B8" i="53"/>
  <c r="C6" i="53"/>
  <c r="A3" i="53"/>
  <c r="A260" i="52"/>
  <c r="A258" i="52"/>
  <c r="A256" i="52"/>
  <c r="A254" i="52"/>
  <c r="A252" i="52"/>
  <c r="A250" i="52"/>
  <c r="A248" i="52"/>
  <c r="A246" i="52"/>
  <c r="A244" i="52"/>
  <c r="A242" i="52"/>
  <c r="A240" i="52"/>
  <c r="A238" i="52"/>
  <c r="A236" i="52"/>
  <c r="A234" i="52"/>
  <c r="A232" i="52"/>
  <c r="A221" i="52"/>
  <c r="A219" i="52"/>
  <c r="A217" i="52"/>
  <c r="A215" i="52"/>
  <c r="A213" i="52"/>
  <c r="A211" i="52"/>
  <c r="A209" i="52"/>
  <c r="A207" i="52"/>
  <c r="A205" i="52"/>
  <c r="A203" i="52"/>
  <c r="A201" i="52"/>
  <c r="A199" i="52"/>
  <c r="A197" i="52"/>
  <c r="A195" i="52"/>
  <c r="A193" i="52"/>
  <c r="A182" i="52"/>
  <c r="A180" i="52"/>
  <c r="A178" i="52"/>
  <c r="A176" i="52"/>
  <c r="A174" i="52"/>
  <c r="A172" i="52"/>
  <c r="A170" i="52"/>
  <c r="A168" i="52"/>
  <c r="A166" i="52"/>
  <c r="A164" i="52"/>
  <c r="A162" i="52"/>
  <c r="A160" i="52"/>
  <c r="A158" i="52"/>
  <c r="A156" i="52"/>
  <c r="A154" i="52"/>
  <c r="A143" i="52"/>
  <c r="A141" i="52"/>
  <c r="A139" i="52"/>
  <c r="A137" i="52"/>
  <c r="A135" i="52"/>
  <c r="A133" i="52"/>
  <c r="A131" i="52"/>
  <c r="A129" i="52"/>
  <c r="A127" i="52"/>
  <c r="A125" i="52"/>
  <c r="A123" i="52"/>
  <c r="A121" i="52"/>
  <c r="A119" i="52"/>
  <c r="A117" i="52"/>
  <c r="A115" i="52"/>
  <c r="A104" i="52"/>
  <c r="A102" i="52"/>
  <c r="A100" i="52"/>
  <c r="A98" i="52"/>
  <c r="A96" i="52"/>
  <c r="A94" i="52"/>
  <c r="A92" i="52"/>
  <c r="A90" i="52"/>
  <c r="A88" i="52"/>
  <c r="A86" i="52"/>
  <c r="A84" i="52"/>
  <c r="A82" i="52"/>
  <c r="A80" i="52"/>
  <c r="A78" i="52"/>
  <c r="A76" i="52"/>
  <c r="A65" i="52"/>
  <c r="A63" i="52"/>
  <c r="A61" i="52"/>
  <c r="A59" i="52"/>
  <c r="A57" i="52"/>
  <c r="A55" i="52"/>
  <c r="A53" i="52"/>
  <c r="A51" i="52"/>
  <c r="A49" i="52"/>
  <c r="A47" i="52"/>
  <c r="A45" i="52"/>
  <c r="A43" i="52"/>
  <c r="A41" i="52"/>
  <c r="A39" i="52"/>
  <c r="A37" i="52"/>
  <c r="B24" i="52"/>
  <c r="B224" i="52" s="1"/>
  <c r="A24" i="52"/>
  <c r="A224" i="52" s="1"/>
  <c r="B23" i="52"/>
  <c r="B185" i="52" s="1"/>
  <c r="A23" i="52"/>
  <c r="A185" i="52" s="1"/>
  <c r="B22" i="52"/>
  <c r="B146" i="52" s="1"/>
  <c r="A22" i="52"/>
  <c r="A146" i="52" s="1"/>
  <c r="B21" i="52"/>
  <c r="B107" i="52" s="1"/>
  <c r="A21" i="52"/>
  <c r="A107" i="52" s="1"/>
  <c r="B20" i="52"/>
  <c r="B68" i="52" s="1"/>
  <c r="A20" i="52"/>
  <c r="A68" i="52" s="1"/>
  <c r="B19" i="52"/>
  <c r="B29" i="52" s="1"/>
  <c r="A19" i="52"/>
  <c r="A29" i="52" s="1"/>
  <c r="B15" i="52"/>
  <c r="B11" i="52"/>
  <c r="B10" i="52"/>
  <c r="B9" i="52"/>
  <c r="B8" i="52"/>
  <c r="C6" i="52"/>
  <c r="A3" i="52"/>
  <c r="A260" i="51"/>
  <c r="A258" i="51"/>
  <c r="A256" i="51"/>
  <c r="A254" i="51"/>
  <c r="A252" i="51"/>
  <c r="A250" i="51"/>
  <c r="A248" i="51"/>
  <c r="A246" i="51"/>
  <c r="A244" i="51"/>
  <c r="A242" i="51"/>
  <c r="A240" i="51"/>
  <c r="A238" i="51"/>
  <c r="A236" i="51"/>
  <c r="A234" i="51"/>
  <c r="A232" i="51"/>
  <c r="A221" i="51"/>
  <c r="A219" i="51"/>
  <c r="A217" i="51"/>
  <c r="A215" i="51"/>
  <c r="A213" i="51"/>
  <c r="A211" i="51"/>
  <c r="A209" i="51"/>
  <c r="A207" i="51"/>
  <c r="A205" i="51"/>
  <c r="A203" i="51"/>
  <c r="A201" i="51"/>
  <c r="A199" i="51"/>
  <c r="A197" i="51"/>
  <c r="A195" i="51"/>
  <c r="A193" i="51"/>
  <c r="A182" i="51"/>
  <c r="A180" i="51"/>
  <c r="A178" i="51"/>
  <c r="A176" i="51"/>
  <c r="A174" i="51"/>
  <c r="A172" i="51"/>
  <c r="A170" i="51"/>
  <c r="A168" i="51"/>
  <c r="A166" i="51"/>
  <c r="A164" i="51"/>
  <c r="A162" i="51"/>
  <c r="A160" i="51"/>
  <c r="A158" i="51"/>
  <c r="A156" i="51"/>
  <c r="A154" i="51"/>
  <c r="A143" i="51"/>
  <c r="A141" i="51"/>
  <c r="A139" i="51"/>
  <c r="A137" i="51"/>
  <c r="A135" i="51"/>
  <c r="A133" i="51"/>
  <c r="A131" i="51"/>
  <c r="A129" i="51"/>
  <c r="A127" i="51"/>
  <c r="A125" i="51"/>
  <c r="A123" i="51"/>
  <c r="A121" i="51"/>
  <c r="A119" i="51"/>
  <c r="A117" i="51"/>
  <c r="A115" i="51"/>
  <c r="A104" i="51"/>
  <c r="A102" i="51"/>
  <c r="A100" i="51"/>
  <c r="A98" i="51"/>
  <c r="A96" i="51"/>
  <c r="A94" i="51"/>
  <c r="A92" i="51"/>
  <c r="A90" i="51"/>
  <c r="A88" i="51"/>
  <c r="A86" i="51"/>
  <c r="A84" i="51"/>
  <c r="A82" i="51"/>
  <c r="A80" i="51"/>
  <c r="A78" i="51"/>
  <c r="A76" i="51"/>
  <c r="A65" i="51"/>
  <c r="A63" i="51"/>
  <c r="A61" i="51"/>
  <c r="A59" i="51"/>
  <c r="A57" i="51"/>
  <c r="A55" i="51"/>
  <c r="A53" i="51"/>
  <c r="A51" i="51"/>
  <c r="A49" i="51"/>
  <c r="A47" i="51"/>
  <c r="A45" i="51"/>
  <c r="A43" i="51"/>
  <c r="A41" i="51"/>
  <c r="A39" i="51"/>
  <c r="A37" i="51"/>
  <c r="B24" i="51"/>
  <c r="B224" i="51" s="1"/>
  <c r="A24" i="51"/>
  <c r="A224" i="51" s="1"/>
  <c r="B23" i="51"/>
  <c r="B185" i="51" s="1"/>
  <c r="A23" i="51"/>
  <c r="A185" i="51" s="1"/>
  <c r="B22" i="51"/>
  <c r="B146" i="51" s="1"/>
  <c r="A22" i="51"/>
  <c r="A146" i="51" s="1"/>
  <c r="B21" i="51"/>
  <c r="B107" i="51" s="1"/>
  <c r="A21" i="51"/>
  <c r="A107" i="51" s="1"/>
  <c r="B20" i="51"/>
  <c r="B68" i="51" s="1"/>
  <c r="A20" i="51"/>
  <c r="A68" i="51" s="1"/>
  <c r="B19" i="51"/>
  <c r="B29" i="51" s="1"/>
  <c r="A19" i="51"/>
  <c r="A29" i="51" s="1"/>
  <c r="B15" i="51"/>
  <c r="B11" i="51"/>
  <c r="B10" i="51"/>
  <c r="B9" i="51"/>
  <c r="B8" i="51"/>
  <c r="C6" i="51"/>
  <c r="A3" i="51"/>
  <c r="A260" i="50"/>
  <c r="A258" i="50"/>
  <c r="A256" i="50"/>
  <c r="A254" i="50"/>
  <c r="A252" i="50"/>
  <c r="A250" i="50"/>
  <c r="A248" i="50"/>
  <c r="A246" i="50"/>
  <c r="A244" i="50"/>
  <c r="A242" i="50"/>
  <c r="A240" i="50"/>
  <c r="A238" i="50"/>
  <c r="A236" i="50"/>
  <c r="A234" i="50"/>
  <c r="A232" i="50"/>
  <c r="A221" i="50"/>
  <c r="A219" i="50"/>
  <c r="A217" i="50"/>
  <c r="A215" i="50"/>
  <c r="A213" i="50"/>
  <c r="A211" i="50"/>
  <c r="A209" i="50"/>
  <c r="A207" i="50"/>
  <c r="A205" i="50"/>
  <c r="A203" i="50"/>
  <c r="A201" i="50"/>
  <c r="A199" i="50"/>
  <c r="A197" i="50"/>
  <c r="A195" i="50"/>
  <c r="A193" i="50"/>
  <c r="A182" i="50"/>
  <c r="A180" i="50"/>
  <c r="A178" i="50"/>
  <c r="A176" i="50"/>
  <c r="A174" i="50"/>
  <c r="A172" i="50"/>
  <c r="A170" i="50"/>
  <c r="A168" i="50"/>
  <c r="A166" i="50"/>
  <c r="A164" i="50"/>
  <c r="A162" i="50"/>
  <c r="A160" i="50"/>
  <c r="A158" i="50"/>
  <c r="A156" i="50"/>
  <c r="A154" i="50"/>
  <c r="A143" i="50"/>
  <c r="A141" i="50"/>
  <c r="A139" i="50"/>
  <c r="A137" i="50"/>
  <c r="A135" i="50"/>
  <c r="A133" i="50"/>
  <c r="A131" i="50"/>
  <c r="A129" i="50"/>
  <c r="A127" i="50"/>
  <c r="A125" i="50"/>
  <c r="A123" i="50"/>
  <c r="A121" i="50"/>
  <c r="A119" i="50"/>
  <c r="A117" i="50"/>
  <c r="A115" i="50"/>
  <c r="A104" i="50"/>
  <c r="A102" i="50"/>
  <c r="A100" i="50"/>
  <c r="A98" i="50"/>
  <c r="A96" i="50"/>
  <c r="A94" i="50"/>
  <c r="A92" i="50"/>
  <c r="A90" i="50"/>
  <c r="A88" i="50"/>
  <c r="A86" i="50"/>
  <c r="A84" i="50"/>
  <c r="A82" i="50"/>
  <c r="A80" i="50"/>
  <c r="A78" i="50"/>
  <c r="A76" i="50"/>
  <c r="A65" i="50"/>
  <c r="A63" i="50"/>
  <c r="A61" i="50"/>
  <c r="A59" i="50"/>
  <c r="A57" i="50"/>
  <c r="A55" i="50"/>
  <c r="A53" i="50"/>
  <c r="A51" i="50"/>
  <c r="A49" i="50"/>
  <c r="A47" i="50"/>
  <c r="A45" i="50"/>
  <c r="A43" i="50"/>
  <c r="A41" i="50"/>
  <c r="A39" i="50"/>
  <c r="A37" i="50"/>
  <c r="B24" i="50"/>
  <c r="B224" i="50" s="1"/>
  <c r="A24" i="50"/>
  <c r="A224" i="50" s="1"/>
  <c r="B23" i="50"/>
  <c r="B185" i="50" s="1"/>
  <c r="A23" i="50"/>
  <c r="A185" i="50" s="1"/>
  <c r="B22" i="50"/>
  <c r="B146" i="50" s="1"/>
  <c r="A22" i="50"/>
  <c r="A146" i="50" s="1"/>
  <c r="B21" i="50"/>
  <c r="B107" i="50" s="1"/>
  <c r="A21" i="50"/>
  <c r="A107" i="50" s="1"/>
  <c r="B20" i="50"/>
  <c r="B68" i="50" s="1"/>
  <c r="A20" i="50"/>
  <c r="A68" i="50" s="1"/>
  <c r="B19" i="50"/>
  <c r="B29" i="50" s="1"/>
  <c r="A19" i="50"/>
  <c r="A29" i="50" s="1"/>
  <c r="B15" i="50"/>
  <c r="B11" i="50"/>
  <c r="B10" i="50"/>
  <c r="B9" i="50"/>
  <c r="B8" i="50"/>
  <c r="C6" i="50"/>
  <c r="A3" i="50"/>
  <c r="A260" i="49"/>
  <c r="A258" i="49"/>
  <c r="A256" i="49"/>
  <c r="A254" i="49"/>
  <c r="A252" i="49"/>
  <c r="A250" i="49"/>
  <c r="A248" i="49"/>
  <c r="A246" i="49"/>
  <c r="A244" i="49"/>
  <c r="A242" i="49"/>
  <c r="A240" i="49"/>
  <c r="A238" i="49"/>
  <c r="A236" i="49"/>
  <c r="A234" i="49"/>
  <c r="A232" i="49"/>
  <c r="A221" i="49"/>
  <c r="A219" i="49"/>
  <c r="A217" i="49"/>
  <c r="A215" i="49"/>
  <c r="A213" i="49"/>
  <c r="A211" i="49"/>
  <c r="A209" i="49"/>
  <c r="A207" i="49"/>
  <c r="A205" i="49"/>
  <c r="A203" i="49"/>
  <c r="A201" i="49"/>
  <c r="A199" i="49"/>
  <c r="A197" i="49"/>
  <c r="A195" i="49"/>
  <c r="A193" i="49"/>
  <c r="A182" i="49"/>
  <c r="A180" i="49"/>
  <c r="A178" i="49"/>
  <c r="A176" i="49"/>
  <c r="A174" i="49"/>
  <c r="A172" i="49"/>
  <c r="A170" i="49"/>
  <c r="A168" i="49"/>
  <c r="A166" i="49"/>
  <c r="A164" i="49"/>
  <c r="A162" i="49"/>
  <c r="A160" i="49"/>
  <c r="A158" i="49"/>
  <c r="A156" i="49"/>
  <c r="A154" i="49"/>
  <c r="A143" i="49"/>
  <c r="A141" i="49"/>
  <c r="A139" i="49"/>
  <c r="A137" i="49"/>
  <c r="A135" i="49"/>
  <c r="A133" i="49"/>
  <c r="A131" i="49"/>
  <c r="A129" i="49"/>
  <c r="A127" i="49"/>
  <c r="A125" i="49"/>
  <c r="A123" i="49"/>
  <c r="A121" i="49"/>
  <c r="A119" i="49"/>
  <c r="A117" i="49"/>
  <c r="A115" i="49"/>
  <c r="A104" i="49"/>
  <c r="A102" i="49"/>
  <c r="A100" i="49"/>
  <c r="A98" i="49"/>
  <c r="A96" i="49"/>
  <c r="A94" i="49"/>
  <c r="A92" i="49"/>
  <c r="A90" i="49"/>
  <c r="A88" i="49"/>
  <c r="A86" i="49"/>
  <c r="A84" i="49"/>
  <c r="A82" i="49"/>
  <c r="A80" i="49"/>
  <c r="A78" i="49"/>
  <c r="A76" i="49"/>
  <c r="A65" i="49"/>
  <c r="A63" i="49"/>
  <c r="A61" i="49"/>
  <c r="A59" i="49"/>
  <c r="A57" i="49"/>
  <c r="A55" i="49"/>
  <c r="A53" i="49"/>
  <c r="A51" i="49"/>
  <c r="A49" i="49"/>
  <c r="A47" i="49"/>
  <c r="A45" i="49"/>
  <c r="A43" i="49"/>
  <c r="A41" i="49"/>
  <c r="A39" i="49"/>
  <c r="A37" i="49"/>
  <c r="B24" i="49"/>
  <c r="B224" i="49" s="1"/>
  <c r="A24" i="49"/>
  <c r="A224" i="49" s="1"/>
  <c r="B23" i="49"/>
  <c r="B185" i="49" s="1"/>
  <c r="A23" i="49"/>
  <c r="A185" i="49" s="1"/>
  <c r="B22" i="49"/>
  <c r="B146" i="49" s="1"/>
  <c r="A22" i="49"/>
  <c r="A146" i="49" s="1"/>
  <c r="B21" i="49"/>
  <c r="B107" i="49" s="1"/>
  <c r="A21" i="49"/>
  <c r="A107" i="49" s="1"/>
  <c r="B20" i="49"/>
  <c r="B68" i="49" s="1"/>
  <c r="A20" i="49"/>
  <c r="A68" i="49" s="1"/>
  <c r="B19" i="49"/>
  <c r="B29" i="49" s="1"/>
  <c r="A19" i="49"/>
  <c r="A29" i="49" s="1"/>
  <c r="B15" i="49"/>
  <c r="B11" i="49"/>
  <c r="B10" i="49"/>
  <c r="B9" i="49"/>
  <c r="B8" i="49"/>
  <c r="C6" i="49"/>
  <c r="A3" i="49"/>
  <c r="A260" i="48"/>
  <c r="A258" i="48"/>
  <c r="A256" i="48"/>
  <c r="A254" i="48"/>
  <c r="A252" i="48"/>
  <c r="A250" i="48"/>
  <c r="A248" i="48"/>
  <c r="A246" i="48"/>
  <c r="A244" i="48"/>
  <c r="A242" i="48"/>
  <c r="A240" i="48"/>
  <c r="A238" i="48"/>
  <c r="A236" i="48"/>
  <c r="A234" i="48"/>
  <c r="A232" i="48"/>
  <c r="A221" i="48"/>
  <c r="A219" i="48"/>
  <c r="A217" i="48"/>
  <c r="A215" i="48"/>
  <c r="A213" i="48"/>
  <c r="A211" i="48"/>
  <c r="A209" i="48"/>
  <c r="A207" i="48"/>
  <c r="A205" i="48"/>
  <c r="A203" i="48"/>
  <c r="A201" i="48"/>
  <c r="A199" i="48"/>
  <c r="A197" i="48"/>
  <c r="A195" i="48"/>
  <c r="A193" i="48"/>
  <c r="A182" i="48"/>
  <c r="A180" i="48"/>
  <c r="A178" i="48"/>
  <c r="A176" i="48"/>
  <c r="A174" i="48"/>
  <c r="A172" i="48"/>
  <c r="A170" i="48"/>
  <c r="A168" i="48"/>
  <c r="A166" i="48"/>
  <c r="A164" i="48"/>
  <c r="A162" i="48"/>
  <c r="A160" i="48"/>
  <c r="A158" i="48"/>
  <c r="A156" i="48"/>
  <c r="A154" i="48"/>
  <c r="A143" i="48"/>
  <c r="A141" i="48"/>
  <c r="A139" i="48"/>
  <c r="A137" i="48"/>
  <c r="A135" i="48"/>
  <c r="A133" i="48"/>
  <c r="A131" i="48"/>
  <c r="A129" i="48"/>
  <c r="A127" i="48"/>
  <c r="A125" i="48"/>
  <c r="A123" i="48"/>
  <c r="A121" i="48"/>
  <c r="A119" i="48"/>
  <c r="A117" i="48"/>
  <c r="A115" i="48"/>
  <c r="A104" i="48"/>
  <c r="A102" i="48"/>
  <c r="A100" i="48"/>
  <c r="A98" i="48"/>
  <c r="A96" i="48"/>
  <c r="A94" i="48"/>
  <c r="A92" i="48"/>
  <c r="A90" i="48"/>
  <c r="A88" i="48"/>
  <c r="A86" i="48"/>
  <c r="A84" i="48"/>
  <c r="A82" i="48"/>
  <c r="A80" i="48"/>
  <c r="A78" i="48"/>
  <c r="A76" i="48"/>
  <c r="A65" i="48"/>
  <c r="A63" i="48"/>
  <c r="A61" i="48"/>
  <c r="A59" i="48"/>
  <c r="A57" i="48"/>
  <c r="A55" i="48"/>
  <c r="A53" i="48"/>
  <c r="A51" i="48"/>
  <c r="A49" i="48"/>
  <c r="A47" i="48"/>
  <c r="A45" i="48"/>
  <c r="A43" i="48"/>
  <c r="A41" i="48"/>
  <c r="A39" i="48"/>
  <c r="A37" i="48"/>
  <c r="B24" i="48"/>
  <c r="B224" i="48" s="1"/>
  <c r="A24" i="48"/>
  <c r="A224" i="48" s="1"/>
  <c r="B23" i="48"/>
  <c r="B185" i="48" s="1"/>
  <c r="A23" i="48"/>
  <c r="A185" i="48" s="1"/>
  <c r="B22" i="48"/>
  <c r="B146" i="48" s="1"/>
  <c r="A22" i="48"/>
  <c r="A146" i="48" s="1"/>
  <c r="B21" i="48"/>
  <c r="B107" i="48" s="1"/>
  <c r="A21" i="48"/>
  <c r="A107" i="48" s="1"/>
  <c r="B20" i="48"/>
  <c r="B68" i="48" s="1"/>
  <c r="A20" i="48"/>
  <c r="A68" i="48" s="1"/>
  <c r="B19" i="48"/>
  <c r="B29" i="48" s="1"/>
  <c r="A19" i="48"/>
  <c r="A29" i="48" s="1"/>
  <c r="B15" i="48"/>
  <c r="B11" i="48"/>
  <c r="B10" i="48"/>
  <c r="B9" i="48"/>
  <c r="B8" i="48"/>
  <c r="C6" i="48"/>
  <c r="A3" i="48"/>
  <c r="A260" i="47"/>
  <c r="A258" i="47"/>
  <c r="A256" i="47"/>
  <c r="A254" i="47"/>
  <c r="A252" i="47"/>
  <c r="A250" i="47"/>
  <c r="A248" i="47"/>
  <c r="A246" i="47"/>
  <c r="A244" i="47"/>
  <c r="A242" i="47"/>
  <c r="A240" i="47"/>
  <c r="A238" i="47"/>
  <c r="A236" i="47"/>
  <c r="A234" i="47"/>
  <c r="A232" i="47"/>
  <c r="A221" i="47"/>
  <c r="A219" i="47"/>
  <c r="A217" i="47"/>
  <c r="A215" i="47"/>
  <c r="A213" i="47"/>
  <c r="A211" i="47"/>
  <c r="A209" i="47"/>
  <c r="A207" i="47"/>
  <c r="A205" i="47"/>
  <c r="A203" i="47"/>
  <c r="A201" i="47"/>
  <c r="A199" i="47"/>
  <c r="A197" i="47"/>
  <c r="A195" i="47"/>
  <c r="A193" i="47"/>
  <c r="A182" i="47"/>
  <c r="A180" i="47"/>
  <c r="A178" i="47"/>
  <c r="A176" i="47"/>
  <c r="A174" i="47"/>
  <c r="A172" i="47"/>
  <c r="A170" i="47"/>
  <c r="A168" i="47"/>
  <c r="A166" i="47"/>
  <c r="A164" i="47"/>
  <c r="A162" i="47"/>
  <c r="A160" i="47"/>
  <c r="A158" i="47"/>
  <c r="A156" i="47"/>
  <c r="A154" i="47"/>
  <c r="A143" i="47"/>
  <c r="A141" i="47"/>
  <c r="A139" i="47"/>
  <c r="A137" i="47"/>
  <c r="A135" i="47"/>
  <c r="A133" i="47"/>
  <c r="A131" i="47"/>
  <c r="A129" i="47"/>
  <c r="A127" i="47"/>
  <c r="A125" i="47"/>
  <c r="A123" i="47"/>
  <c r="A121" i="47"/>
  <c r="A119" i="47"/>
  <c r="A117" i="47"/>
  <c r="A115" i="47"/>
  <c r="A104" i="47"/>
  <c r="A102" i="47"/>
  <c r="A100" i="47"/>
  <c r="A98" i="47"/>
  <c r="A96" i="47"/>
  <c r="A94" i="47"/>
  <c r="A92" i="47"/>
  <c r="A90" i="47"/>
  <c r="A88" i="47"/>
  <c r="A86" i="47"/>
  <c r="A84" i="47"/>
  <c r="A82" i="47"/>
  <c r="A80" i="47"/>
  <c r="A78" i="47"/>
  <c r="A76" i="47"/>
  <c r="A65" i="47"/>
  <c r="A63" i="47"/>
  <c r="A61" i="47"/>
  <c r="A59" i="47"/>
  <c r="A57" i="47"/>
  <c r="A55" i="47"/>
  <c r="A53" i="47"/>
  <c r="A51" i="47"/>
  <c r="A49" i="47"/>
  <c r="A47" i="47"/>
  <c r="A45" i="47"/>
  <c r="A43" i="47"/>
  <c r="A41" i="47"/>
  <c r="A39" i="47"/>
  <c r="A37" i="47"/>
  <c r="B24" i="47"/>
  <c r="B224" i="47" s="1"/>
  <c r="A24" i="47"/>
  <c r="A224" i="47" s="1"/>
  <c r="B23" i="47"/>
  <c r="B185" i="47" s="1"/>
  <c r="A23" i="47"/>
  <c r="A185" i="47" s="1"/>
  <c r="B22" i="47"/>
  <c r="B146" i="47" s="1"/>
  <c r="A22" i="47"/>
  <c r="A146" i="47" s="1"/>
  <c r="B21" i="47"/>
  <c r="B107" i="47" s="1"/>
  <c r="A21" i="47"/>
  <c r="A107" i="47" s="1"/>
  <c r="B20" i="47"/>
  <c r="B68" i="47" s="1"/>
  <c r="A20" i="47"/>
  <c r="A68" i="47" s="1"/>
  <c r="B19" i="47"/>
  <c r="B29" i="47" s="1"/>
  <c r="A19" i="47"/>
  <c r="A29" i="47" s="1"/>
  <c r="B15" i="47"/>
  <c r="B11" i="47"/>
  <c r="B10" i="47"/>
  <c r="B9" i="47"/>
  <c r="B8" i="47"/>
  <c r="C6" i="47"/>
  <c r="A3" i="47"/>
  <c r="A260" i="46"/>
  <c r="A258" i="46"/>
  <c r="A256" i="46"/>
  <c r="A254" i="46"/>
  <c r="A252" i="46"/>
  <c r="A250" i="46"/>
  <c r="A248" i="46"/>
  <c r="A246" i="46"/>
  <c r="A244" i="46"/>
  <c r="A242" i="46"/>
  <c r="A240" i="46"/>
  <c r="A238" i="46"/>
  <c r="A236" i="46"/>
  <c r="A234" i="46"/>
  <c r="A232" i="46"/>
  <c r="A221" i="46"/>
  <c r="A219" i="46"/>
  <c r="A217" i="46"/>
  <c r="A215" i="46"/>
  <c r="A213" i="46"/>
  <c r="A211" i="46"/>
  <c r="A209" i="46"/>
  <c r="A207" i="46"/>
  <c r="A205" i="46"/>
  <c r="A203" i="46"/>
  <c r="A201" i="46"/>
  <c r="A199" i="46"/>
  <c r="A197" i="46"/>
  <c r="A195" i="46"/>
  <c r="A193" i="46"/>
  <c r="A182" i="46"/>
  <c r="A180" i="46"/>
  <c r="A178" i="46"/>
  <c r="A176" i="46"/>
  <c r="A174" i="46"/>
  <c r="A172" i="46"/>
  <c r="A170" i="46"/>
  <c r="A168" i="46"/>
  <c r="A166" i="46"/>
  <c r="A164" i="46"/>
  <c r="A162" i="46"/>
  <c r="A160" i="46"/>
  <c r="A158" i="46"/>
  <c r="A156" i="46"/>
  <c r="A154" i="46"/>
  <c r="A143" i="46"/>
  <c r="A141" i="46"/>
  <c r="A139" i="46"/>
  <c r="A137" i="46"/>
  <c r="A135" i="46"/>
  <c r="A133" i="46"/>
  <c r="A131" i="46"/>
  <c r="A129" i="46"/>
  <c r="A127" i="46"/>
  <c r="A125" i="46"/>
  <c r="A123" i="46"/>
  <c r="A121" i="46"/>
  <c r="A119" i="46"/>
  <c r="A117" i="46"/>
  <c r="A115" i="46"/>
  <c r="A104" i="46"/>
  <c r="A102" i="46"/>
  <c r="A100" i="46"/>
  <c r="A98" i="46"/>
  <c r="A96" i="46"/>
  <c r="A94" i="46"/>
  <c r="A92" i="46"/>
  <c r="A90" i="46"/>
  <c r="A88" i="46"/>
  <c r="A86" i="46"/>
  <c r="A84" i="46"/>
  <c r="A82" i="46"/>
  <c r="A80" i="46"/>
  <c r="A78" i="46"/>
  <c r="A76" i="46"/>
  <c r="A65" i="46"/>
  <c r="A63" i="46"/>
  <c r="A61" i="46"/>
  <c r="A59" i="46"/>
  <c r="A57" i="46"/>
  <c r="A55" i="46"/>
  <c r="A53" i="46"/>
  <c r="A51" i="46"/>
  <c r="A49" i="46"/>
  <c r="A47" i="46"/>
  <c r="A45" i="46"/>
  <c r="A43" i="46"/>
  <c r="A41" i="46"/>
  <c r="A39" i="46"/>
  <c r="A37" i="46"/>
  <c r="B24" i="46"/>
  <c r="B224" i="46" s="1"/>
  <c r="A24" i="46"/>
  <c r="A224" i="46" s="1"/>
  <c r="B23" i="46"/>
  <c r="B185" i="46" s="1"/>
  <c r="A23" i="46"/>
  <c r="A185" i="46" s="1"/>
  <c r="B22" i="46"/>
  <c r="B146" i="46" s="1"/>
  <c r="A22" i="46"/>
  <c r="A146" i="46" s="1"/>
  <c r="B21" i="46"/>
  <c r="B107" i="46" s="1"/>
  <c r="A21" i="46"/>
  <c r="A107" i="46" s="1"/>
  <c r="B20" i="46"/>
  <c r="B68" i="46" s="1"/>
  <c r="A20" i="46"/>
  <c r="A68" i="46" s="1"/>
  <c r="B19" i="46"/>
  <c r="B29" i="46" s="1"/>
  <c r="A19" i="46"/>
  <c r="A29" i="46" s="1"/>
  <c r="B15" i="46"/>
  <c r="B11" i="46"/>
  <c r="B10" i="46"/>
  <c r="B8" i="46"/>
  <c r="C6" i="46"/>
  <c r="A3" i="46"/>
  <c r="A260" i="45"/>
  <c r="A258" i="45"/>
  <c r="A256" i="45"/>
  <c r="A254" i="45"/>
  <c r="A252" i="45"/>
  <c r="A250" i="45"/>
  <c r="A248" i="45"/>
  <c r="A246" i="45"/>
  <c r="A244" i="45"/>
  <c r="A242" i="45"/>
  <c r="A240" i="45"/>
  <c r="A238" i="45"/>
  <c r="A236" i="45"/>
  <c r="A234" i="45"/>
  <c r="A232" i="45"/>
  <c r="A221" i="45"/>
  <c r="A219" i="45"/>
  <c r="A217" i="45"/>
  <c r="A215" i="45"/>
  <c r="A213" i="45"/>
  <c r="A211" i="45"/>
  <c r="A209" i="45"/>
  <c r="A207" i="45"/>
  <c r="A205" i="45"/>
  <c r="A203" i="45"/>
  <c r="A201" i="45"/>
  <c r="A199" i="45"/>
  <c r="A197" i="45"/>
  <c r="A195" i="45"/>
  <c r="A193" i="45"/>
  <c r="A182" i="45"/>
  <c r="A180" i="45"/>
  <c r="A178" i="45"/>
  <c r="A176" i="45"/>
  <c r="A174" i="45"/>
  <c r="A172" i="45"/>
  <c r="A170" i="45"/>
  <c r="A168" i="45"/>
  <c r="A166" i="45"/>
  <c r="A164" i="45"/>
  <c r="A162" i="45"/>
  <c r="A160" i="45"/>
  <c r="A158" i="45"/>
  <c r="A156" i="45"/>
  <c r="A154" i="45"/>
  <c r="A143" i="45"/>
  <c r="A141" i="45"/>
  <c r="A139" i="45"/>
  <c r="A137" i="45"/>
  <c r="A135" i="45"/>
  <c r="A133" i="45"/>
  <c r="A131" i="45"/>
  <c r="A129" i="45"/>
  <c r="A127" i="45"/>
  <c r="A125" i="45"/>
  <c r="A123" i="45"/>
  <c r="A121" i="45"/>
  <c r="A119" i="45"/>
  <c r="A117" i="45"/>
  <c r="A115" i="45"/>
  <c r="A104" i="45"/>
  <c r="A102" i="45"/>
  <c r="A100" i="45"/>
  <c r="A98" i="45"/>
  <c r="A96" i="45"/>
  <c r="A94" i="45"/>
  <c r="A92" i="45"/>
  <c r="A90" i="45"/>
  <c r="A88" i="45"/>
  <c r="A86" i="45"/>
  <c r="A84" i="45"/>
  <c r="A82" i="45"/>
  <c r="A80" i="45"/>
  <c r="A78" i="45"/>
  <c r="A76" i="45"/>
  <c r="A65" i="45"/>
  <c r="A63" i="45"/>
  <c r="A61" i="45"/>
  <c r="A59" i="45"/>
  <c r="A57" i="45"/>
  <c r="A55" i="45"/>
  <c r="A53" i="45"/>
  <c r="A51" i="45"/>
  <c r="A49" i="45"/>
  <c r="A47" i="45"/>
  <c r="A45" i="45"/>
  <c r="A43" i="45"/>
  <c r="A41" i="45"/>
  <c r="A39" i="45"/>
  <c r="A37" i="45"/>
  <c r="B24" i="45"/>
  <c r="B224" i="45" s="1"/>
  <c r="A24" i="45"/>
  <c r="A224" i="45" s="1"/>
  <c r="B23" i="45"/>
  <c r="B185" i="45" s="1"/>
  <c r="A23" i="45"/>
  <c r="A185" i="45" s="1"/>
  <c r="B22" i="45"/>
  <c r="B146" i="45" s="1"/>
  <c r="A22" i="45"/>
  <c r="A146" i="45" s="1"/>
  <c r="B21" i="45"/>
  <c r="B107" i="45" s="1"/>
  <c r="A21" i="45"/>
  <c r="A107" i="45" s="1"/>
  <c r="B20" i="45"/>
  <c r="B68" i="45" s="1"/>
  <c r="A20" i="45"/>
  <c r="A68" i="45" s="1"/>
  <c r="B19" i="45"/>
  <c r="B29" i="45" s="1"/>
  <c r="A19" i="45"/>
  <c r="A29" i="45" s="1"/>
  <c r="B15" i="45"/>
  <c r="B11" i="45"/>
  <c r="B10" i="45"/>
  <c r="B9" i="45"/>
  <c r="B8" i="45"/>
  <c r="C6" i="45"/>
  <c r="A3" i="45"/>
  <c r="A3" i="7"/>
  <c r="B100" i="5" l="1"/>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D7" i="5"/>
  <c r="D8" i="5"/>
  <c r="D2" i="5"/>
  <c r="C9" i="9"/>
  <c r="C8" i="9"/>
  <c r="H71" i="9"/>
  <c r="H70" i="9"/>
  <c r="H69" i="9"/>
  <c r="H68" i="9"/>
  <c r="H67" i="9"/>
  <c r="H66" i="9"/>
  <c r="H65" i="9"/>
  <c r="H64" i="9"/>
  <c r="H63" i="9"/>
  <c r="H62" i="9"/>
  <c r="H61" i="9"/>
  <c r="H60" i="9"/>
  <c r="H59" i="9"/>
  <c r="H58" i="9"/>
  <c r="H57" i="9"/>
  <c r="H56" i="9"/>
  <c r="H55" i="9"/>
  <c r="H54" i="9"/>
  <c r="H53" i="9"/>
  <c r="H52" i="9"/>
  <c r="H51" i="9"/>
  <c r="H50" i="9"/>
  <c r="H49" i="9"/>
  <c r="H48" i="9"/>
  <c r="H47" i="9"/>
  <c r="H46" i="9"/>
  <c r="H45" i="9"/>
  <c r="H44" i="9"/>
  <c r="H43" i="9"/>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11" i="9"/>
  <c r="H10" i="9"/>
  <c r="H9" i="9"/>
  <c r="H8" i="9"/>
  <c r="H7" i="9"/>
  <c r="C71" i="9"/>
  <c r="C70" i="9"/>
  <c r="C69" i="9"/>
  <c r="C68" i="9"/>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7" i="9"/>
  <c r="C6" i="9"/>
  <c r="B9" i="7"/>
  <c r="B11" i="7"/>
  <c r="B10" i="7"/>
  <c r="B8" i="7"/>
  <c r="A24" i="7" l="1"/>
  <c r="A224" i="7" s="1"/>
  <c r="D29" i="5"/>
  <c r="B15" i="7"/>
  <c r="B20" i="7"/>
  <c r="A23" i="7"/>
  <c r="A185" i="7" s="1"/>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8" i="5"/>
  <c r="D27" i="5"/>
  <c r="D26" i="5"/>
  <c r="D4" i="5"/>
  <c r="B24" i="7"/>
  <c r="B224" i="7" s="1"/>
  <c r="B23" i="7"/>
  <c r="B185" i="7" s="1"/>
  <c r="B22" i="7"/>
  <c r="B146" i="7" s="1"/>
  <c r="A22" i="7"/>
  <c r="A146" i="7" s="1"/>
  <c r="B21" i="7"/>
  <c r="A21" i="7"/>
  <c r="A20" i="7"/>
  <c r="B19" i="7"/>
  <c r="A19" i="7"/>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25" i="5"/>
  <c r="D24" i="5"/>
  <c r="D23" i="5"/>
  <c r="D22" i="5"/>
  <c r="D21" i="5"/>
  <c r="D20" i="5"/>
  <c r="D19" i="5"/>
  <c r="D18" i="5"/>
  <c r="D17" i="5"/>
  <c r="D16" i="5"/>
  <c r="D15" i="5"/>
  <c r="D14" i="5"/>
  <c r="D13" i="5"/>
  <c r="D12" i="5"/>
  <c r="D11" i="5"/>
  <c r="D10" i="5"/>
  <c r="D9" i="5"/>
  <c r="A260" i="7" l="1"/>
  <c r="A258" i="7"/>
  <c r="A256" i="7"/>
  <c r="A254" i="7"/>
  <c r="A252" i="7"/>
  <c r="A250" i="7"/>
  <c r="A248" i="7"/>
  <c r="A246" i="7"/>
  <c r="A244" i="7"/>
  <c r="A242" i="7"/>
  <c r="A240" i="7"/>
  <c r="A238" i="7"/>
  <c r="A236" i="7"/>
  <c r="A234" i="7"/>
  <c r="A232" i="7"/>
  <c r="A221" i="7"/>
  <c r="A219" i="7"/>
  <c r="A217" i="7"/>
  <c r="A215" i="7"/>
  <c r="A213" i="7"/>
  <c r="A211" i="7"/>
  <c r="A209" i="7"/>
  <c r="A207" i="7"/>
  <c r="A205" i="7"/>
  <c r="A203" i="7"/>
  <c r="A201" i="7"/>
  <c r="A199" i="7"/>
  <c r="A197" i="7"/>
  <c r="A195" i="7"/>
  <c r="A193" i="7"/>
  <c r="A182" i="7"/>
  <c r="A180" i="7"/>
  <c r="A178" i="7"/>
  <c r="A176" i="7"/>
  <c r="A174" i="7"/>
  <c r="A172" i="7"/>
  <c r="A170" i="7"/>
  <c r="A168" i="7"/>
  <c r="A166" i="7"/>
  <c r="A164" i="7"/>
  <c r="A162" i="7"/>
  <c r="A160" i="7"/>
  <c r="A158" i="7"/>
  <c r="A156" i="7"/>
  <c r="A154" i="7"/>
  <c r="A65" i="7" l="1"/>
  <c r="A63" i="7"/>
  <c r="A61" i="7"/>
  <c r="A59" i="7"/>
  <c r="A57" i="7"/>
  <c r="A55" i="7"/>
  <c r="A53" i="7"/>
  <c r="A51" i="7"/>
  <c r="A49" i="7"/>
  <c r="A47" i="7"/>
  <c r="A45" i="7"/>
  <c r="A43" i="7"/>
  <c r="A41" i="7"/>
  <c r="A39" i="7"/>
  <c r="A37" i="7"/>
  <c r="A104" i="7"/>
  <c r="A102" i="7"/>
  <c r="A100" i="7"/>
  <c r="A98" i="7"/>
  <c r="A96" i="7"/>
  <c r="A94" i="7"/>
  <c r="A92" i="7"/>
  <c r="A90" i="7"/>
  <c r="A88" i="7"/>
  <c r="A86" i="7"/>
  <c r="A84" i="7"/>
  <c r="A82" i="7"/>
  <c r="A80" i="7"/>
  <c r="A78" i="7"/>
  <c r="A76" i="7"/>
  <c r="A143" i="7"/>
  <c r="A141" i="7"/>
  <c r="A139" i="7"/>
  <c r="A137" i="7"/>
  <c r="A135" i="7"/>
  <c r="A133" i="7"/>
  <c r="A131" i="7"/>
  <c r="A129" i="7"/>
  <c r="A127" i="7"/>
  <c r="A125" i="7"/>
  <c r="A123" i="7"/>
  <c r="A121" i="7"/>
  <c r="A119" i="7"/>
  <c r="A117" i="7"/>
  <c r="A115" i="7"/>
  <c r="C1" i="2"/>
  <c r="H6" i="9" l="1"/>
  <c r="B68" i="7" l="1"/>
  <c r="C6" i="7"/>
  <c r="C3" i="9" l="1"/>
  <c r="B107" i="7" l="1"/>
  <c r="A107" i="7"/>
  <c r="A68" i="7"/>
  <c r="B29" i="7"/>
  <c r="A29" i="7"/>
</calcChain>
</file>

<file path=xl/sharedStrings.xml><?xml version="1.0" encoding="utf-8"?>
<sst xmlns="http://schemas.openxmlformats.org/spreadsheetml/2006/main" count="5946" uniqueCount="347">
  <si>
    <t>Корисник јавних средстава:</t>
  </si>
  <si>
    <t>Адреса:</t>
  </si>
  <si>
    <t xml:space="preserve">Место: </t>
  </si>
  <si>
    <t>ФИНАНСИЈСКО УПРАВЉАЊЕ И КОНТРОЛА</t>
  </si>
  <si>
    <t xml:space="preserve">Датум: </t>
  </si>
  <si>
    <t xml:space="preserve">Корисник јавних средстава: </t>
  </si>
  <si>
    <t xml:space="preserve">Шифра организационе јединице </t>
  </si>
  <si>
    <t>Назив организационе јединице</t>
  </si>
  <si>
    <t>Руководилац организационе јединице</t>
  </si>
  <si>
    <t>ПОСЛОВНИ ПРОЦЕСИ И ПРОЦЕДУРЕ</t>
  </si>
  <si>
    <t>Шифра пословног процеса</t>
  </si>
  <si>
    <t>Aктивности у оквиру пословног процеса</t>
  </si>
  <si>
    <t>Циљ пословног процеса</t>
  </si>
  <si>
    <t>Процедура 1</t>
  </si>
  <si>
    <t>Процедура 2</t>
  </si>
  <si>
    <t>Процедура 3</t>
  </si>
  <si>
    <t>Процедура 4</t>
  </si>
  <si>
    <t>Процедура 5</t>
  </si>
  <si>
    <t>Процедура 6</t>
  </si>
  <si>
    <t xml:space="preserve">Шифра </t>
  </si>
  <si>
    <t>Назив</t>
  </si>
  <si>
    <t>Javne nabavke</t>
  </si>
  <si>
    <t>Област</t>
  </si>
  <si>
    <t>ФИНАНСИЈЕ</t>
  </si>
  <si>
    <t>НАБАВКЕ</t>
  </si>
  <si>
    <t>Dijagram toka</t>
  </si>
  <si>
    <t>Почетак</t>
  </si>
  <si>
    <t>⬭</t>
  </si>
  <si>
    <t>Активност</t>
  </si>
  <si>
    <t>▭</t>
  </si>
  <si>
    <t>Одлука</t>
  </si>
  <si>
    <t>◇</t>
  </si>
  <si>
    <t>Контрола</t>
  </si>
  <si>
    <t>△</t>
  </si>
  <si>
    <t>Назив пословног процеса</t>
  </si>
  <si>
    <t xml:space="preserve">Организациона јединица: </t>
  </si>
  <si>
    <t>Руководилац организационе јединице:</t>
  </si>
  <si>
    <t>Основни ризици</t>
  </si>
  <si>
    <t>Кратак опис пословног процеса</t>
  </si>
  <si>
    <t>Улаз:</t>
  </si>
  <si>
    <t xml:space="preserve">Активности: </t>
  </si>
  <si>
    <t xml:space="preserve">Резултат: </t>
  </si>
  <si>
    <t>Шифра процедуре</t>
  </si>
  <si>
    <t>Шифра и назив процедуре</t>
  </si>
  <si>
    <t xml:space="preserve">Закони и прописи </t>
  </si>
  <si>
    <t>Документација о систему (вертикални  преглед) - Процедуре</t>
  </si>
  <si>
    <t>Дијаграм тока</t>
  </si>
  <si>
    <t>Активности</t>
  </si>
  <si>
    <t>Одговорно лице</t>
  </si>
  <si>
    <t>Документа</t>
  </si>
  <si>
    <t>Регистар ризика</t>
  </si>
  <si>
    <t>Циљ процеса</t>
  </si>
  <si>
    <t>Ризик</t>
  </si>
  <si>
    <t>Ризик
(кратак опис ризика - главни узрок ризика и потенцијалне последице)</t>
  </si>
  <si>
    <t xml:space="preserve">Рок за
извршење
планираних
радњи
</t>
  </si>
  <si>
    <t xml:space="preserve">Одговорна
особа
</t>
  </si>
  <si>
    <t>Узрок</t>
  </si>
  <si>
    <t>Последица</t>
  </si>
  <si>
    <t>Утицај</t>
  </si>
  <si>
    <t>Вероватноћа</t>
  </si>
  <si>
    <t>Укупно</t>
  </si>
  <si>
    <t xml:space="preserve">                                                           </t>
  </si>
  <si>
    <t xml:space="preserve">    </t>
  </si>
  <si>
    <t xml:space="preserve">Назив пословног процеса </t>
  </si>
  <si>
    <t>Aктивности у оквиру процеса</t>
  </si>
  <si>
    <t>ЛИСТА ПОСЛОВНИХ ПРОЦЕСА - Образац 1</t>
  </si>
  <si>
    <t>МАПА ПОСЛОВНИХ ПРОЦЕСА - Образац 2</t>
  </si>
  <si>
    <t>ДОКУМЕНТАЦИЈА О СИСТЕМУ – ПРОЦЕДУРЕ - Образац 3</t>
  </si>
  <si>
    <t xml:space="preserve">Oдгoвoр нa ризик </t>
  </si>
  <si>
    <t>Мера за управљање ризиком</t>
  </si>
  <si>
    <r>
      <t>Организациона јединица</t>
    </r>
    <r>
      <rPr>
        <sz val="11"/>
        <color theme="0"/>
        <rFont val="Calibri"/>
        <family val="2"/>
        <scheme val="minor"/>
      </rPr>
      <t>:</t>
    </r>
  </si>
  <si>
    <r>
      <t>Руководилац организационе јединице</t>
    </r>
    <r>
      <rPr>
        <sz val="11"/>
        <color theme="0"/>
        <rFont val="Calibri"/>
        <family val="2"/>
        <scheme val="minor"/>
      </rPr>
      <t>:</t>
    </r>
  </si>
  <si>
    <t>ПОЗОРИШТЕ</t>
  </si>
  <si>
    <t>МУЗЕЈ</t>
  </si>
  <si>
    <t>Sportski cenatr</t>
  </si>
  <si>
    <t>Istorijski arhiv</t>
  </si>
  <si>
    <t>Narodna biblioteka</t>
  </si>
  <si>
    <t>Narodno pozorište</t>
  </si>
  <si>
    <t>Turistička organizacija</t>
  </si>
  <si>
    <t>Zavod za zaštitu spomenika</t>
  </si>
  <si>
    <t>Predškolska ustanova</t>
  </si>
  <si>
    <t>КУЛТУРА</t>
  </si>
  <si>
    <t>АРХИВ</t>
  </si>
  <si>
    <t>СПОРТ</t>
  </si>
  <si>
    <t>Припрема и доношење финансијског плана</t>
  </si>
  <si>
    <t>Oбeзбeђeњe eфикaснoг функционисања установе и адекватног финансирања  активности</t>
  </si>
  <si>
    <t>Процедура припреме и доношења финансијског плана</t>
  </si>
  <si>
    <t>Обрачун плата и накнада</t>
  </si>
  <si>
    <t>Правовремен и тачан обрачун, како би се створили услови за редовне исплате плата и накнада запосленима</t>
  </si>
  <si>
    <t>Процедура обрачуна плата и накнада</t>
  </si>
  <si>
    <t>Финансијско извештавање</t>
  </si>
  <si>
    <t>Припрема и доношење потпуног и поузданог финансијског извештаја у циљу извештавања надлежних органа и јавности о финансијском стању установе</t>
  </si>
  <si>
    <t>Процедура финансијског извештавања</t>
  </si>
  <si>
    <t>Евидентирање и плаћање обавеза</t>
  </si>
  <si>
    <t>Планирање јавних набавки</t>
  </si>
  <si>
    <t>Припрема и доношење плана јавних набавки како би се стекли услови за набавку потребних роба, добара и услуга</t>
  </si>
  <si>
    <t>Доношење правилника и других аката</t>
  </si>
  <si>
    <t>Усклађивање аката установе са законским и подзаконским актима</t>
  </si>
  <si>
    <t>Уредан, благовремен и тачан пријем и отпрема као и вођење и архивирање пословне документације</t>
  </si>
  <si>
    <t>Процедура пријема, евидентирања и обраде документације</t>
  </si>
  <si>
    <t>Процедура пријема кадрова у радни однос</t>
  </si>
  <si>
    <t>Процедура доношења правилника и других аката</t>
  </si>
  <si>
    <t xml:space="preserve">Реализација квалитетних културних, образовних, забавних и других саджаја ради задовољавања културних потреба локалне заједнице </t>
  </si>
  <si>
    <t>Процедура реализације културних програма</t>
  </si>
  <si>
    <t>Припрема и реализација представа</t>
  </si>
  <si>
    <t>Дигитализација културног наслеђа</t>
  </si>
  <si>
    <t>Вођење музејске документације</t>
  </si>
  <si>
    <t>1. Oбрада података о музејским предметима
2. Унос података у базу података о културним добрима
3. Ажурирање базе
4. Израда писане, електронске, аудио-визуелне и графичке документације</t>
  </si>
  <si>
    <t>Конзервација и рестаурација музејских предмета</t>
  </si>
  <si>
    <t>Дигитализовање целокупне музејске грађе</t>
  </si>
  <si>
    <t>Процедура дигитализације културног наслеђа</t>
  </si>
  <si>
    <t>Продаја сувенира</t>
  </si>
  <si>
    <t>Продаја услуга</t>
  </si>
  <si>
    <t>Планирање и реализација промотивних активности</t>
  </si>
  <si>
    <t>Kulturni centar</t>
  </si>
  <si>
    <t>ЗЗСК</t>
  </si>
  <si>
    <t>ТУРИЗАМ</t>
  </si>
  <si>
    <t>Процедура евидентирања основних средстава</t>
  </si>
  <si>
    <t>Обрачун боравка деце</t>
  </si>
  <si>
    <t>1. Прикупљање података за обрачун боравка деце
2. Унос података у програм за обрачун боравка деце                                                                                 
3. Израда обрачуна за текући месец         
4. Достављање рачуна родитељима
5. Књижење уплате по рачунима
6. Праћење дуговања родитеља</t>
  </si>
  <si>
    <t>Правовремен и тачан обрачун, како би се створили услови за редовну наплату потраживања за боравак деце</t>
  </si>
  <si>
    <t>Процедура обрачуна боравка деце</t>
  </si>
  <si>
    <t>Процедура планирања јавних набавки</t>
  </si>
  <si>
    <t>Процедура израде акта о процени ризика</t>
  </si>
  <si>
    <t>Упис деце</t>
  </si>
  <si>
    <t>Максимална искоришћеност ресурса установе у циљу обављања васпитно - образовне делатности</t>
  </si>
  <si>
    <t>Процедура е-уписа деце</t>
  </si>
  <si>
    <t>Процедура уписа ван редовног уписног рока</t>
  </si>
  <si>
    <t>Извештавање</t>
  </si>
  <si>
    <t>Правовремено и тачно извештавање</t>
  </si>
  <si>
    <t>Процедура израде нефинансијских извештаја</t>
  </si>
  <si>
    <t>Исхрана деце у складу са нормативима и здравственим препорукама</t>
  </si>
  <si>
    <t>Процедура припреме и дистрибуције хране</t>
  </si>
  <si>
    <t>1. Васпитно образовни рад
2. Континуирано учење и стручно усавршавање
3. Учешће родитеља у животу и раду вртића  
4. Сарадња са локалном заједницом, образовним и научно-истраживачким установама, организацијама и удружењима
5. Вођење документације                                                                                                
6. Учествовање у стручним органима и тимовима у установи</t>
  </si>
  <si>
    <t>Реализација целодневног програма боравка деце у складу са годишњим Програмом рада</t>
  </si>
  <si>
    <t>Процедура реализације програма предшколског васпитања и образовања</t>
  </si>
  <si>
    <t>Нега и превентивна здравствена заштита деце</t>
  </si>
  <si>
    <t>Унапређење превентивне здравствене заштите деце</t>
  </si>
  <si>
    <t>Процедура увида у опште стање детета</t>
  </si>
  <si>
    <t>Процедура праћења хигијенских услова боравка</t>
  </si>
  <si>
    <t>Дефинисање развоја  установе и програма и планова за реализацију активности у складу са стратешким циљевима</t>
  </si>
  <si>
    <t xml:space="preserve">Назив процедуре </t>
  </si>
  <si>
    <t>Рок</t>
  </si>
  <si>
    <t xml:space="preserve">Шифра и назив процедуре </t>
  </si>
  <si>
    <t>Ризик 1</t>
  </si>
  <si>
    <t>Ризик 2</t>
  </si>
  <si>
    <t>Ризик 3</t>
  </si>
  <si>
    <t>Administrativni poslovi</t>
  </si>
  <si>
    <t>Pravni poslovi</t>
  </si>
  <si>
    <t>Finansije i računovodstvo</t>
  </si>
  <si>
    <t>Nardoni muzej</t>
  </si>
  <si>
    <t>ПРАВНИ</t>
  </si>
  <si>
    <t>ПРЕДШКОЛСКА</t>
  </si>
  <si>
    <t>АДМИНИСТРАЦИЈА</t>
  </si>
  <si>
    <t>БИБЛИОТЕКА</t>
  </si>
  <si>
    <t>Административно-технички послови</t>
  </si>
  <si>
    <t>Архивирање документације</t>
  </si>
  <si>
    <t>Заштита, безбедност и здравље на раду</t>
  </si>
  <si>
    <t>Изнајмљивање простора и опреме</t>
  </si>
  <si>
    <t>Текуће одржавање објеката, уређаја и опреме</t>
  </si>
  <si>
    <t>Кадровски послови</t>
  </si>
  <si>
    <t>Вођење евиденције о основним средствима</t>
  </si>
  <si>
    <t>Вођење пословања угоститељског објекта</t>
  </si>
  <si>
    <t>Послови благајне</t>
  </si>
  <si>
    <t>Послови рачуноводства</t>
  </si>
  <si>
    <t>Припрема и доношење плана и програма рада са финансијским планом</t>
  </si>
  <si>
    <t>Заштита архивске грађе и регистраторског и/или документационог материјала ван архива</t>
  </si>
  <si>
    <t>Истраживање и коришћење архивске грађе</t>
  </si>
  <si>
    <t>Обављање послова у депоу</t>
  </si>
  <si>
    <t>Послови писарнице</t>
  </si>
  <si>
    <t>Публиковање архивске грађе</t>
  </si>
  <si>
    <t>Сређивање и обрада архивске грађе у архиву</t>
  </si>
  <si>
    <t>Библиотечко-информациона делатност</t>
  </si>
  <si>
    <t>Издавачка делатност</t>
  </si>
  <si>
    <t>Археолошка заштита</t>
  </si>
  <si>
    <t>Вођење документације</t>
  </si>
  <si>
    <t>Евидентирање и утврђивање непокретних културних добара</t>
  </si>
  <si>
    <t>Планирање и реализација културних програма и активности</t>
  </si>
  <si>
    <t>Вођење стручне библиотеке</t>
  </si>
  <si>
    <t>Заштита музејских предмета</t>
  </si>
  <si>
    <t>Музеолошка обрада културних добара</t>
  </si>
  <si>
    <t>Израда стратешких докумената установе</t>
  </si>
  <si>
    <t>Планирање и организација исхране деце</t>
  </si>
  <si>
    <t>Праћење и вредновање васпитно-образовног рада</t>
  </si>
  <si>
    <t>Реализација програма предшколског васпитања и образовања</t>
  </si>
  <si>
    <t>Припрема и реализација пројеката развоја спорта</t>
  </si>
  <si>
    <t>Реализација спортско-рекреативних манифестација и програма</t>
  </si>
  <si>
    <t>Послови набавке</t>
  </si>
  <si>
    <t>Реализација ауторског уговора</t>
  </si>
  <si>
    <t>Програмирање и планирање васпитно-образовног рада</t>
  </si>
  <si>
    <t>1. Пријем, евидентирање и обрада документације
2. Пријем, евидентирање и отпрема поште
3. Издавање уверења, потврда и др. 
4. Завођење докумената у Деловодну књигу</t>
  </si>
  <si>
    <t>1. Редовно ажурирање документације
2. Редовно архивирање документације
3. Координација активности са Историјским архивом
4. Редовно слање Историјском архиву обавезног Извода из архивске књиге за сваку годину
5. Редовно слање Историјском архиву Записника о излучивању безвредног документарног материјала
6. Излучивање материјала по добијању решења</t>
  </si>
  <si>
    <t>Излучивање документације у складу са законом</t>
  </si>
  <si>
    <t>Процедура архивирања</t>
  </si>
  <si>
    <t xml:space="preserve">1. Вођење прописане евиденције у области безбедности и здравља на раду                                                                                                                                                       2. Организација и праћење превентивних и периодичних испитивања у области безбедности и здравља на раду                                                                                                                               3. Поступање по извештајима
4. Архивирање и чување извештаја и документације                                                                                                                                                                                                                    5. Издавање средстава и опреме за личну заштиту на раду </t>
  </si>
  <si>
    <t>Спровођење адекватне заштите и одржавање безбедног окружења за  рад запослених</t>
  </si>
  <si>
    <t>Процедура праћење превентивних и периодичних испитивања у области заштите од пожара</t>
  </si>
  <si>
    <t>1.Прикупљање статистичких и/или других података                                                                        
2.Израда извештаја                                                     
3. Достављање извештаја (годишњи извештај о раду установе, Годишњи извештај ФУК, итд.)</t>
  </si>
  <si>
    <t>1.Спровођење поступка изнајмљивања простора у закуп 
2.Спровођење поступка изнајмљивања опреме 
3.Спровођење поступка изнајмљивања слободног пословног простора у објекту применом поступка јавне лицитације
4.Вођење евиденције коришћења ресурса установе и састављање месечних и кварталних извештаја</t>
  </si>
  <si>
    <t>Максимална искоришћеност ресурса објекта</t>
  </si>
  <si>
    <t>Процедура изнајмљивања простора</t>
  </si>
  <si>
    <t>Процедура изнајмљивања опреме</t>
  </si>
  <si>
    <t>Процедура јавне лицитације за изнајмљивање пословног простора</t>
  </si>
  <si>
    <t>1.Припрема плана промотивних активности у оквиру Програма рада
2.Усвајање плана промотивних активности у оквиру Програма рада
3.Обезбеђивање буџетских средстава за реализацију промотивних активности (спонозора)
4.Израда комуникационих стратегија, брендирање и управљање догађајима                                                                                                                                                                             5.Припрема, штампа и дистрибуција промотивног материјала 
6.Реализација промотивних активности 
7.Сарадња са представницима медија
8.Вођење, ажурирање и одржавање интернет странице и страница на друштвеним мрежама 
9.Извештавање о реализацији промотивних активности</t>
  </si>
  <si>
    <t>Адекватна промоција активности и саме установе</t>
  </si>
  <si>
    <t>Процедура припреме и штампе промотивног материјала</t>
  </si>
  <si>
    <t>1.Планирање и предлагање инвестиционо техничког  одржавања објеката
2. Учествовање у изради техничке документације
3.Текуће поправке и одржавање објеката, уређаја и опреме</t>
  </si>
  <si>
    <t>Адекватно одржавање и неометано функционисање установе</t>
  </si>
  <si>
    <t>Процедура  текућег одржавања</t>
  </si>
  <si>
    <t xml:space="preserve">1. Иницирање измене или доношења акта                                                                                                                                                                                                                                                             2. Припрема текста акта                                                                                                                                                                                                                              3. Заказивање седнице Управног одбора                                                                                                                                                                                                                                                                                                        4.Усвајање акта                                                                                                                                                                                                                                                               5.Обавештавање запослених о доношењу акта </t>
  </si>
  <si>
    <t>1. Израда плана кадрова 
2. Спровођење поступка пријема нових радника
3. Пријава/одјава радника НСЗ  и РФПИЗО
4. Израда уговора и решења радницима
5. Обрада и вођење досијеа радника
6. Припрема статистичких података и извештаја (Регистар запослених - ЦРОСО и други извештаји)                                                                                                                                     7. Обуке и стручно усавршавање запослених</t>
  </si>
  <si>
    <t>Усклађивање потреба за кадровима у складу са пословним активностима и циљевима установе</t>
  </si>
  <si>
    <t>1. Ангажовање уметника/аутора/извођача
2. Израда ауторског уговора
3. Потписивање уговора
4. Праћење реализације уговора</t>
  </si>
  <si>
    <t>Реализација програмских активности установе</t>
  </si>
  <si>
    <t>Процедура склапања и реализације ауторског уговора</t>
  </si>
  <si>
    <t xml:space="preserve">1. Утврђивање потреба установе за наредну годину
2. Предвиђање средстава у Финансијском плану
3. Израда Плана јавних набавки
4. Усвајање Плана јавних набавки                                                                                                                                                                                                                                                               5. Достављање Плана јавних набавки Управи за јавне набавке
</t>
  </si>
  <si>
    <t>Процедура спровођења јавне набавке</t>
  </si>
  <si>
    <t>Процедура набавки на које се закон не примењује</t>
  </si>
  <si>
    <t xml:space="preserve">Успешно спроведени поступци набавки ради обезбеђивања потребних добара, услуга и радова од најповољнијих понуђача </t>
  </si>
  <si>
    <t xml:space="preserve">1. Прибављање информације о расположивости финансијских средстава                                                                                                          
2. Покретање поступка набавке - доношење налога и/или одлуке  о спровођењу поступка
3. Израда конкурсне документације 
4. Спровођење поступка у складу са Законом  и  избор најповољније понуде  
5. Доношење Одлуке о избору најповољније понуде                                                                                                                            
6. Закључивање уговора са одабраним понуђачем                                         
7. Праћење реализације уговора                                                                                                                                                                                                                                                                     8. Израда извештаја </t>
  </si>
  <si>
    <t>1. Пријем рачуна о куповини или изградњи основног средства
2. Евидентирање набавке основног средства у програм основних средстава
3. Евидентирање продатог или отписаног основног средства у датом програму
4. Књижење амортизације основног средства на крају године</t>
  </si>
  <si>
    <t>1. Набавка и израда калкулација залиха робе за даљу продају
2. Вођење редовних  дневних (електронских) и периодичних ванредних (ручних) пописа робе за даљу продају
3. Организација рада ангажованих лица за обављање послова у угоститељском објекту
4. Сачињавање месечних извештаја о пословању угоститељског објекта</t>
  </si>
  <si>
    <t xml:space="preserve">Максимална искоришћеност ресурса објекта </t>
  </si>
  <si>
    <t xml:space="preserve">Процедура вођења пословања угоститељског објекта </t>
  </si>
  <si>
    <t>1. Пријем књиговодствених докумената
2. Контрола докумената
3. Књижење улазних књиговодствених докумената
4. Слање захтева за плаћање надлежној служби оснивача
5. Плаћање обавеза
6. Књижење плаћених обавеза</t>
  </si>
  <si>
    <t>Процедура евидентирања и плаћања обавеза</t>
  </si>
  <si>
    <t>1. Прикупљање података за обрачун плата и накнада
2. Унос података у систем обрачуна плата
3. Обрачун плата за текући месец
4. Захтев надлежној служби оснивача за исплату плата
5. Пренос средстава на рачуне запослених
6. Подела исплатних листића</t>
  </si>
  <si>
    <t>1. Пријем готовине од продаје услуга 
2. Уплата готовине у управи за трезор на текући рачун
3. Пријем готовинских рачуна
4. Исплата готовинских рачуна
5. Књижење благајничке документације</t>
  </si>
  <si>
    <t>Благовремено вршење уплата и исплата у готовом новцу</t>
  </si>
  <si>
    <t>Процедура благајничког пословања</t>
  </si>
  <si>
    <t>1. Пријем, контрола, обрада рачуноводствене исправе
2. Контрола и евидентирање валидне документације
3.Контирање и књижење пословних промена
4. Вођење Главне књиге, Дневника и помоћних књига и аналитичке евиденције
5. Закључивање пословних књига
6. Отварање почетног стања
7. Усаглашавање потраживања и обавеза (израда ИОС обрасца)
8. Учествовање у вршењу пописа
9.Усаглашавање извршења финансијског плана са директним буџетским корисником
10. Усклађивање стања имовине, обавеза и потраживања из књиговодствене евиденције са стварним стањем које је утврђено пописом
11. Књижење резултата пописа на основу Извештаја пописне комисије
12. Израда годишњег извештаја
13. Књижење резултата годишње извештаја
14. Одлагање и припрема документације за архивирање</t>
  </si>
  <si>
    <t>Благовремено и редовно евидентирање свих пословних промена ради контроле пословања и израде годишњег извештаја о пословању</t>
  </si>
  <si>
    <t>Процедура рачуноводства</t>
  </si>
  <si>
    <t>Процедура фактурисања услуга</t>
  </si>
  <si>
    <t>Процедура евиденције улазних
фактура</t>
  </si>
  <si>
    <t>Процедура усаглашавања стања купаца и добављача</t>
  </si>
  <si>
    <t>1. Пријем инструкција за израду Плана и програма рада са финансијским планом
2. Прикупљање података за израду Плана и програма рада са финансијским планом
3. Анализа о потрошњи у ранијим периодима
4. Израда предлога Плана и програма рада са финансијским планом
5. Усаглашавање предлога Плана и програма рада са финансијским планом са надлежном службом оснивача
6. Слање предлога Плана и програма рада са финансијским планом Управном одбору
7. Усвајање Плана и програма рада са финансијским планом
8. Достављање Плана и програма рада са финансијским планом  надлежној служби оснивача</t>
  </si>
  <si>
    <t>1. Пријем инструкција за израду финансијског плана
2. Прикупљање података за израду финансијског плана 
3. Анализа о потрошњи  у ранијим периодима
4. Израда предлога финансијског плана
5. Усаглашавање предлога финансијског плана са надлежном службом оснивача
6. Слање предлога финансијског плана Управном одбору
7. Усвајање финансијског плана
8. Достављање финансијског плана  надлежној служби оснивача</t>
  </si>
  <si>
    <t>1. Спровођење пописа
2. Усклађивање пословних књига
3. Састављање извешатаја  
4. Слање извештаја Управном одбору
5. Усвајање извештаја од стране Управног одбора
6. Слање извештаја надлежној служби оснивача
7. Предаја извештаја Управи за трезор</t>
  </si>
  <si>
    <t>1. Набавка библиотечке грађе
2. Инвентарисање библиотечке грађе                                                                                                                                                                                                                                                                             3. Скенирање библиотечке грађе                                                                                                                                                                                                                                                               4. Обрада библиотечке грађе
5. Чување и организација библиотечке грађе 
6. Давање на коришћење библиотечке грађе
7. Ревизија и отпис библиотечке грађе                                                                                                                                                                                                                                                                                                                                                                                                                                                                                      8. Претраживање информација у публикацијама и путем информационог система                                                                                                                                                                                                                                                                                                                      9. Пружање, размена и дистрибуција информација</t>
  </si>
  <si>
    <t>Обезбеђивања услова за остваривање права грађана на слободу изражавања, стицање и коришћење знања</t>
  </si>
  <si>
    <t>Процедура набавке, инвентарисања, обраде, скенирања и чувања библиотечке грађе</t>
  </si>
  <si>
    <t>Процедура позајмљивања библиотечке грађе</t>
  </si>
  <si>
    <t>Процедура евидентирања и издвајања оштећене библиотечке грађе, ревизије и отписа библиотечке грађе</t>
  </si>
  <si>
    <t>Организација и реализација научних скупова, едукативних програма и креативних радионица</t>
  </si>
  <si>
    <t>1. Планирање финансијских средстава                                                                                                                                                                                                                                         2. Избор публикације за штампање                                                                                                                                                   3. Рад на публикацији (консултације, лекторисање, рецензије, техничка обрада, проналажење спонзора,итд.)                                                                                                                                                                                                                           4. Одабир штампарије                                                                                                                                                                                                                                                                        5. Штампање публикације                                                                                                                                                                                                                                                                                          6. Промоција публикације</t>
  </si>
  <si>
    <t xml:space="preserve">Афирмација књижевног стваралаштва локалних и других аутора </t>
  </si>
  <si>
    <t>Процедура издавања публикација</t>
  </si>
  <si>
    <t>Процедура дигитализације грађе</t>
  </si>
  <si>
    <t>1.Израда годишњег, месечних и недељних планова културних активности                                                                                                                                                                                      2. Селекција програма (изложбе, књижевне вечери, ликовне колоније, смотре рецитатора, монодраме, креативне радионице, филмски и музички фестивали и друге манифестације)
3. Уговарање конкретних програма
4. Промоција програма 
5. Обезбеђивање техничке подршке за програме
6. Састављање листе техничке опреме потребне за одржавање програма
7. Припрема и постављање потребне опреме
8. Одржавање културног програма                                                                                                                                                                                                                                                                        9. Израда извештаја о реализованом програму</t>
  </si>
  <si>
    <t>Сакупљање података о музејским предметима и праћење стања музејских предмета</t>
  </si>
  <si>
    <t>Процедура вођења музејске документације</t>
  </si>
  <si>
    <t>1. Фотографисање музејских предмета
2. Електронска обрада фотографија
3. Израда архиве у дигиталном облику
4. Израда фотографија
5. Слање фотографија документационом одељењу
6. Израда дигиталног картона
7. Backup података
8. Вођење дигиталног регистра
9. Ажурирање података</t>
  </si>
  <si>
    <t xml:space="preserve">1. Израда развојног плана установе
2. Израда предшколског програма установе                                                                                                                                                                                                                                        3. Израда годишњег плана рада      </t>
  </si>
  <si>
    <t>Процедура израде годишњег програма рада</t>
  </si>
  <si>
    <t>1. Планирање превентивне заштите деце
2. Нега деце
3. Здравствено васпитање 
4. Увид у опште стање детета
5.Праћење хигијенских услова боравка                                                                                                
6. Пружање прве помоћи                                                                                                                                                                                                                                                                         7. Сарадња са Заводом за јавно здравље                                                                                                                                                                                                                                                                     8. Вођење здравствене документације</t>
  </si>
  <si>
    <t>Процедура пружања прве помоћи детету</t>
  </si>
  <si>
    <t>1. Израда програма исхране деце и јеловника
2. Требовање намирница
3. Припрема оброка према нормативу за дневно присутан број деце  
4. Дистрибуција оброка до дистрибутивних кухиња
5. Сервирање појединачних оброка 
6. Контрола исхране деце                                                                                                                                                                                                                                                                                                                                               7. Правилна исхрана деце (здравствена и васпитно-образовна улога)</t>
  </si>
  <si>
    <t>1.Системско праћење и вредновање васпитно образовног рада                                                                                                                                                                                     2.Праћење и вредновање примене мера индивидуализације плана за децу                                                                                                                                                   3.Учествовање у раду комисије за проверу савладаности програма увођења у посао                                                                                                                                   4.Учествовање у праћењу и вредновању програма адаптације                                                                                                                                                                                                                              5.Праћење остварености стандарда квалитета рада установе у свим групама                                                                                                          6. Учешће у изради годишњег извештаја о раду установе, извештаја плана и тимова</t>
  </si>
  <si>
    <t>Унапређивање васпитно-образовне праксе</t>
  </si>
  <si>
    <t>Процедура праћења, документовања и вредновања васпитно образовног рада</t>
  </si>
  <si>
    <t>1. Израда индивидуалних планова помоћи и планова индивидуализације за децу са сметњама у развоју                                                                                                                     2. Припрема плана васпитно-образовних активности                                                                                                                                                                                                                                                                                                                                                                                                                                                                                                                              3. Рад са васпитачима/ медицинским-сестрама васпитачима                                                                                                        4. Рад са децом                                                                                                                                                                                           5. Рад са родитељима                                                                                                                                                                                   6. Сарадња са другим институцијама и локалном заједницом                                                                                                                                                                                                                                                                                       7.Израда плана соспственог стручног усавешавања и професионалног развоја месечних планова рада педагога</t>
  </si>
  <si>
    <t>Процедура израде индивидуалних планова подршке</t>
  </si>
  <si>
    <t xml:space="preserve">Реализација целодневног програма боравка деце у складу са годишњим Програмом рада </t>
  </si>
  <si>
    <t>1. Израда плана уписа                                                         
2. Спровођење уписа -електронски упис, упис ван редовног уписног рока                                                                   
3. Упис и формирање васпитних група                                                                                 
4. Израда уговора                                                                                 
5. Потписивање уговора                                                                
6. Праћење израде и реализације уговора                                                                                                                                                                                                                                                                  7. Раскид уговора - испис деце</t>
  </si>
  <si>
    <t xml:space="preserve">1. Припрема предлога пројеката и аплицирање                                                                                                                                        2. Реализација пројекта                                                                                                                                                                                                3. Извештавање </t>
  </si>
  <si>
    <t>Унапређење услова за развој спорта</t>
  </si>
  <si>
    <t>Процедура припреме и реализације пројекта</t>
  </si>
  <si>
    <t>1.Израда годишњег, месечних и недељних планова спортско-рекреативних манифестација и програма
2.Селекција програма и манифестација
3.Уговарање конкретних активности
4.Промоција активности 
5.Обезбеђивање техничке подршке и потребних услова за коришћење спортских ресурса установе 
6. Реализација сманифестација и програма</t>
  </si>
  <si>
    <t>Промоција спорта и спортских активности</t>
  </si>
  <si>
    <t>Процедура реализације спортско-рекреативних манифестација и програма</t>
  </si>
  <si>
    <t xml:space="preserve">
1. Писање требовања трговачке и комисионе робе 
2. Пријем робе и провера стања
3. Рачуноводствено и књиговодствено евидентирање  
4. Вођење књиге дневних извештаја
5. Спецификација и предаја дневних пазара Управи за трезор
6. Плаћање по одјавама и рачунима</t>
  </si>
  <si>
    <t>1. Резервација и реализација услуга (смештај, улазнице, вођени обиласци, итд.)
2. Израда предрачуна
3. Наплата услуга и издавање рачуна 
4. Спецификација и предаја дневних пазара Управи за трезор
5. Достављање документације рачуноводству</t>
  </si>
  <si>
    <t>Промоција туристичке дестинације и повећање прихода туристичке организације</t>
  </si>
  <si>
    <t>Процедура продаје сувенира</t>
  </si>
  <si>
    <t>Пружање квалитетних услуга и пораст броја посетилаца</t>
  </si>
  <si>
    <t>Процедура продаје услуга</t>
  </si>
  <si>
    <t>Процедура предпродукције представа</t>
  </si>
  <si>
    <t>Процедура продукције представа</t>
  </si>
  <si>
    <t>Процедура постпродукције представа</t>
  </si>
  <si>
    <t>1. Аплицирање  за средства потребна за реализацију фестивала 
2. Сeлекција представа
3. Припрема пратећих  програма
4. Организација медијске промоције
5. Припрема промотивног материјала
6. Техничка припрема фестивала 
7. Припрема изложбе фотографија
8. Реализација фестивала 
9. Припремање и објављивање билтена
10. Реализација округлих столова, разних трибина и радионица
11. Завршна конференција за медије, проглашење победника и додела награда</t>
  </si>
  <si>
    <t>Процедура организације и реализације фестивала</t>
  </si>
  <si>
    <t>1. Предпродукцијске активности на припреми предстве                                                                                                                                                                                                                                                                                                                                                                 2. Редитељско драматуршки рад са сарадницима на представи
3. Уметничка припрема и реализација
4. Техничка припрема и реализација
5. Припрема и израда визуелног идентитета промотивног материјала 
6. Организационо промотивна  реализација премијере
7. Реализација премијере                                                                                                                                                                                                                                                                   8. Организационо промотивни послови за реализацију редовног репертоара                                                                                                                                                                               9. Организација гостовања ван матичне сцене
10. Организација гостовања других уметника и представа на домаћој сцени
11. Пријаве на фестивале и гостовања
12. Израда годишњих извештаја</t>
  </si>
  <si>
    <t xml:space="preserve">Промоција позоришне уметности и подизање културне свести посетилаца </t>
  </si>
  <si>
    <t xml:space="preserve">Успешно припремљена и изведена представа у циљу унапређења културне понуде </t>
  </si>
  <si>
    <t>Процедура гостовања представе ван матичне сцене</t>
  </si>
  <si>
    <t>Организација и реализација фестивала</t>
  </si>
  <si>
    <t xml:space="preserve">1. Пријем, завођење и отпрема поште  
2. Разврставање завршених предмета по групама, развођење по листи категорија регистратурског материјала са роковима чувања 
3. Пријем и давање обавештења странкама 
4. Припрема нацрта увeрења, потврда, овера преписа на захтев странке </t>
  </si>
  <si>
    <t>Правовремени пријем  отпремање и архивирање аката, докумената, предмета, списа, е-докумената</t>
  </si>
  <si>
    <t>Процедура пријема и отпреме докумената</t>
  </si>
  <si>
    <t>Процедура архивирања докумената</t>
  </si>
  <si>
    <t>1. Евидентирање регистратура
2. Комплетни преглед регистратура
3. Пружање стручне помоћи на захтев корисника
4. Израда листа категорија регистратурског/ документарног материјала са роковима чувања
5. Излучивање безвредног регистратурског/документарног материјала
6. Припреме за преузимање и преузимање архивске грађе
7. Израда евиденције о регистратурама, архивској грађи и регистратурском/ документарном материјалу ван архива 
8. Реализација посебних видова заштите архивске грађе и регистратурског/ документарног материјала у регистратури 
9. Обављање осталих послова на заштити архивске грађе и регистратурског/ документарног материјала ван архива 
10. Заштите архивске грађе у приватном власништву (откуп, поклони, завештања)</t>
  </si>
  <si>
    <t xml:space="preserve">1. Разврставање архивске грађе на фондове 
2. Израда историјске белешке 
3. Класификације архивске грађе у фонду 
4. Обрада књига
5. Систематизација архивске грађе у фонду 
6. Излучивање безвредног регистратурског/ документарног материјала у архиву 
7. Сређивање и обрада фотографија 
8. Обављање послова на изради сумарног инвентара 
9. Формирање и комплетирања досијеа </t>
  </si>
  <si>
    <t xml:space="preserve">1. Пријем архивске грађе (по фондовима) 
2. Смештај и одржавање архивске грађе у депоу 
3. Издавање архивске грађе на обраду и сређивање 
4. Издавање архивске грађе на коришћење 
5. Вођење евиденција за целокупну архивску грађу у депоу </t>
  </si>
  <si>
    <t xml:space="preserve">1. Коришћење архивске грађе преко читаонице 
2. Коришћење архивске грађе у јавне и приватно-правне сврхе 
3. Коришћење библиотечког материјала </t>
  </si>
  <si>
    <t>1. Обављање припремних радова 
2. Истраживање, одабирање докумената и текстова за објављивање 
3. Археографска обрада докумената 
4. Публиковање информативних средстава 
5. Израде научно обавештајног апарата 
6. Редакцијски и штампарско-технички послови
7. Припрема изложбе архивских докумената 
8. Предавања и други облици јавног презентовања архивске грађе</t>
  </si>
  <si>
    <t>Заштита архивске грађе и регистратурског/ документарног материја на терену и преузимање архивске грађе  ствараоца/имаоца као целовитог фонда кроз откуп, поклон, завештање</t>
  </si>
  <si>
    <t>Процедура заштите архивске грађе и регистратурског/ документарног материјала ван архива</t>
  </si>
  <si>
    <t>Архивистички сређена и обрађена архивска грађа која служи као извор за писање научно истраживачких радова као и у  приватно правне сврхе</t>
  </si>
  <si>
    <t>Процедура обраде архивске грађе</t>
  </si>
  <si>
    <t xml:space="preserve">Сложена архивска грађа по архивским фондовима и омогућено њено ефикасно коришћење </t>
  </si>
  <si>
    <t>Процедура смештаја архивске грађе у депоу архива</t>
  </si>
  <si>
    <t xml:space="preserve">Ефиаксно коришћење и истраживање архивске грађе на захтев корисника </t>
  </si>
  <si>
    <t>Процедура коришћења архивске грађе у јавне и приватно-правне сврхе</t>
  </si>
  <si>
    <t>Процедура коришћења архивске грађе и библиотечког материјала преко читаонице</t>
  </si>
  <si>
    <t>Упознавање јавности са архивском грађом кроз публикације, архивска документа и иформативна средства  о архивској грађи</t>
  </si>
  <si>
    <t>Процедура публиковања архивске грађе</t>
  </si>
  <si>
    <t>1. Валоризација (обилазак терена и прикупљање података)
2. Израда техничке документације
3. Израда фото документације
4. Попуњавање евиденционих листова
5. Оглашавање (обавештавање власника и ЈЛС)
6. Израда предлога за утврђивање споменичког својства</t>
  </si>
  <si>
    <t>1. Вођење регистра непокретних културних добара (НКД) по врстама и насељеним местима
2. Вођење централног регистра НКД
3. Дигитализација документационе грађе
4. Вођење планотеке
5. Вођење фототеке 
6. Вођење хемеротеке
7. Обрада захтева преко РОП-а</t>
  </si>
  <si>
    <t>1. Рекогностицирање терена
2. Археолошка контрола земљаних радова
3. Прибављање дозволе за археолошко ископавања од Министарства културе
4. Заштитна археолошка истраживања и ископавања
5. Обрада покретних археолошких  налаза
6. Дистрибуција  обрађеног материјала у надлежну установу културе
7. Припрема и достава извештаја Министарству културе о извршеним археолошким истраживањима</t>
  </si>
  <si>
    <t>Заштита непокретног културног наслеђа издавањем мера техничке заштите</t>
  </si>
  <si>
    <t>Остваривање заштите непокретног културног наслеђа у складу са законом и стандардима струке</t>
  </si>
  <si>
    <t>Процедура заштите непокретног културног наслеђа издавањем мера техничке заштите</t>
  </si>
  <si>
    <t>Повећани број  непокретних културних добара</t>
  </si>
  <si>
    <t>Процедура евидентирања и утврђивања непокретних културних добара</t>
  </si>
  <si>
    <t>Трајно чување  документационе грађе о непокретним културним добрима</t>
  </si>
  <si>
    <t>Процедура вођења документације</t>
  </si>
  <si>
    <t>Процедура електронског издавања услова и мера (РОП)</t>
  </si>
  <si>
    <t>Очување и заштита археолошких локалитета</t>
  </si>
  <si>
    <t>Процедура спровођења мера заштите археолошких локалитета</t>
  </si>
  <si>
    <t>1. Издавање мера техничке заштите (МТЗ) доношењем решења и предлога решења
2. Утврђивање мера у поступку израде планске документације
3. Издавање услова и МТЗ у поступку обједињене процедуре за издавање грађевинских дозвола (РОП)</t>
  </si>
  <si>
    <t>1. Прикупљање података о понуди предмета
2. Израда предлога Комисији за откуп материјала
3. Доношење Решења о откупу материјала
4. Смештај музејске грађе у простор музејског депоа
5. Доношење решења о утврђивању културног добра
6. Пријем одабраног предмета и уношење у музејску збирку</t>
  </si>
  <si>
    <t>Набавка и чување музејских предмета</t>
  </si>
  <si>
    <t>1. Стручна анализа и валоризација културних добара
2. Систематизација културних добара у збирке путем инвентарних књига и регистара збирки
3. Израда дигиталне документације</t>
  </si>
  <si>
    <t>1. Праћење потреба за стручном литературом
2. Ступање у контакт са издавачима
3. Набавка потребних књига
4. Вођење инвентарне књиге библиотеке
4. Вођење дигитализоване књиге инвентара библиотеке</t>
  </si>
  <si>
    <t>1. Праћење стања предмета 
2. Преузимање предмета за конзервацију
3. Анализа и испитивање материјала
4. Извођење физичко-хемијских анализа
5. Израда писане, електронске, аудио-визуелне и графичке документације
6. Утврђивање врсте материјала који се конзервира
7. Извођење конзерваторских процедура
8. Враћање предмета након конзервације у музејску збирку којој припада</t>
  </si>
  <si>
    <t>1. Чување и брига о  музејским предметима у депоима и изложбеним салама 
2. Контрола стања предмета
3. Спровођење мера превентивне заштите
4. Контрола релативне влажности ваздуха у депоима и изложбеним салама
5. Контрола угрожености предмета, чување и руковања предметима
6. Вођење евиденције о променама на музејским предметима</t>
  </si>
  <si>
    <t>Научно-истраживачки и стручни рад</t>
  </si>
  <si>
    <t>1. Избор теме 
2. Одобрење директора
3. Прикупљање материјала путем кабинетског, теренског и истраживачког рада
4. Проучавање стручне литературе
5. Стручне консултације са колегама и сродним установама
6. Лектура и коректура рада
7. Објављивање рада</t>
  </si>
  <si>
    <t>Процедура израде стручног рада</t>
  </si>
  <si>
    <t>Процедура реализације научно-истраживачког рада</t>
  </si>
  <si>
    <t>Реализација ауторске изложбе</t>
  </si>
  <si>
    <t>1. Припрема изложбе на основу Програма и плана рада                                                                                                                                                                                                                                                     2. Осмишљавање концепта изложбе                                                                                                                                                                                                                                                                        3. Проучавање литературе и других извора релевантних информација                                                                                                                                                                             4. Припрема и штампа каталога изложбе и позивница                                                                                                                                                                                                              5. Реализација и поставка изложбе</t>
  </si>
  <si>
    <t xml:space="preserve">Процедура реализација ауторске изложбе </t>
  </si>
  <si>
    <t>Обезбеђивање доступности културног добра јавности ради задовољавања културних, научних и образовних потреба појединца и друштва</t>
  </si>
  <si>
    <t>Попуњавање музејских збирки предметима који имају музеолошку вредност и који се налазе у приватном власништву, како би се обезбедила стручна брига о њима</t>
  </si>
  <si>
    <t>Процедура набавке и чувања музејских предмета</t>
  </si>
  <si>
    <t>Стручна анализа, валоризација и систематизација културних добара у збирке путем инвентарних књига и регистара збирки</t>
  </si>
  <si>
    <t>Процедура музеолошке обраде културних добара</t>
  </si>
  <si>
    <t>Организовање стручног и научног рада уз примену међународних и националних стандарда у циљу унапређивања и општег развоја музеологије</t>
  </si>
  <si>
    <t xml:space="preserve">Чување и брига о постојећем библиотечком фонду, и о његовом повећању и обогаћивању  </t>
  </si>
  <si>
    <t>Процедура вођења стручне библиотеке</t>
  </si>
  <si>
    <t xml:space="preserve">Процедура конзервације и рестаурације музејских предмета </t>
  </si>
  <si>
    <t>Спровоћење поступка заштите музејских предмета од пропадања и њихово чување у оптималним условима</t>
  </si>
  <si>
    <t xml:space="preserve">Заштита музејских предмета од пропадања </t>
  </si>
  <si>
    <t>Процедура заштите музејских предмета</t>
  </si>
  <si>
    <t>Процена
нивоa ризика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</si>
</sst>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rgb="FFFF0000"/>
      <name val="Calibri"/>
      <family val="2"/>
      <scheme val="minor"/>
    </font>
    <font>
      <b/>
      <sz val="11"/>
      <name val="Times New Roman"/>
      <family val="1"/>
    </font>
    <font>
      <sz val="11"/>
      <color theme="1"/>
      <name val="Times New Roman"/>
      <family val="1"/>
    </font>
    <font>
      <sz val="10"/>
      <color theme="1"/>
      <name val="Times New Roman"/>
      <family val="1"/>
    </font>
    <font>
      <sz val="12"/>
      <color theme="1"/>
      <name val="Times New Roman"/>
      <family val="1"/>
    </font>
    <font>
      <b/>
      <sz val="12"/>
      <color theme="1"/>
      <name val="Times New Roman"/>
      <family val="1"/>
    </font>
    <font>
      <sz val="48"/>
      <color theme="1"/>
      <name val="Calibri"/>
      <family val="2"/>
      <scheme val="minor"/>
    </font>
    <font>
      <sz val="20"/>
      <name val="Times New Roman"/>
      <family val="1"/>
    </font>
    <font>
      <sz val="12"/>
      <name val="Times New Roman"/>
      <family val="1"/>
    </font>
    <font>
      <sz val="10"/>
      <color theme="1"/>
      <name val="Calibri"/>
      <family val="2"/>
      <scheme val="minor"/>
    </font>
    <font>
      <b/>
      <sz val="20"/>
      <color theme="0"/>
      <name val="Calibri"/>
      <family val="2"/>
      <scheme val="minor"/>
    </font>
    <font>
      <b/>
      <sz val="11"/>
      <color theme="0"/>
      <name val="Calibri"/>
      <family val="2"/>
      <scheme val="minor"/>
    </font>
    <font>
      <b/>
      <sz val="14"/>
      <color theme="0"/>
      <name val="Calibri"/>
      <family val="2"/>
      <scheme val="minor"/>
    </font>
    <font>
      <b/>
      <sz val="10"/>
      <color theme="0"/>
      <name val="Calibri"/>
      <family val="2"/>
      <scheme val="minor"/>
    </font>
    <font>
      <b/>
      <sz val="11"/>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sz val="10"/>
      <name val="Calibri"/>
      <family val="2"/>
      <scheme val="minor"/>
    </font>
    <font>
      <b/>
      <sz val="10"/>
      <name val="Calibri"/>
      <family val="2"/>
      <scheme val="minor"/>
    </font>
    <font>
      <b/>
      <sz val="12"/>
      <name val="Calibri"/>
      <family val="2"/>
      <scheme val="minor"/>
    </font>
    <font>
      <b/>
      <sz val="12"/>
      <color theme="1"/>
      <name val="Calibri"/>
      <family val="2"/>
      <scheme val="minor"/>
    </font>
    <font>
      <sz val="11"/>
      <name val="Calibri"/>
      <family val="2"/>
      <scheme val="minor"/>
    </font>
    <font>
      <sz val="36"/>
      <color theme="1"/>
      <name val="Calibri"/>
      <family val="2"/>
      <scheme val="minor"/>
    </font>
    <font>
      <sz val="11"/>
      <color rgb="FFCCFFFF"/>
      <name val="Calibri"/>
      <family val="2"/>
      <scheme val="minor"/>
    </font>
    <font>
      <sz val="8"/>
      <name val="Calibri"/>
      <family val="2"/>
      <scheme val="minor"/>
    </font>
  </fonts>
  <fills count="3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rgb="FF7523AF"/>
        <bgColor indexed="64"/>
      </patternFill>
    </fill>
    <fill>
      <patternFill patternType="solid">
        <fgColor rgb="FFFFC000"/>
        <bgColor indexed="64"/>
      </patternFill>
    </fill>
    <fill>
      <patternFill patternType="solid">
        <fgColor rgb="FF405E6B"/>
        <bgColor indexed="64"/>
      </patternFill>
    </fill>
    <fill>
      <patternFill patternType="solid">
        <fgColor rgb="FFBED0D8"/>
        <bgColor indexed="64"/>
      </patternFill>
    </fill>
    <fill>
      <patternFill patternType="solid">
        <fgColor rgb="FF752373"/>
        <bgColor indexed="64"/>
      </patternFill>
    </fill>
    <fill>
      <patternFill patternType="solid">
        <fgColor rgb="FFBBC346"/>
        <bgColor indexed="64"/>
      </patternFill>
    </fill>
    <fill>
      <patternFill patternType="solid">
        <fgColor rgb="FFF18700"/>
        <bgColor indexed="64"/>
      </patternFill>
    </fill>
    <fill>
      <patternFill patternType="solid">
        <fgColor rgb="FFFFDBAB"/>
        <bgColor indexed="64"/>
      </patternFill>
    </fill>
    <fill>
      <patternFill patternType="solid">
        <fgColor rgb="FFE5ECEF"/>
        <bgColor indexed="64"/>
      </patternFill>
    </fill>
    <fill>
      <patternFill patternType="solid">
        <fgColor rgb="FFFFF6D1"/>
        <bgColor indexed="64"/>
      </patternFill>
    </fill>
    <fill>
      <patternFill patternType="solid">
        <fgColor rgb="FFEBFCFF"/>
        <bgColor indexed="64"/>
      </patternFill>
    </fill>
    <fill>
      <patternFill patternType="solid">
        <fgColor rgb="FFFAFBF3"/>
        <bgColor indexed="64"/>
      </patternFill>
    </fill>
    <fill>
      <patternFill patternType="solid">
        <fgColor rgb="FFC2BAD8"/>
        <bgColor indexed="64"/>
      </patternFill>
    </fill>
    <fill>
      <patternFill patternType="solid">
        <fgColor rgb="FFFCE3D8"/>
        <bgColor indexed="64"/>
      </patternFill>
    </fill>
    <fill>
      <patternFill patternType="solid">
        <fgColor rgb="FF0070C0"/>
        <bgColor indexed="64"/>
      </patternFill>
    </fill>
    <fill>
      <patternFill patternType="solid">
        <fgColor rgb="FFF1D3D8"/>
        <bgColor indexed="64"/>
      </patternFill>
    </fill>
    <fill>
      <patternFill patternType="solid">
        <fgColor rgb="FFF2D8FC"/>
        <bgColor indexed="64"/>
      </patternFill>
    </fill>
    <fill>
      <patternFill patternType="solid">
        <fgColor rgb="FFD9D4EC"/>
        <bgColor indexed="64"/>
      </patternFill>
    </fill>
    <fill>
      <patternFill patternType="solid">
        <fgColor rgb="FFC2E2E4"/>
        <bgColor indexed="64"/>
      </patternFill>
    </fill>
    <fill>
      <patternFill patternType="solid">
        <fgColor rgb="FFBFD0D7"/>
        <bgColor indexed="64"/>
      </patternFill>
    </fill>
    <fill>
      <patternFill patternType="solid">
        <fgColor rgb="FFDAE1A3"/>
        <bgColor indexed="64"/>
      </patternFill>
    </fill>
    <fill>
      <patternFill patternType="solid">
        <fgColor rgb="FFB2DCAC"/>
        <bgColor indexed="64"/>
      </patternFill>
    </fill>
    <fill>
      <patternFill patternType="solid">
        <fgColor rgb="FFED8B9B"/>
        <bgColor indexed="64"/>
      </patternFill>
    </fill>
    <fill>
      <patternFill patternType="solid">
        <fgColor rgb="FFEDFB97"/>
        <bgColor indexed="64"/>
      </patternFill>
    </fill>
    <fill>
      <patternFill patternType="solid">
        <fgColor rgb="FFFFDF57"/>
        <bgColor indexed="64"/>
      </patternFill>
    </fill>
    <fill>
      <patternFill patternType="solid">
        <fgColor rgb="FF97F0FF"/>
        <bgColor indexed="64"/>
      </patternFill>
    </fill>
    <fill>
      <patternFill patternType="solid">
        <fgColor rgb="FFE7EABC"/>
        <bgColor indexed="64"/>
      </patternFill>
    </fill>
    <fill>
      <patternFill patternType="solid">
        <fgColor rgb="FFCC8AB4"/>
        <bgColor indexed="64"/>
      </patternFill>
    </fill>
    <fill>
      <patternFill patternType="solid">
        <fgColor rgb="FFE0B6D1"/>
        <bgColor indexed="64"/>
      </patternFill>
    </fill>
    <fill>
      <patternFill patternType="solid">
        <fgColor theme="7" tint="0.79998168889431442"/>
        <bgColor indexed="64"/>
      </patternFill>
    </fill>
    <fill>
      <patternFill patternType="solid">
        <fgColor rgb="FFDAD4EC"/>
        <bgColor indexed="64"/>
      </patternFill>
    </fill>
    <fill>
      <patternFill patternType="solid">
        <fgColor rgb="FFFFF5D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316">
    <xf numFmtId="0" fontId="0" fillId="0" borderId="0" xfId="0"/>
    <xf numFmtId="0" fontId="0" fillId="0" borderId="0" xfId="0" applyAlignment="1">
      <alignment vertical="center" wrapText="1"/>
    </xf>
    <xf numFmtId="0" fontId="0" fillId="0" borderId="0" xfId="0" applyFont="1"/>
    <xf numFmtId="0" fontId="0" fillId="0" borderId="0" xfId="0" applyAlignment="1">
      <alignment vertical="center"/>
    </xf>
    <xf numFmtId="0" fontId="0" fillId="0" borderId="0" xfId="0" applyFont="1" applyAlignment="1">
      <alignment wrapText="1"/>
    </xf>
    <xf numFmtId="0" fontId="0" fillId="0" borderId="0" xfId="0" applyFont="1" applyAlignment="1">
      <alignment vertical="center"/>
    </xf>
    <xf numFmtId="0" fontId="0" fillId="0" borderId="0" xfId="0" applyFont="1" applyAlignment="1"/>
    <xf numFmtId="0" fontId="0" fillId="0" borderId="0" xfId="0" applyFont="1" applyAlignment="1">
      <alignment horizontal="center" vertical="center" wrapText="1"/>
    </xf>
    <xf numFmtId="0" fontId="6" fillId="0" borderId="0" xfId="0" applyFont="1" applyAlignment="1">
      <alignment vertical="center" wrapText="1"/>
    </xf>
    <xf numFmtId="49" fontId="0" fillId="0" borderId="0" xfId="0" applyNumberFormat="1"/>
    <xf numFmtId="49" fontId="7" fillId="0" borderId="0" xfId="0" applyNumberFormat="1" applyFont="1"/>
    <xf numFmtId="0" fontId="1" fillId="0" borderId="0" xfId="0" applyFont="1"/>
    <xf numFmtId="0" fontId="5" fillId="3" borderId="0" xfId="0" applyFont="1" applyFill="1" applyBorder="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49" fontId="3" fillId="0" borderId="0" xfId="0" applyNumberFormat="1" applyFont="1" applyAlignment="1">
      <alignment vertical="center"/>
    </xf>
    <xf numFmtId="0" fontId="0" fillId="3" borderId="0" xfId="0" applyFill="1"/>
    <xf numFmtId="49" fontId="3" fillId="3" borderId="1" xfId="0" applyNumberFormat="1" applyFont="1" applyFill="1" applyBorder="1" applyAlignment="1">
      <alignment horizontal="center" vertical="center" wrapText="1"/>
    </xf>
    <xf numFmtId="0" fontId="1" fillId="0" borderId="0" xfId="0" applyFont="1" applyAlignment="1">
      <alignment vertical="center"/>
    </xf>
    <xf numFmtId="0" fontId="10" fillId="0" borderId="0" xfId="0" applyFont="1"/>
    <xf numFmtId="0" fontId="0" fillId="0" borderId="0" xfId="0" applyFont="1" applyAlignment="1" applyProtection="1">
      <alignment horizontal="center" vertical="center"/>
      <protection locked="0"/>
    </xf>
    <xf numFmtId="0" fontId="0" fillId="0" borderId="0" xfId="0" applyFont="1" applyAlignment="1" applyProtection="1">
      <alignment horizontal="center" vertical="center" wrapText="1"/>
      <protection locked="0"/>
    </xf>
    <xf numFmtId="0" fontId="11" fillId="0" borderId="0" xfId="0" applyFont="1" applyFill="1" applyAlignment="1" applyProtection="1">
      <alignment horizontal="center" vertical="center"/>
    </xf>
    <xf numFmtId="0" fontId="0" fillId="0" borderId="0" xfId="0" applyAlignment="1">
      <alignment horizontal="center"/>
    </xf>
    <xf numFmtId="0" fontId="12" fillId="5" borderId="2" xfId="0" applyFont="1" applyFill="1" applyBorder="1" applyAlignment="1" applyProtection="1">
      <alignment horizontal="right" wrapText="1"/>
    </xf>
    <xf numFmtId="0" fontId="12" fillId="5" borderId="2" xfId="0" applyFont="1" applyFill="1" applyBorder="1" applyAlignment="1" applyProtection="1">
      <alignment horizontal="right"/>
    </xf>
    <xf numFmtId="0" fontId="12" fillId="5" borderId="6" xfId="0" applyFont="1" applyFill="1" applyBorder="1"/>
    <xf numFmtId="0" fontId="12" fillId="5" borderId="2" xfId="0" applyFont="1" applyFill="1" applyBorder="1" applyProtection="1">
      <protection locked="0"/>
    </xf>
    <xf numFmtId="49" fontId="19" fillId="3" borderId="1" xfId="0" applyNumberFormat="1" applyFont="1" applyFill="1" applyBorder="1" applyAlignment="1" applyProtection="1">
      <alignment horizontal="center"/>
      <protection locked="0"/>
    </xf>
    <xf numFmtId="49" fontId="19" fillId="3" borderId="1" xfId="0" applyNumberFormat="1" applyFont="1" applyFill="1" applyBorder="1" applyAlignment="1" applyProtection="1">
      <alignment horizontal="center" vertical="center"/>
      <protection locked="0"/>
    </xf>
    <xf numFmtId="0" fontId="16"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2" fillId="9" borderId="1" xfId="0" applyFont="1" applyFill="1" applyBorder="1" applyAlignment="1">
      <alignment horizontal="center" vertical="center"/>
    </xf>
    <xf numFmtId="0" fontId="12" fillId="9" borderId="1" xfId="0" applyFont="1" applyFill="1" applyBorder="1" applyAlignment="1">
      <alignment horizontal="center" vertical="center" wrapText="1"/>
    </xf>
    <xf numFmtId="0" fontId="0" fillId="3" borderId="1" xfId="0" applyFont="1" applyFill="1" applyBorder="1" applyAlignment="1" applyProtection="1">
      <alignment horizontal="center" vertical="center" wrapText="1"/>
    </xf>
    <xf numFmtId="0" fontId="0" fillId="0" borderId="0" xfId="0" applyFont="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15" fillId="10" borderId="2" xfId="0" applyFont="1" applyFill="1" applyBorder="1" applyAlignment="1">
      <alignment horizontal="center" vertical="center" wrapText="1"/>
    </xf>
    <xf numFmtId="0" fontId="15" fillId="10" borderId="1" xfId="0" applyFont="1" applyFill="1" applyBorder="1" applyAlignment="1" applyProtection="1">
      <alignment horizontal="center" vertical="center" wrapText="1"/>
    </xf>
    <xf numFmtId="0" fontId="20" fillId="10" borderId="1" xfId="0" applyFont="1" applyFill="1" applyBorder="1" applyAlignment="1">
      <alignment horizontal="center" vertical="center" wrapText="1"/>
    </xf>
    <xf numFmtId="0" fontId="15" fillId="6" borderId="1" xfId="0" applyFont="1" applyFill="1" applyBorder="1" applyAlignment="1" applyProtection="1">
      <alignment horizontal="center" vertical="center" wrapText="1"/>
    </xf>
    <xf numFmtId="0" fontId="20" fillId="12" borderId="1" xfId="0" applyFont="1" applyFill="1" applyBorder="1" applyAlignment="1" applyProtection="1">
      <alignment horizontal="center" vertical="center" wrapText="1"/>
    </xf>
    <xf numFmtId="0" fontId="20" fillId="12" borderId="1" xfId="0" applyFont="1" applyFill="1" applyBorder="1" applyAlignment="1" applyProtection="1">
      <alignment horizontal="center" vertical="center" textRotation="90" wrapText="1"/>
    </xf>
    <xf numFmtId="49" fontId="0" fillId="0" borderId="0" xfId="0" applyNumberFormat="1" applyFont="1" applyAlignment="1">
      <alignment horizontal="center" vertical="center"/>
    </xf>
    <xf numFmtId="49" fontId="19" fillId="13" borderId="2" xfId="0" applyNumberFormat="1" applyFont="1" applyFill="1" applyBorder="1" applyAlignment="1" applyProtection="1">
      <alignment horizontal="center" vertical="center" wrapText="1"/>
      <protection locked="0"/>
    </xf>
    <xf numFmtId="49" fontId="0" fillId="13" borderId="2" xfId="0" applyNumberFormat="1" applyFont="1" applyFill="1" applyBorder="1" applyAlignment="1" applyProtection="1">
      <alignment horizontal="center" vertical="center"/>
      <protection locked="0"/>
    </xf>
    <xf numFmtId="49" fontId="0" fillId="13" borderId="1" xfId="0" applyNumberFormat="1" applyFont="1" applyFill="1" applyBorder="1" applyAlignment="1" applyProtection="1">
      <alignment horizontal="center" vertical="center"/>
      <protection locked="0"/>
    </xf>
    <xf numFmtId="49" fontId="19" fillId="14" borderId="3" xfId="0" applyNumberFormat="1" applyFont="1" applyFill="1" applyBorder="1" applyAlignment="1" applyProtection="1">
      <alignment horizontal="center" vertical="center" wrapText="1"/>
      <protection locked="0"/>
    </xf>
    <xf numFmtId="49" fontId="19" fillId="15" borderId="1" xfId="0" applyNumberFormat="1" applyFont="1" applyFill="1" applyBorder="1" applyAlignment="1" applyProtection="1">
      <alignment horizontal="center" vertical="center" wrapText="1"/>
      <protection locked="0"/>
    </xf>
    <xf numFmtId="49" fontId="19" fillId="16" borderId="1" xfId="0" applyNumberFormat="1" applyFont="1" applyFill="1" applyBorder="1" applyAlignment="1" applyProtection="1">
      <alignment horizontal="center" vertical="center" wrapText="1"/>
      <protection locked="0"/>
    </xf>
    <xf numFmtId="49" fontId="0" fillId="16" borderId="1" xfId="0" applyNumberFormat="1" applyFont="1" applyFill="1" applyBorder="1" applyAlignment="1" applyProtection="1">
      <alignment horizontal="center" vertical="center"/>
      <protection locked="0"/>
    </xf>
    <xf numFmtId="49" fontId="19" fillId="17" borderId="1" xfId="0" applyNumberFormat="1" applyFont="1" applyFill="1" applyBorder="1" applyAlignment="1" applyProtection="1">
      <alignment horizontal="center" vertical="center" wrapText="1"/>
      <protection locked="0"/>
    </xf>
    <xf numFmtId="49" fontId="0" fillId="17" borderId="1" xfId="0" applyNumberFormat="1" applyFont="1" applyFill="1" applyBorder="1" applyAlignment="1" applyProtection="1">
      <alignment horizontal="center" vertical="center"/>
      <protection locked="0"/>
    </xf>
    <xf numFmtId="49" fontId="19" fillId="18" borderId="1" xfId="0" applyNumberFormat="1" applyFont="1" applyFill="1" applyBorder="1" applyAlignment="1" applyProtection="1">
      <alignment horizontal="center" vertical="center" wrapText="1"/>
      <protection locked="0"/>
    </xf>
    <xf numFmtId="49" fontId="0" fillId="18" borderId="1" xfId="0" applyNumberFormat="1" applyFont="1" applyFill="1" applyBorder="1" applyAlignment="1" applyProtection="1">
      <alignment horizontal="center" vertical="center"/>
      <protection locked="0"/>
    </xf>
    <xf numFmtId="0" fontId="13" fillId="19"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49" fontId="19" fillId="20" borderId="1" xfId="0" applyNumberFormat="1" applyFont="1" applyFill="1" applyBorder="1" applyAlignment="1" applyProtection="1">
      <alignment horizontal="center" vertical="center" wrapText="1"/>
      <protection locked="0"/>
    </xf>
    <xf numFmtId="49" fontId="0" fillId="20" borderId="1" xfId="0" applyNumberFormat="1" applyFont="1" applyFill="1" applyBorder="1" applyAlignment="1" applyProtection="1">
      <alignment horizontal="center" vertical="center"/>
      <protection locked="0"/>
    </xf>
    <xf numFmtId="49" fontId="19" fillId="21" borderId="1" xfId="0" applyNumberFormat="1" applyFont="1" applyFill="1" applyBorder="1" applyAlignment="1" applyProtection="1">
      <alignment horizontal="center" vertical="center" wrapText="1"/>
      <protection locked="0"/>
    </xf>
    <xf numFmtId="49" fontId="0" fillId="21" borderId="1" xfId="0" applyNumberFormat="1" applyFont="1" applyFill="1" applyBorder="1" applyAlignment="1" applyProtection="1">
      <alignment horizontal="center" vertical="center"/>
      <protection locked="0"/>
    </xf>
    <xf numFmtId="49" fontId="19" fillId="22" borderId="1" xfId="0" applyNumberFormat="1" applyFont="1" applyFill="1" applyBorder="1" applyAlignment="1" applyProtection="1">
      <alignment horizontal="center" vertical="center" wrapText="1"/>
      <protection locked="0"/>
    </xf>
    <xf numFmtId="49" fontId="19" fillId="22" borderId="4" xfId="0" applyNumberFormat="1" applyFont="1" applyFill="1" applyBorder="1" applyAlignment="1" applyProtection="1">
      <alignment horizontal="center" vertical="center" wrapText="1"/>
      <protection locked="0"/>
    </xf>
    <xf numFmtId="49" fontId="0" fillId="22" borderId="1" xfId="0" applyNumberFormat="1" applyFont="1" applyFill="1" applyBorder="1" applyAlignment="1" applyProtection="1">
      <alignment horizontal="center" vertical="center"/>
      <protection locked="0"/>
    </xf>
    <xf numFmtId="49" fontId="19" fillId="23" borderId="1" xfId="0" applyNumberFormat="1" applyFont="1" applyFill="1" applyBorder="1" applyAlignment="1" applyProtection="1">
      <alignment horizontal="center" vertical="center" wrapText="1"/>
      <protection locked="0"/>
    </xf>
    <xf numFmtId="49" fontId="19" fillId="23" borderId="3" xfId="0" applyNumberFormat="1" applyFont="1" applyFill="1" applyBorder="1" applyAlignment="1" applyProtection="1">
      <alignment horizontal="center" vertical="center" wrapText="1"/>
      <protection locked="0"/>
    </xf>
    <xf numFmtId="49" fontId="19" fillId="24" borderId="1" xfId="0" applyNumberFormat="1" applyFont="1" applyFill="1" applyBorder="1" applyAlignment="1" applyProtection="1">
      <alignment horizontal="center" vertical="center" wrapText="1"/>
      <protection locked="0"/>
    </xf>
    <xf numFmtId="49" fontId="0" fillId="24" borderId="1" xfId="0" applyNumberFormat="1" applyFont="1" applyFill="1" applyBorder="1" applyAlignment="1" applyProtection="1">
      <alignment horizontal="center" vertical="center"/>
      <protection locked="0"/>
    </xf>
    <xf numFmtId="49" fontId="19" fillId="25" borderId="1" xfId="0" applyNumberFormat="1" applyFont="1" applyFill="1" applyBorder="1" applyAlignment="1" applyProtection="1">
      <alignment horizontal="center" vertical="center" wrapText="1"/>
      <protection locked="0"/>
    </xf>
    <xf numFmtId="49" fontId="0" fillId="25" borderId="1" xfId="0" applyNumberFormat="1" applyFont="1" applyFill="1" applyBorder="1" applyAlignment="1" applyProtection="1">
      <alignment horizontal="center" vertical="center"/>
      <protection locked="0"/>
    </xf>
    <xf numFmtId="49" fontId="19" fillId="26" borderId="1" xfId="0" applyNumberFormat="1" applyFont="1" applyFill="1" applyBorder="1" applyAlignment="1" applyProtection="1">
      <alignment horizontal="center" vertical="center" wrapText="1"/>
      <protection locked="0"/>
    </xf>
    <xf numFmtId="49" fontId="0" fillId="26" borderId="1" xfId="0" applyNumberFormat="1" applyFont="1" applyFill="1" applyBorder="1" applyAlignment="1" applyProtection="1">
      <alignment horizontal="center" vertical="center"/>
      <protection locked="0"/>
    </xf>
    <xf numFmtId="49" fontId="19" fillId="27" borderId="1" xfId="0" applyNumberFormat="1" applyFont="1" applyFill="1" applyBorder="1" applyAlignment="1" applyProtection="1">
      <alignment horizontal="center" vertical="center" wrapText="1"/>
      <protection locked="0"/>
    </xf>
    <xf numFmtId="49" fontId="0" fillId="27" borderId="1" xfId="0" applyNumberFormat="1" applyFont="1" applyFill="1" applyBorder="1" applyAlignment="1" applyProtection="1">
      <alignment horizontal="center" vertical="center"/>
      <protection locked="0"/>
    </xf>
    <xf numFmtId="49" fontId="19" fillId="28" borderId="1" xfId="0" applyNumberFormat="1" applyFont="1" applyFill="1" applyBorder="1" applyAlignment="1" applyProtection="1">
      <alignment horizontal="center" vertical="center" wrapText="1"/>
      <protection locked="0"/>
    </xf>
    <xf numFmtId="49" fontId="25" fillId="28" borderId="1" xfId="0" applyNumberFormat="1" applyFont="1" applyFill="1" applyBorder="1" applyAlignment="1" applyProtection="1">
      <alignment horizontal="center" vertical="center"/>
      <protection locked="0"/>
    </xf>
    <xf numFmtId="49" fontId="19" fillId="29" borderId="1" xfId="0" applyNumberFormat="1" applyFont="1" applyFill="1" applyBorder="1" applyAlignment="1" applyProtection="1">
      <alignment horizontal="center" vertical="center" wrapText="1"/>
      <protection locked="0"/>
    </xf>
    <xf numFmtId="49" fontId="0" fillId="29" borderId="1" xfId="0" applyNumberFormat="1" applyFont="1" applyFill="1" applyBorder="1" applyAlignment="1" applyProtection="1">
      <alignment horizontal="center" vertical="center"/>
      <protection locked="0"/>
    </xf>
    <xf numFmtId="49" fontId="19" fillId="30" borderId="1" xfId="0" applyNumberFormat="1" applyFont="1" applyFill="1" applyBorder="1" applyAlignment="1" applyProtection="1">
      <alignment horizontal="center" vertical="center" wrapText="1"/>
      <protection locked="0"/>
    </xf>
    <xf numFmtId="49" fontId="0" fillId="30" borderId="1" xfId="0" applyNumberFormat="1" applyFont="1" applyFill="1" applyBorder="1" applyAlignment="1" applyProtection="1">
      <alignment horizontal="center" vertical="center"/>
      <protection locked="0"/>
    </xf>
    <xf numFmtId="49" fontId="19" fillId="31" borderId="1" xfId="0" applyNumberFormat="1" applyFont="1" applyFill="1" applyBorder="1" applyAlignment="1" applyProtection="1">
      <alignment horizontal="center" vertical="center" wrapText="1"/>
      <protection locked="0"/>
    </xf>
    <xf numFmtId="49" fontId="0" fillId="31" borderId="1" xfId="0" applyNumberFormat="1" applyFont="1" applyFill="1" applyBorder="1" applyAlignment="1" applyProtection="1">
      <alignment horizontal="center" vertical="center"/>
      <protection locked="0"/>
    </xf>
    <xf numFmtId="49" fontId="19" fillId="32" borderId="1" xfId="0" applyNumberFormat="1" applyFont="1" applyFill="1" applyBorder="1" applyAlignment="1" applyProtection="1">
      <alignment horizontal="center" vertical="center" wrapText="1"/>
      <protection locked="0"/>
    </xf>
    <xf numFmtId="49" fontId="0" fillId="32" borderId="1" xfId="0" applyNumberFormat="1" applyFont="1" applyFill="1" applyBorder="1" applyAlignment="1" applyProtection="1">
      <alignment horizontal="center" vertical="center"/>
      <protection locked="0"/>
    </xf>
    <xf numFmtId="49" fontId="19" fillId="33" borderId="1" xfId="0" applyNumberFormat="1" applyFont="1" applyFill="1" applyBorder="1" applyAlignment="1" applyProtection="1">
      <alignment horizontal="center" vertical="center" wrapText="1"/>
      <protection locked="0"/>
    </xf>
    <xf numFmtId="49" fontId="0" fillId="33" borderId="1" xfId="0" applyNumberFormat="1" applyFont="1" applyFill="1" applyBorder="1" applyAlignment="1" applyProtection="1">
      <alignment horizontal="center" vertical="center"/>
      <protection locked="0"/>
    </xf>
    <xf numFmtId="49" fontId="19" fillId="22" borderId="1" xfId="0" applyNumberFormat="1" applyFont="1" applyFill="1" applyBorder="1" applyAlignment="1" applyProtection="1">
      <alignment horizontal="left" vertical="center" wrapText="1"/>
      <protection locked="0"/>
    </xf>
    <xf numFmtId="49" fontId="19" fillId="22" borderId="4" xfId="0" applyNumberFormat="1" applyFont="1" applyFill="1" applyBorder="1" applyAlignment="1" applyProtection="1">
      <alignment horizontal="left" vertical="center" wrapText="1"/>
      <protection locked="0"/>
    </xf>
    <xf numFmtId="49" fontId="19" fillId="22" borderId="5" xfId="0" applyNumberFormat="1" applyFont="1" applyFill="1" applyBorder="1" applyAlignment="1" applyProtection="1">
      <alignment horizontal="center" vertical="center" wrapText="1"/>
      <protection locked="0"/>
    </xf>
    <xf numFmtId="49" fontId="19" fillId="22" borderId="1" xfId="0" applyNumberFormat="1" applyFont="1" applyFill="1" applyBorder="1" applyAlignment="1" applyProtection="1">
      <alignment vertical="center" wrapText="1"/>
      <protection locked="0"/>
    </xf>
    <xf numFmtId="49" fontId="19" fillId="13" borderId="1" xfId="0" applyNumberFormat="1" applyFont="1" applyFill="1" applyBorder="1" applyAlignment="1" applyProtection="1">
      <alignment horizontal="center" vertical="center" wrapText="1"/>
      <protection locked="0"/>
    </xf>
    <xf numFmtId="49" fontId="19" fillId="13" borderId="1" xfId="0" applyNumberFormat="1" applyFont="1" applyFill="1" applyBorder="1" applyAlignment="1" applyProtection="1">
      <alignment vertical="center" wrapText="1"/>
      <protection locked="0"/>
    </xf>
    <xf numFmtId="49" fontId="19" fillId="21" borderId="1" xfId="0" applyNumberFormat="1" applyFont="1" applyFill="1" applyBorder="1" applyAlignment="1" applyProtection="1">
      <alignment vertical="center" wrapText="1"/>
      <protection locked="0"/>
    </xf>
    <xf numFmtId="49" fontId="15" fillId="0" borderId="0" xfId="0" applyNumberFormat="1" applyFont="1" applyProtection="1">
      <protection locked="0"/>
    </xf>
    <xf numFmtId="49" fontId="19" fillId="0" borderId="0" xfId="0" applyNumberFormat="1" applyFont="1" applyAlignment="1" applyProtection="1">
      <alignment horizontal="center"/>
      <protection locked="0"/>
    </xf>
    <xf numFmtId="49" fontId="20" fillId="22" borderId="1" xfId="0" applyNumberFormat="1" applyFont="1" applyFill="1" applyBorder="1" applyAlignment="1" applyProtection="1">
      <alignment horizontal="center" vertical="center" wrapText="1"/>
      <protection locked="0"/>
    </xf>
    <xf numFmtId="49" fontId="9" fillId="0" borderId="0" xfId="0" applyNumberFormat="1" applyFont="1" applyAlignment="1" applyProtection="1">
      <alignment horizontal="center" vertical="center" wrapText="1"/>
      <protection locked="0"/>
    </xf>
    <xf numFmtId="49" fontId="9" fillId="0" borderId="0" xfId="0" applyNumberFormat="1" applyFont="1" applyAlignment="1" applyProtection="1">
      <alignment vertical="center" wrapText="1"/>
      <protection locked="0"/>
    </xf>
    <xf numFmtId="49" fontId="20" fillId="13" borderId="1" xfId="0" applyNumberFormat="1" applyFont="1" applyFill="1" applyBorder="1" applyAlignment="1" applyProtection="1">
      <alignment horizontal="center" vertical="center" wrapText="1"/>
      <protection locked="0"/>
    </xf>
    <xf numFmtId="49" fontId="20" fillId="21" borderId="1" xfId="0" applyNumberFormat="1" applyFont="1" applyFill="1" applyBorder="1" applyAlignment="1" applyProtection="1">
      <alignment horizontal="center" vertical="center" wrapText="1"/>
      <protection locked="0"/>
    </xf>
    <xf numFmtId="49" fontId="20" fillId="15" borderId="1" xfId="0" applyNumberFormat="1" applyFont="1" applyFill="1" applyBorder="1" applyAlignment="1" applyProtection="1">
      <alignment horizontal="center" vertical="center" wrapText="1"/>
      <protection locked="0"/>
    </xf>
    <xf numFmtId="49" fontId="20" fillId="31" borderId="1" xfId="0" applyNumberFormat="1" applyFont="1" applyFill="1" applyBorder="1" applyAlignment="1" applyProtection="1">
      <alignment horizontal="center" vertical="center" wrapText="1"/>
      <protection locked="0"/>
    </xf>
    <xf numFmtId="49" fontId="20" fillId="20" borderId="1" xfId="0" applyNumberFormat="1" applyFont="1" applyFill="1" applyBorder="1" applyAlignment="1" applyProtection="1">
      <alignment horizontal="center" vertical="center" wrapText="1"/>
      <protection locked="0"/>
    </xf>
    <xf numFmtId="49" fontId="15" fillId="3" borderId="1" xfId="0" applyNumberFormat="1" applyFont="1" applyFill="1" applyBorder="1" applyAlignment="1" applyProtection="1">
      <alignment horizontal="center" vertical="center" wrapText="1"/>
      <protection locked="0"/>
    </xf>
    <xf numFmtId="49" fontId="9" fillId="3" borderId="0" xfId="0" applyNumberFormat="1" applyFont="1" applyFill="1" applyProtection="1">
      <protection locked="0"/>
    </xf>
    <xf numFmtId="49" fontId="19" fillId="0" borderId="0" xfId="0" applyNumberFormat="1" applyFont="1" applyFill="1" applyAlignment="1" applyProtection="1">
      <alignment horizontal="center"/>
      <protection locked="0"/>
    </xf>
    <xf numFmtId="49" fontId="19" fillId="0" borderId="0" xfId="0" applyNumberFormat="1" applyFont="1" applyProtection="1">
      <protection locked="0"/>
    </xf>
    <xf numFmtId="49" fontId="19" fillId="0" borderId="0" xfId="0" applyNumberFormat="1" applyFont="1" applyAlignment="1" applyProtection="1">
      <alignment horizontal="center" vertical="center"/>
      <protection locked="0"/>
    </xf>
    <xf numFmtId="49" fontId="9" fillId="0" borderId="0" xfId="0" applyNumberFormat="1" applyFont="1" applyProtection="1">
      <protection locked="0"/>
    </xf>
    <xf numFmtId="49" fontId="15" fillId="7" borderId="0" xfId="0" applyNumberFormat="1" applyFont="1" applyFill="1" applyProtection="1"/>
    <xf numFmtId="49" fontId="19" fillId="7" borderId="0" xfId="0" applyNumberFormat="1" applyFont="1" applyFill="1" applyAlignment="1" applyProtection="1">
      <alignment horizontal="center"/>
    </xf>
    <xf numFmtId="49" fontId="8" fillId="0" borderId="0" xfId="0" applyNumberFormat="1" applyFont="1" applyProtection="1"/>
    <xf numFmtId="49" fontId="15" fillId="0" borderId="0" xfId="0" applyNumberFormat="1" applyFont="1" applyProtection="1"/>
    <xf numFmtId="49" fontId="20" fillId="0" borderId="0" xfId="0" applyNumberFormat="1" applyFont="1" applyFill="1" applyAlignment="1" applyProtection="1">
      <alignment horizontal="center" vertical="center"/>
    </xf>
    <xf numFmtId="49" fontId="20" fillId="0" borderId="0" xfId="0" applyNumberFormat="1" applyFont="1" applyAlignment="1" applyProtection="1">
      <alignment horizontal="left" vertical="center"/>
    </xf>
    <xf numFmtId="49" fontId="2" fillId="0" borderId="0" xfId="0" applyNumberFormat="1" applyFont="1" applyProtection="1"/>
    <xf numFmtId="49" fontId="21" fillId="8" borderId="1" xfId="0" applyNumberFormat="1" applyFont="1" applyFill="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0" fillId="3" borderId="1" xfId="0" applyFont="1" applyFill="1" applyBorder="1" applyAlignment="1" applyProtection="1">
      <alignment horizontal="center" vertical="center" wrapText="1"/>
    </xf>
    <xf numFmtId="0" fontId="10" fillId="34" borderId="1" xfId="0" applyFont="1" applyFill="1" applyBorder="1" applyAlignment="1" applyProtection="1">
      <alignment vertical="center"/>
      <protection locked="0"/>
    </xf>
    <xf numFmtId="49" fontId="10" fillId="34" borderId="1" xfId="0" applyNumberFormat="1" applyFont="1" applyFill="1" applyBorder="1" applyAlignment="1" applyProtection="1">
      <alignment horizontal="center" vertical="center" wrapText="1"/>
      <protection locked="0"/>
    </xf>
    <xf numFmtId="0" fontId="0" fillId="34" borderId="10" xfId="0" applyFont="1" applyFill="1" applyBorder="1" applyProtection="1">
      <protection locked="0"/>
    </xf>
    <xf numFmtId="0" fontId="0" fillId="34" borderId="2" xfId="0" applyFont="1" applyFill="1" applyBorder="1" applyProtection="1">
      <protection locked="0"/>
    </xf>
    <xf numFmtId="49" fontId="4" fillId="34" borderId="1" xfId="0" applyNumberFormat="1" applyFont="1" applyFill="1" applyBorder="1" applyAlignment="1" applyProtection="1">
      <alignment horizontal="center" vertical="center" wrapText="1"/>
      <protection locked="0"/>
    </xf>
    <xf numFmtId="0" fontId="4" fillId="34" borderId="1" xfId="0" applyFont="1" applyFill="1" applyBorder="1" applyAlignment="1" applyProtection="1">
      <alignment horizontal="center" vertical="center" wrapText="1"/>
      <protection locked="0"/>
    </xf>
    <xf numFmtId="0" fontId="0" fillId="34" borderId="1" xfId="0" applyFill="1" applyBorder="1" applyAlignment="1">
      <alignment vertical="center" wrapText="1"/>
    </xf>
    <xf numFmtId="0" fontId="0" fillId="34" borderId="1" xfId="0" applyFont="1" applyFill="1" applyBorder="1" applyAlignment="1" applyProtection="1">
      <alignment horizontal="center" vertical="center" wrapText="1"/>
      <protection locked="0"/>
    </xf>
    <xf numFmtId="0" fontId="24" fillId="34" borderId="5" xfId="0" applyFont="1" applyFill="1" applyBorder="1" applyAlignment="1" applyProtection="1">
      <alignment horizontal="center" vertical="center" wrapText="1"/>
    </xf>
    <xf numFmtId="0" fontId="0" fillId="10" borderId="4" xfId="0" applyFont="1" applyFill="1" applyBorder="1" applyAlignment="1" applyProtection="1">
      <alignment horizontal="center" vertical="center" wrapText="1"/>
      <protection locked="0"/>
    </xf>
    <xf numFmtId="0" fontId="10" fillId="34" borderId="1" xfId="0" applyFont="1" applyFill="1" applyBorder="1" applyAlignment="1" applyProtection="1">
      <alignment horizontal="center" vertical="center" wrapText="1"/>
    </xf>
    <xf numFmtId="0" fontId="10" fillId="34" borderId="1" xfId="0" applyFont="1" applyFill="1" applyBorder="1" applyAlignment="1" applyProtection="1">
      <alignment horizontal="center" vertical="center" wrapText="1"/>
      <protection locked="0"/>
    </xf>
    <xf numFmtId="49" fontId="19" fillId="15" borderId="3" xfId="0" applyNumberFormat="1" applyFont="1" applyFill="1" applyBorder="1" applyAlignment="1" applyProtection="1">
      <alignment horizontal="center" vertical="center" wrapText="1"/>
      <protection locked="0"/>
    </xf>
    <xf numFmtId="49" fontId="0" fillId="28" borderId="1" xfId="0" applyNumberFormat="1" applyFont="1" applyFill="1" applyBorder="1" applyAlignment="1" applyProtection="1">
      <alignment horizontal="center" vertical="center"/>
      <protection locked="0"/>
    </xf>
    <xf numFmtId="49" fontId="10" fillId="13" borderId="2" xfId="0" applyNumberFormat="1" applyFont="1" applyFill="1" applyBorder="1" applyAlignment="1" applyProtection="1">
      <alignment horizontal="center" vertical="center" wrapText="1"/>
      <protection locked="0"/>
    </xf>
    <xf numFmtId="49" fontId="10" fillId="22" borderId="1" xfId="0" applyNumberFormat="1" applyFont="1" applyFill="1" applyBorder="1" applyAlignment="1" applyProtection="1">
      <alignment horizontal="center" vertical="center"/>
      <protection locked="0"/>
    </xf>
    <xf numFmtId="49" fontId="10" fillId="13" borderId="2" xfId="0" applyNumberFormat="1" applyFont="1" applyFill="1" applyBorder="1" applyAlignment="1" applyProtection="1">
      <alignment horizontal="center" vertical="center"/>
      <protection locked="0"/>
    </xf>
    <xf numFmtId="49" fontId="10" fillId="13" borderId="1" xfId="0" applyNumberFormat="1" applyFont="1" applyFill="1" applyBorder="1" applyAlignment="1" applyProtection="1">
      <alignment horizontal="center" vertical="center"/>
      <protection locked="0"/>
    </xf>
    <xf numFmtId="49" fontId="10" fillId="21" borderId="1" xfId="0" applyNumberFormat="1" applyFont="1" applyFill="1" applyBorder="1" applyAlignment="1" applyProtection="1">
      <alignment horizontal="center" vertical="center"/>
      <protection locked="0"/>
    </xf>
    <xf numFmtId="49" fontId="10" fillId="14" borderId="1" xfId="0" applyNumberFormat="1" applyFont="1" applyFill="1" applyBorder="1" applyAlignment="1" applyProtection="1">
      <alignment horizontal="center" vertical="center"/>
      <protection locked="0"/>
    </xf>
    <xf numFmtId="49" fontId="10" fillId="15" borderId="3" xfId="0" applyNumberFormat="1" applyFont="1" applyFill="1" applyBorder="1" applyAlignment="1" applyProtection="1">
      <alignment horizontal="center" vertical="center"/>
      <protection locked="0"/>
    </xf>
    <xf numFmtId="49" fontId="10" fillId="15" borderId="1" xfId="0" applyNumberFormat="1" applyFont="1" applyFill="1" applyBorder="1" applyAlignment="1" applyProtection="1">
      <alignment horizontal="center" vertical="center"/>
      <protection locked="0"/>
    </xf>
    <xf numFmtId="49" fontId="10" fillId="31" borderId="1" xfId="0" applyNumberFormat="1" applyFont="1" applyFill="1" applyBorder="1" applyAlignment="1" applyProtection="1">
      <alignment horizontal="center" vertical="center"/>
      <protection locked="0"/>
    </xf>
    <xf numFmtId="49" fontId="10" fillId="20" borderId="1" xfId="0" applyNumberFormat="1" applyFont="1" applyFill="1" applyBorder="1" applyAlignment="1" applyProtection="1">
      <alignment horizontal="center" vertical="center" wrapText="1"/>
      <protection locked="0"/>
    </xf>
    <xf numFmtId="49" fontId="10" fillId="20" borderId="1" xfId="0" applyNumberFormat="1" applyFont="1" applyFill="1" applyBorder="1" applyAlignment="1" applyProtection="1">
      <alignment horizontal="center" vertical="center"/>
      <protection locked="0"/>
    </xf>
    <xf numFmtId="49" fontId="10" fillId="17" borderId="1" xfId="0" applyNumberFormat="1" applyFont="1" applyFill="1" applyBorder="1" applyAlignment="1" applyProtection="1">
      <alignment horizontal="center" vertical="center" wrapText="1"/>
      <protection locked="0"/>
    </xf>
    <xf numFmtId="49" fontId="10" fillId="17" borderId="1" xfId="0" applyNumberFormat="1" applyFont="1" applyFill="1" applyBorder="1" applyAlignment="1" applyProtection="1">
      <alignment horizontal="center" vertical="center"/>
      <protection locked="0"/>
    </xf>
    <xf numFmtId="49" fontId="10" fillId="24" borderId="1" xfId="0" applyNumberFormat="1" applyFont="1" applyFill="1" applyBorder="1" applyAlignment="1" applyProtection="1">
      <alignment horizontal="center" vertical="center" wrapText="1"/>
      <protection locked="0"/>
    </xf>
    <xf numFmtId="49" fontId="10" fillId="24" borderId="1" xfId="0" applyNumberFormat="1" applyFont="1" applyFill="1" applyBorder="1" applyAlignment="1" applyProtection="1">
      <alignment horizontal="center" vertical="center"/>
      <protection locked="0"/>
    </xf>
    <xf numFmtId="49" fontId="10" fillId="28" borderId="1" xfId="0" applyNumberFormat="1" applyFont="1" applyFill="1" applyBorder="1" applyAlignment="1" applyProtection="1">
      <alignment horizontal="center" vertical="center" wrapText="1"/>
      <protection locked="0"/>
    </xf>
    <xf numFmtId="49" fontId="10" fillId="28" borderId="1" xfId="0" applyNumberFormat="1" applyFont="1" applyFill="1" applyBorder="1" applyAlignment="1" applyProtection="1">
      <alignment horizontal="center" vertical="center"/>
      <protection locked="0"/>
    </xf>
    <xf numFmtId="49" fontId="10" fillId="27" borderId="1" xfId="0" applyNumberFormat="1" applyFont="1" applyFill="1" applyBorder="1" applyAlignment="1" applyProtection="1">
      <alignment horizontal="center" vertical="center" wrapText="1"/>
      <protection locked="0"/>
    </xf>
    <xf numFmtId="49" fontId="10" fillId="27" borderId="1" xfId="0" applyNumberFormat="1" applyFont="1" applyFill="1" applyBorder="1" applyAlignment="1" applyProtection="1">
      <alignment horizontal="center" vertical="center"/>
      <protection locked="0"/>
    </xf>
    <xf numFmtId="49" fontId="9" fillId="3" borderId="0" xfId="0" applyNumberFormat="1" applyFont="1" applyFill="1" applyAlignment="1" applyProtection="1">
      <alignment vertical="center" wrapText="1"/>
      <protection locked="0"/>
    </xf>
    <xf numFmtId="0" fontId="0" fillId="34" borderId="4" xfId="0" applyFont="1" applyFill="1" applyBorder="1" applyAlignment="1" applyProtection="1">
      <alignment horizontal="center" vertical="center" wrapText="1"/>
      <protection locked="0"/>
    </xf>
    <xf numFmtId="0" fontId="0" fillId="34" borderId="5" xfId="0" applyFont="1" applyFill="1" applyBorder="1" applyAlignment="1" applyProtection="1">
      <alignment horizontal="center" vertical="center" wrapText="1"/>
      <protection locked="0"/>
    </xf>
    <xf numFmtId="0" fontId="0" fillId="3" borderId="1" xfId="0" applyFont="1" applyFill="1" applyBorder="1" applyAlignment="1" applyProtection="1">
      <alignment horizontal="center" vertical="center" wrapText="1"/>
    </xf>
    <xf numFmtId="0" fontId="10" fillId="34" borderId="4" xfId="0" applyFont="1" applyFill="1" applyBorder="1" applyAlignment="1" applyProtection="1">
      <alignment horizontal="center" vertical="center" wrapText="1"/>
      <protection locked="0"/>
    </xf>
    <xf numFmtId="0" fontId="10" fillId="34" borderId="5" xfId="0" applyFont="1" applyFill="1" applyBorder="1" applyAlignment="1" applyProtection="1">
      <alignment horizontal="center" vertical="center" wrapText="1"/>
      <protection locked="0"/>
    </xf>
    <xf numFmtId="0" fontId="1" fillId="34" borderId="5" xfId="0" applyFont="1" applyFill="1" applyBorder="1" applyAlignment="1" applyProtection="1">
      <alignment horizontal="center" vertical="center" wrapText="1"/>
      <protection locked="0"/>
    </xf>
    <xf numFmtId="0" fontId="15" fillId="0" borderId="1" xfId="0" applyFont="1" applyBorder="1" applyAlignment="1" applyProtection="1">
      <alignment horizontal="center" vertical="center" wrapText="1"/>
    </xf>
    <xf numFmtId="49" fontId="19" fillId="3" borderId="2" xfId="0" applyNumberFormat="1" applyFont="1" applyFill="1" applyBorder="1" applyProtection="1">
      <protection locked="0"/>
    </xf>
    <xf numFmtId="49" fontId="9" fillId="3" borderId="1" xfId="0" applyNumberFormat="1" applyFont="1" applyFill="1" applyBorder="1" applyProtection="1">
      <protection locked="0"/>
    </xf>
    <xf numFmtId="49" fontId="19" fillId="0" borderId="1" xfId="0" applyNumberFormat="1" applyFont="1" applyBorder="1" applyAlignment="1" applyProtection="1">
      <alignment horizontal="center" vertical="center"/>
      <protection locked="0"/>
    </xf>
    <xf numFmtId="49" fontId="19" fillId="0" borderId="1" xfId="0" applyNumberFormat="1" applyFont="1" applyBorder="1" applyAlignment="1" applyProtection="1">
      <alignment horizontal="center"/>
      <protection locked="0"/>
    </xf>
    <xf numFmtId="49" fontId="9" fillId="0" borderId="1" xfId="0" applyNumberFormat="1" applyFont="1" applyBorder="1" applyProtection="1">
      <protection locked="0"/>
    </xf>
    <xf numFmtId="0" fontId="10" fillId="0" borderId="1" xfId="0" applyFont="1" applyFill="1" applyBorder="1" applyAlignment="1" applyProtection="1">
      <alignment horizontal="center" vertical="center" wrapText="1"/>
    </xf>
    <xf numFmtId="49" fontId="10" fillId="22" borderId="1" xfId="0" applyNumberFormat="1" applyFont="1" applyFill="1" applyBorder="1" applyAlignment="1" applyProtection="1">
      <alignment horizontal="center" vertical="center" wrapText="1"/>
      <protection locked="0"/>
    </xf>
    <xf numFmtId="49" fontId="10" fillId="14" borderId="1" xfId="0" applyNumberFormat="1" applyFont="1" applyFill="1" applyBorder="1" applyAlignment="1" applyProtection="1">
      <alignment horizontal="center" vertical="center" wrapText="1"/>
      <protection locked="0"/>
    </xf>
    <xf numFmtId="49" fontId="20" fillId="35" borderId="1" xfId="0" applyNumberFormat="1" applyFont="1" applyFill="1" applyBorder="1" applyAlignment="1" applyProtection="1">
      <alignment horizontal="center" vertical="center" wrapText="1"/>
      <protection locked="0"/>
    </xf>
    <xf numFmtId="49" fontId="19" fillId="35" borderId="1" xfId="0" applyNumberFormat="1" applyFont="1" applyFill="1" applyBorder="1" applyAlignment="1" applyProtection="1">
      <alignment horizontal="center" vertical="center" wrapText="1"/>
      <protection locked="0"/>
    </xf>
    <xf numFmtId="49" fontId="19" fillId="35" borderId="1" xfId="0" applyNumberFormat="1" applyFont="1" applyFill="1" applyBorder="1" applyAlignment="1" applyProtection="1">
      <alignment vertical="center" wrapText="1"/>
      <protection locked="0"/>
    </xf>
    <xf numFmtId="49" fontId="19" fillId="36" borderId="3" xfId="0" applyNumberFormat="1" applyFont="1" applyFill="1" applyBorder="1" applyAlignment="1" applyProtection="1">
      <alignment horizontal="center" vertical="center" wrapText="1"/>
      <protection locked="0"/>
    </xf>
    <xf numFmtId="49" fontId="20" fillId="36" borderId="1" xfId="0" applyNumberFormat="1" applyFont="1" applyFill="1" applyBorder="1" applyAlignment="1" applyProtection="1">
      <alignment horizontal="center" vertical="center" wrapText="1"/>
      <protection locked="0"/>
    </xf>
    <xf numFmtId="49" fontId="19" fillId="36" borderId="1" xfId="0" applyNumberFormat="1" applyFont="1" applyFill="1" applyBorder="1" applyAlignment="1" applyProtection="1">
      <alignment horizontal="center" vertical="center" wrapText="1"/>
      <protection locked="0"/>
    </xf>
    <xf numFmtId="49" fontId="19" fillId="36" borderId="1" xfId="0" applyNumberFormat="1" applyFont="1" applyFill="1" applyBorder="1" applyAlignment="1" applyProtection="1">
      <alignment vertical="center" wrapText="1"/>
      <protection locked="0"/>
    </xf>
    <xf numFmtId="49" fontId="19" fillId="36" borderId="2" xfId="0" applyNumberFormat="1" applyFont="1" applyFill="1" applyBorder="1" applyAlignment="1" applyProtection="1">
      <alignment vertical="center" wrapText="1"/>
      <protection locked="0"/>
    </xf>
    <xf numFmtId="49" fontId="19" fillId="15" borderId="2" xfId="0" applyNumberFormat="1" applyFont="1" applyFill="1" applyBorder="1" applyAlignment="1" applyProtection="1">
      <alignment vertical="center" wrapText="1"/>
      <protection locked="0"/>
    </xf>
    <xf numFmtId="49" fontId="19" fillId="31" borderId="2" xfId="0" applyNumberFormat="1" applyFont="1" applyFill="1" applyBorder="1" applyAlignment="1" applyProtection="1">
      <alignment vertical="center" wrapText="1"/>
      <protection locked="0"/>
    </xf>
    <xf numFmtId="49" fontId="19" fillId="20" borderId="2" xfId="0" applyNumberFormat="1" applyFont="1" applyFill="1" applyBorder="1" applyAlignment="1" applyProtection="1">
      <alignment vertical="center" wrapText="1"/>
      <protection locked="0"/>
    </xf>
    <xf numFmtId="49" fontId="15" fillId="20" borderId="1" xfId="0" applyNumberFormat="1" applyFont="1" applyFill="1" applyBorder="1" applyAlignment="1" applyProtection="1">
      <alignment horizontal="center" vertical="center" wrapText="1"/>
      <protection locked="0"/>
    </xf>
    <xf numFmtId="49" fontId="19" fillId="20" borderId="1" xfId="0" applyNumberFormat="1" applyFont="1" applyFill="1" applyBorder="1" applyAlignment="1" applyProtection="1">
      <alignment horizontal="center"/>
      <protection locked="0"/>
    </xf>
    <xf numFmtId="49" fontId="19" fillId="20" borderId="1" xfId="0" applyNumberFormat="1" applyFont="1" applyFill="1" applyBorder="1" applyAlignment="1" applyProtection="1">
      <alignment horizontal="center" wrapText="1"/>
      <protection locked="0"/>
    </xf>
    <xf numFmtId="49" fontId="15" fillId="23" borderId="1" xfId="0" applyNumberFormat="1" applyFont="1" applyFill="1" applyBorder="1" applyAlignment="1" applyProtection="1">
      <alignment horizontal="center" vertical="center" wrapText="1"/>
      <protection locked="0"/>
    </xf>
    <xf numFmtId="49" fontId="15" fillId="17" borderId="1" xfId="0" applyNumberFormat="1" applyFont="1" applyFill="1" applyBorder="1" applyAlignment="1" applyProtection="1">
      <alignment horizontal="center" vertical="center" wrapText="1"/>
      <protection locked="0"/>
    </xf>
    <xf numFmtId="49" fontId="15" fillId="24" borderId="1" xfId="0" applyNumberFormat="1" applyFont="1" applyFill="1" applyBorder="1" applyAlignment="1" applyProtection="1">
      <alignment horizontal="center" vertical="center" wrapText="1"/>
      <protection locked="0"/>
    </xf>
    <xf numFmtId="49" fontId="15" fillId="28" borderId="1" xfId="0" applyNumberFormat="1" applyFont="1" applyFill="1" applyBorder="1" applyAlignment="1" applyProtection="1">
      <alignment horizontal="center" vertical="center" wrapText="1"/>
      <protection locked="0"/>
    </xf>
    <xf numFmtId="49" fontId="15" fillId="27" borderId="1" xfId="0" applyNumberFormat="1" applyFont="1" applyFill="1" applyBorder="1" applyAlignment="1" applyProtection="1">
      <alignment horizontal="center" vertical="center" wrapText="1"/>
      <protection locked="0"/>
    </xf>
    <xf numFmtId="49" fontId="15" fillId="16" borderId="1" xfId="0" applyNumberFormat="1" applyFont="1" applyFill="1" applyBorder="1" applyAlignment="1" applyProtection="1">
      <alignment horizontal="center" vertical="center" wrapText="1"/>
      <protection locked="0"/>
    </xf>
    <xf numFmtId="49" fontId="15" fillId="0" borderId="1" xfId="0" applyNumberFormat="1" applyFont="1" applyFill="1" applyBorder="1" applyAlignment="1" applyProtection="1">
      <alignment horizontal="center" vertical="center" wrapText="1"/>
      <protection locked="0"/>
    </xf>
    <xf numFmtId="49" fontId="19" fillId="0" borderId="1" xfId="0" applyNumberFormat="1" applyFont="1" applyFill="1" applyBorder="1" applyAlignment="1" applyProtection="1">
      <alignment horizontal="center"/>
      <protection locked="0"/>
    </xf>
    <xf numFmtId="49" fontId="19" fillId="0" borderId="2" xfId="0" applyNumberFormat="1" applyFont="1" applyFill="1" applyBorder="1" applyProtection="1">
      <protection locked="0"/>
    </xf>
    <xf numFmtId="49" fontId="19" fillId="0" borderId="1" xfId="0" applyNumberFormat="1" applyFont="1" applyFill="1" applyBorder="1" applyAlignment="1" applyProtection="1">
      <alignment horizontal="center" vertical="center"/>
      <protection locked="0"/>
    </xf>
    <xf numFmtId="49" fontId="9" fillId="0" borderId="1" xfId="0" applyNumberFormat="1" applyFont="1" applyFill="1" applyBorder="1" applyProtection="1">
      <protection locked="0"/>
    </xf>
    <xf numFmtId="49" fontId="19" fillId="23" borderId="2" xfId="0" applyNumberFormat="1" applyFont="1" applyFill="1" applyBorder="1" applyAlignment="1" applyProtection="1">
      <alignment vertical="center" wrapText="1"/>
      <protection locked="0"/>
    </xf>
    <xf numFmtId="49" fontId="19" fillId="17" borderId="2" xfId="0" applyNumberFormat="1" applyFont="1" applyFill="1" applyBorder="1" applyAlignment="1" applyProtection="1">
      <alignment vertical="center" wrapText="1"/>
      <protection locked="0"/>
    </xf>
    <xf numFmtId="49" fontId="19" fillId="24" borderId="2" xfId="0" applyNumberFormat="1" applyFont="1" applyFill="1" applyBorder="1" applyAlignment="1" applyProtection="1">
      <alignment vertical="center" wrapText="1"/>
      <protection locked="0"/>
    </xf>
    <xf numFmtId="49" fontId="19" fillId="28" borderId="2" xfId="0" applyNumberFormat="1" applyFont="1" applyFill="1" applyBorder="1" applyAlignment="1" applyProtection="1">
      <alignment vertical="center" wrapText="1"/>
      <protection locked="0"/>
    </xf>
    <xf numFmtId="49" fontId="19" fillId="27" borderId="2" xfId="0" applyNumberFormat="1" applyFont="1" applyFill="1" applyBorder="1" applyAlignment="1" applyProtection="1">
      <alignment vertical="center" wrapText="1"/>
      <protection locked="0"/>
    </xf>
    <xf numFmtId="49" fontId="19" fillId="16" borderId="2" xfId="0" applyNumberFormat="1" applyFont="1" applyFill="1" applyBorder="1" applyAlignment="1" applyProtection="1">
      <alignment vertical="center" wrapText="1"/>
      <protection locked="0"/>
    </xf>
    <xf numFmtId="49" fontId="9" fillId="15" borderId="1" xfId="0" applyNumberFormat="1" applyFont="1" applyFill="1" applyBorder="1" applyAlignment="1" applyProtection="1">
      <alignment horizontal="center" vertical="center" wrapText="1"/>
      <protection locked="0"/>
    </xf>
    <xf numFmtId="49" fontId="9" fillId="31" borderId="1" xfId="0" applyNumberFormat="1" applyFont="1" applyFill="1" applyBorder="1" applyAlignment="1" applyProtection="1">
      <alignment horizontal="center" vertical="center" wrapText="1"/>
      <protection locked="0"/>
    </xf>
    <xf numFmtId="49" fontId="9" fillId="20" borderId="1" xfId="0" applyNumberFormat="1" applyFont="1" applyFill="1" applyBorder="1" applyAlignment="1" applyProtection="1">
      <alignment horizontal="center" vertical="center" wrapText="1"/>
      <protection locked="0"/>
    </xf>
    <xf numFmtId="49" fontId="9" fillId="23" borderId="1" xfId="0" applyNumberFormat="1" applyFont="1" applyFill="1" applyBorder="1" applyAlignment="1" applyProtection="1">
      <alignment horizontal="center" vertical="center" wrapText="1"/>
      <protection locked="0"/>
    </xf>
    <xf numFmtId="49" fontId="9" fillId="17" borderId="1" xfId="0" applyNumberFormat="1" applyFont="1" applyFill="1" applyBorder="1" applyAlignment="1" applyProtection="1">
      <alignment horizontal="center" vertical="center" wrapText="1"/>
      <protection locked="0"/>
    </xf>
    <xf numFmtId="49" fontId="9" fillId="24" borderId="1" xfId="0" applyNumberFormat="1" applyFont="1" applyFill="1" applyBorder="1" applyAlignment="1" applyProtection="1">
      <alignment horizontal="center" vertical="center" wrapText="1"/>
      <protection locked="0"/>
    </xf>
    <xf numFmtId="49" fontId="9" fillId="28" borderId="1" xfId="0" applyNumberFormat="1" applyFont="1" applyFill="1" applyBorder="1" applyAlignment="1" applyProtection="1">
      <alignment horizontal="center" vertical="center" wrapText="1"/>
      <protection locked="0"/>
    </xf>
    <xf numFmtId="49" fontId="9" fillId="27" borderId="1" xfId="0" applyNumberFormat="1" applyFont="1" applyFill="1" applyBorder="1" applyAlignment="1" applyProtection="1">
      <alignment horizontal="center" vertical="center" wrapText="1"/>
      <protection locked="0"/>
    </xf>
    <xf numFmtId="49" fontId="9" fillId="16" borderId="1" xfId="0" applyNumberFormat="1" applyFont="1" applyFill="1" applyBorder="1" applyAlignment="1" applyProtection="1">
      <alignment horizontal="center" vertical="center" wrapText="1"/>
      <protection locked="0"/>
    </xf>
    <xf numFmtId="49" fontId="12" fillId="7" borderId="1" xfId="0" applyNumberFormat="1"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0" fillId="34" borderId="4" xfId="0" applyFont="1" applyFill="1" applyBorder="1" applyAlignment="1" applyProtection="1">
      <alignment horizontal="center" vertical="center" wrapText="1"/>
      <protection locked="0"/>
    </xf>
    <xf numFmtId="0" fontId="0" fillId="34" borderId="5" xfId="0"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center" wrapText="1"/>
    </xf>
    <xf numFmtId="0" fontId="0" fillId="3" borderId="1" xfId="0" applyFont="1" applyFill="1" applyBorder="1" applyAlignment="1" applyProtection="1">
      <alignment horizontal="center" vertical="center" wrapText="1"/>
    </xf>
    <xf numFmtId="0" fontId="10" fillId="34" borderId="4" xfId="0" applyFont="1" applyFill="1" applyBorder="1" applyAlignment="1" applyProtection="1">
      <alignment horizontal="center" vertical="center" wrapText="1"/>
      <protection locked="0"/>
    </xf>
    <xf numFmtId="0" fontId="10" fillId="34" borderId="5" xfId="0" applyFont="1" applyFill="1" applyBorder="1" applyAlignment="1" applyProtection="1">
      <alignment horizontal="center" vertical="center" wrapText="1"/>
      <protection locked="0"/>
    </xf>
    <xf numFmtId="0" fontId="15" fillId="10" borderId="2" xfId="0" applyFont="1" applyFill="1" applyBorder="1" applyAlignment="1">
      <alignment horizontal="center" vertical="center" wrapText="1"/>
    </xf>
    <xf numFmtId="0" fontId="0" fillId="34" borderId="4" xfId="0" applyFont="1" applyFill="1" applyBorder="1" applyAlignment="1" applyProtection="1">
      <alignment horizontal="center" vertical="center" wrapText="1"/>
      <protection locked="0"/>
    </xf>
    <xf numFmtId="0" fontId="0" fillId="34" borderId="5" xfId="0"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center" wrapText="1"/>
    </xf>
    <xf numFmtId="0" fontId="0" fillId="3" borderId="1" xfId="0" applyFont="1" applyFill="1" applyBorder="1" applyAlignment="1" applyProtection="1">
      <alignment horizontal="center" vertical="center" wrapText="1"/>
    </xf>
    <xf numFmtId="0" fontId="10" fillId="34" borderId="4" xfId="0" applyFont="1" applyFill="1" applyBorder="1" applyAlignment="1" applyProtection="1">
      <alignment horizontal="center" vertical="center" wrapText="1"/>
      <protection locked="0"/>
    </xf>
    <xf numFmtId="0" fontId="10" fillId="34" borderId="5" xfId="0" applyFont="1" applyFill="1" applyBorder="1" applyAlignment="1" applyProtection="1">
      <alignment horizontal="center" vertical="center" wrapText="1"/>
      <protection locked="0"/>
    </xf>
    <xf numFmtId="0" fontId="15" fillId="10" borderId="2" xfId="0" applyFont="1" applyFill="1" applyBorder="1" applyAlignment="1">
      <alignment horizontal="center" vertical="center" wrapText="1"/>
    </xf>
    <xf numFmtId="0" fontId="11" fillId="5" borderId="0" xfId="0" applyFont="1" applyFill="1" applyAlignment="1" applyProtection="1">
      <alignment horizontal="center" vertical="center"/>
    </xf>
    <xf numFmtId="0" fontId="0" fillId="5" borderId="0" xfId="0" applyFill="1" applyAlignment="1">
      <alignment horizontal="center"/>
    </xf>
    <xf numFmtId="0" fontId="15" fillId="34" borderId="6" xfId="0" applyFont="1" applyFill="1" applyBorder="1" applyAlignment="1" applyProtection="1">
      <alignment horizontal="center"/>
      <protection locked="0"/>
    </xf>
    <xf numFmtId="0" fontId="0" fillId="34" borderId="6" xfId="0" applyFill="1" applyBorder="1" applyAlignment="1" applyProtection="1">
      <protection locked="0"/>
    </xf>
    <xf numFmtId="0" fontId="0" fillId="34" borderId="10" xfId="0" applyFont="1" applyFill="1" applyBorder="1" applyAlignment="1" applyProtection="1">
      <alignment horizontal="center"/>
      <protection locked="0"/>
    </xf>
    <xf numFmtId="0" fontId="0" fillId="34" borderId="11" xfId="0" applyFont="1" applyFill="1" applyBorder="1" applyAlignment="1" applyProtection="1">
      <alignment horizontal="center"/>
      <protection locked="0"/>
    </xf>
    <xf numFmtId="0" fontId="0" fillId="34" borderId="11" xfId="0" applyFill="1" applyBorder="1" applyAlignment="1" applyProtection="1">
      <protection locked="0"/>
    </xf>
    <xf numFmtId="0" fontId="0" fillId="34" borderId="2" xfId="0" applyFont="1" applyFill="1" applyBorder="1" applyAlignment="1" applyProtection="1">
      <alignment horizontal="center"/>
      <protection locked="0"/>
    </xf>
    <xf numFmtId="0" fontId="0" fillId="34" borderId="6" xfId="0" applyFont="1" applyFill="1" applyBorder="1" applyAlignment="1" applyProtection="1">
      <alignment horizontal="center"/>
      <protection locked="0"/>
    </xf>
    <xf numFmtId="0" fontId="13" fillId="19" borderId="2" xfId="0" applyFont="1" applyFill="1" applyBorder="1" applyAlignment="1">
      <alignment horizontal="center" vertical="center" wrapText="1"/>
    </xf>
    <xf numFmtId="0" fontId="13" fillId="19" borderId="3" xfId="0" applyFont="1" applyFill="1" applyBorder="1" applyAlignment="1">
      <alignment horizontal="center" vertical="center" wrapText="1"/>
    </xf>
    <xf numFmtId="49" fontId="18" fillId="7" borderId="1" xfId="0" applyNumberFormat="1" applyFont="1" applyFill="1" applyBorder="1" applyAlignment="1" applyProtection="1">
      <alignment horizontal="center" vertical="center"/>
    </xf>
    <xf numFmtId="49" fontId="19" fillId="7" borderId="0" xfId="0" applyNumberFormat="1" applyFont="1" applyFill="1" applyAlignment="1" applyProtection="1">
      <alignment horizontal="center"/>
    </xf>
    <xf numFmtId="49" fontId="11" fillId="7" borderId="0" xfId="0" applyNumberFormat="1" applyFont="1" applyFill="1" applyAlignment="1" applyProtection="1">
      <alignment horizontal="left" vertical="center"/>
    </xf>
    <xf numFmtId="49" fontId="18" fillId="7" borderId="1" xfId="0" applyNumberFormat="1" applyFont="1" applyFill="1" applyBorder="1" applyAlignment="1" applyProtection="1">
      <alignment horizontal="center" vertical="center" wrapText="1"/>
    </xf>
    <xf numFmtId="0" fontId="12" fillId="9" borderId="1" xfId="0" applyFont="1" applyFill="1" applyBorder="1" applyAlignment="1">
      <alignment horizontal="left" vertical="center" wrapText="1"/>
    </xf>
    <xf numFmtId="0" fontId="0" fillId="0" borderId="0" xfId="0" applyFont="1" applyAlignment="1">
      <alignment horizontal="center"/>
    </xf>
    <xf numFmtId="0" fontId="13" fillId="9" borderId="1" xfId="0" applyFont="1" applyFill="1" applyBorder="1" applyAlignment="1">
      <alignment horizontal="center" vertical="center" wrapText="1"/>
    </xf>
    <xf numFmtId="0" fontId="0" fillId="34" borderId="9" xfId="0" applyFont="1" applyFill="1" applyBorder="1" applyAlignment="1" applyProtection="1">
      <alignment horizontal="center" vertical="center" wrapText="1"/>
      <protection locked="0"/>
    </xf>
    <xf numFmtId="0" fontId="0" fillId="34" borderId="7" xfId="0" applyFont="1" applyFill="1" applyBorder="1" applyAlignment="1" applyProtection="1">
      <alignment horizontal="center" vertical="center" wrapText="1"/>
      <protection locked="0"/>
    </xf>
    <xf numFmtId="0" fontId="0" fillId="34" borderId="10" xfId="0" applyFont="1" applyFill="1" applyBorder="1" applyAlignment="1" applyProtection="1">
      <alignment horizontal="center" vertical="center" wrapText="1"/>
      <protection locked="0"/>
    </xf>
    <xf numFmtId="0" fontId="0" fillId="34" borderId="8" xfId="0" applyFont="1" applyFill="1" applyBorder="1" applyAlignment="1" applyProtection="1">
      <alignment horizontal="center" vertical="center" wrapText="1"/>
      <protection locked="0"/>
    </xf>
    <xf numFmtId="0" fontId="0" fillId="34" borderId="4" xfId="0" applyFont="1" applyFill="1" applyBorder="1" applyAlignment="1" applyProtection="1">
      <alignment horizontal="center" vertical="center" wrapText="1"/>
      <protection locked="0"/>
    </xf>
    <xf numFmtId="0" fontId="0" fillId="34" borderId="5" xfId="0" applyFont="1" applyFill="1" applyBorder="1" applyAlignment="1" applyProtection="1">
      <alignment horizontal="center" vertical="center" wrapText="1"/>
      <protection locked="0"/>
    </xf>
    <xf numFmtId="0" fontId="23" fillId="34"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xf>
    <xf numFmtId="0" fontId="16" fillId="6" borderId="1"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0" fontId="22" fillId="6" borderId="6" xfId="0" applyFont="1" applyFill="1" applyBorder="1" applyAlignment="1" applyProtection="1">
      <alignment horizontal="center" vertical="center" wrapText="1"/>
    </xf>
    <xf numFmtId="0" fontId="22" fillId="6" borderId="3" xfId="0" applyFont="1" applyFill="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0" fillId="3" borderId="1" xfId="0" applyFont="1" applyFill="1" applyBorder="1" applyAlignment="1" applyProtection="1">
      <alignment horizontal="center" vertical="center" wrapText="1"/>
    </xf>
    <xf numFmtId="0" fontId="10" fillId="34" borderId="4" xfId="0" applyFont="1" applyFill="1" applyBorder="1" applyAlignment="1" applyProtection="1">
      <alignment horizontal="center" vertical="center" wrapText="1"/>
      <protection locked="0"/>
    </xf>
    <xf numFmtId="0" fontId="10" fillId="34" borderId="5" xfId="0" applyFont="1" applyFill="1" applyBorder="1" applyAlignment="1" applyProtection="1">
      <alignment horizontal="center" vertical="center" wrapText="1"/>
      <protection locked="0"/>
    </xf>
    <xf numFmtId="0" fontId="16" fillId="0" borderId="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6" borderId="2" xfId="0" applyFont="1" applyFill="1" applyBorder="1" applyAlignment="1" applyProtection="1">
      <alignment horizontal="center" vertical="center" wrapText="1"/>
    </xf>
    <xf numFmtId="0" fontId="16" fillId="6" borderId="6" xfId="0" applyFont="1" applyFill="1" applyBorder="1" applyAlignment="1" applyProtection="1">
      <alignment horizontal="center" vertical="center" wrapText="1"/>
    </xf>
    <xf numFmtId="0" fontId="16" fillId="6" borderId="3" xfId="0" applyFont="1" applyFill="1" applyBorder="1" applyAlignment="1" applyProtection="1">
      <alignment horizontal="center" vertical="center" wrapText="1"/>
    </xf>
    <xf numFmtId="0" fontId="0" fillId="0" borderId="6" xfId="0" applyFont="1" applyBorder="1" applyAlignment="1" applyProtection="1">
      <alignment horizontal="center" vertical="center" wrapText="1"/>
    </xf>
    <xf numFmtId="0" fontId="0" fillId="3" borderId="6"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0" fillId="34" borderId="1" xfId="0" applyFill="1" applyBorder="1" applyAlignment="1" applyProtection="1">
      <alignment horizontal="center" vertical="center" wrapText="1"/>
      <protection locked="0"/>
    </xf>
    <xf numFmtId="0" fontId="0" fillId="34" borderId="1" xfId="0" applyFont="1" applyFill="1" applyBorder="1" applyAlignment="1" applyProtection="1">
      <alignment horizontal="center" vertical="center" wrapText="1"/>
      <protection locked="0"/>
    </xf>
    <xf numFmtId="0" fontId="0" fillId="3" borderId="1" xfId="0" applyFont="1" applyFill="1" applyBorder="1" applyAlignment="1">
      <alignment horizontal="center" vertical="center" wrapText="1"/>
    </xf>
    <xf numFmtId="0" fontId="0" fillId="0" borderId="6" xfId="0" applyFont="1" applyBorder="1" applyAlignment="1">
      <alignment horizontal="center" vertical="center" wrapText="1"/>
    </xf>
    <xf numFmtId="0" fontId="15" fillId="10" borderId="2" xfId="0" applyFont="1" applyFill="1" applyBorder="1" applyAlignment="1" applyProtection="1">
      <alignment horizontal="center" vertical="center" wrapText="1"/>
    </xf>
    <xf numFmtId="0" fontId="15" fillId="10" borderId="6" xfId="0" applyFont="1" applyFill="1" applyBorder="1" applyAlignment="1" applyProtection="1">
      <alignment horizontal="center" vertical="center" wrapText="1"/>
    </xf>
    <xf numFmtId="0" fontId="15" fillId="10" borderId="3" xfId="0" applyFont="1" applyFill="1" applyBorder="1" applyAlignment="1" applyProtection="1">
      <alignment horizontal="center" vertical="center" wrapText="1"/>
    </xf>
    <xf numFmtId="0" fontId="15" fillId="10" borderId="2" xfId="0" applyFont="1" applyFill="1" applyBorder="1" applyAlignment="1">
      <alignment horizontal="center" vertical="center" wrapText="1"/>
    </xf>
    <xf numFmtId="0" fontId="15" fillId="10" borderId="3"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34" borderId="2" xfId="0" applyFont="1" applyFill="1" applyBorder="1" applyAlignment="1" applyProtection="1">
      <alignment horizontal="left" vertical="center" wrapText="1"/>
      <protection locked="0"/>
    </xf>
    <xf numFmtId="0" fontId="0" fillId="34" borderId="6" xfId="0" applyFont="1" applyFill="1" applyBorder="1" applyAlignment="1" applyProtection="1">
      <alignment horizontal="left" vertical="center" wrapText="1"/>
      <protection locked="0"/>
    </xf>
    <xf numFmtId="0" fontId="0" fillId="34" borderId="3" xfId="0" applyFont="1" applyFill="1" applyBorder="1" applyAlignment="1" applyProtection="1">
      <alignment horizontal="left" vertical="center" wrapText="1"/>
      <protection locked="0"/>
    </xf>
    <xf numFmtId="0" fontId="15" fillId="10" borderId="6" xfId="0" applyFont="1" applyFill="1" applyBorder="1" applyAlignment="1">
      <alignment horizontal="center" vertical="center" wrapText="1"/>
    </xf>
    <xf numFmtId="0" fontId="0" fillId="34" borderId="2" xfId="0" applyFont="1" applyFill="1" applyBorder="1" applyAlignment="1" applyProtection="1">
      <alignment horizontal="center" vertical="center" wrapText="1"/>
      <protection locked="0"/>
    </xf>
    <xf numFmtId="0" fontId="0" fillId="34" borderId="6" xfId="0" applyFont="1" applyFill="1" applyBorder="1" applyAlignment="1" applyProtection="1">
      <alignment horizontal="center" vertical="center" wrapText="1"/>
      <protection locked="0"/>
    </xf>
    <xf numFmtId="0" fontId="0" fillId="34" borderId="3" xfId="0" applyFont="1" applyFill="1" applyBorder="1" applyAlignment="1" applyProtection="1">
      <alignment horizontal="center" vertical="center" wrapText="1"/>
      <protection locked="0"/>
    </xf>
    <xf numFmtId="0" fontId="16" fillId="0" borderId="2"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3" xfId="0" applyFont="1" applyBorder="1" applyAlignment="1">
      <alignment horizontal="center" vertical="center" wrapText="1"/>
    </xf>
    <xf numFmtId="0" fontId="15" fillId="10" borderId="12" xfId="0" applyFont="1" applyFill="1" applyBorder="1" applyAlignment="1">
      <alignment horizontal="center" vertical="center" wrapText="1"/>
    </xf>
    <xf numFmtId="0" fontId="15" fillId="10" borderId="0" xfId="0" applyFont="1" applyFill="1" applyBorder="1" applyAlignment="1">
      <alignment horizontal="center" vertical="center" wrapText="1"/>
    </xf>
    <xf numFmtId="0" fontId="15" fillId="10" borderId="11" xfId="0" applyFont="1" applyFill="1" applyBorder="1" applyAlignment="1">
      <alignment horizontal="center" vertical="center" wrapText="1"/>
    </xf>
    <xf numFmtId="0" fontId="16" fillId="0" borderId="6" xfId="0" applyFont="1" applyBorder="1" applyAlignment="1" applyProtection="1">
      <alignment horizontal="center" vertical="center" wrapText="1"/>
    </xf>
    <xf numFmtId="0" fontId="0" fillId="3" borderId="2" xfId="0" applyFont="1" applyFill="1" applyBorder="1" applyAlignment="1" applyProtection="1">
      <alignment horizontal="center" vertical="center" wrapText="1"/>
    </xf>
    <xf numFmtId="0" fontId="0" fillId="3" borderId="6"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wrapText="1"/>
    </xf>
    <xf numFmtId="0" fontId="10" fillId="34" borderId="13"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0" fontId="14" fillId="11" borderId="1" xfId="0" applyFont="1" applyFill="1" applyBorder="1" applyAlignment="1" applyProtection="1">
      <alignment horizontal="center" vertical="center" wrapText="1"/>
    </xf>
    <xf numFmtId="0" fontId="13" fillId="11" borderId="1" xfId="0" applyFont="1" applyFill="1" applyBorder="1" applyAlignment="1" applyProtection="1">
      <alignment horizontal="center" vertical="center"/>
    </xf>
    <xf numFmtId="0" fontId="14" fillId="11" borderId="1" xfId="0" applyFont="1" applyFill="1" applyBorder="1" applyAlignment="1" applyProtection="1">
      <alignment horizontal="center" vertical="center"/>
    </xf>
    <xf numFmtId="0" fontId="14" fillId="11" borderId="4" xfId="0" applyFont="1" applyFill="1" applyBorder="1" applyAlignment="1" applyProtection="1">
      <alignment horizontal="center" vertical="center" wrapText="1"/>
    </xf>
    <xf numFmtId="0" fontId="14" fillId="11" borderId="5" xfId="0" applyFont="1" applyFill="1" applyBorder="1" applyAlignment="1" applyProtection="1">
      <alignment horizontal="center" vertical="center" wrapText="1"/>
    </xf>
    <xf numFmtId="0" fontId="14" fillId="11" borderId="2" xfId="0" applyFont="1" applyFill="1" applyBorder="1" applyAlignment="1" applyProtection="1">
      <alignment horizontal="center" vertical="center" wrapText="1"/>
    </xf>
    <xf numFmtId="0" fontId="14" fillId="11" borderId="3" xfId="0" applyFont="1" applyFill="1" applyBorder="1" applyAlignment="1" applyProtection="1">
      <alignment horizontal="center" vertical="center" wrapText="1"/>
    </xf>
    <xf numFmtId="0" fontId="14" fillId="11" borderId="2" xfId="0" applyFont="1" applyFill="1" applyBorder="1" applyAlignment="1" applyProtection="1">
      <alignment horizontal="center" vertical="center"/>
    </xf>
    <xf numFmtId="0" fontId="14" fillId="11" borderId="6" xfId="0" applyFont="1" applyFill="1" applyBorder="1" applyAlignment="1" applyProtection="1">
      <alignment horizontal="center" vertical="center"/>
    </xf>
  </cellXfs>
  <cellStyles count="1">
    <cellStyle name="Normal" xfId="0" builtinId="0"/>
  </cellStyles>
  <dxfs count="9724">
    <dxf>
      <fill>
        <patternFill>
          <bgColor rgb="FFFFC7CE"/>
        </patternFill>
      </fill>
    </dxf>
    <dxf>
      <font>
        <b val="0"/>
        <i val="0"/>
      </font>
      <fill>
        <patternFill>
          <bgColor rgb="FFFF0000"/>
        </patternFill>
      </fill>
    </dxf>
    <dxf>
      <fill>
        <patternFill>
          <bgColor rgb="FFFFC7CE"/>
        </patternFill>
      </fill>
    </dxf>
    <dxf>
      <font>
        <b val="0"/>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AFBF3"/>
      <color rgb="FFED8B9B"/>
      <color rgb="FFEDFB97"/>
      <color rgb="FFBFD0D7"/>
      <color rgb="FFC2BAD8"/>
      <color rgb="FFC2E2E4"/>
      <color rgb="FFF1D3D8"/>
      <color rgb="FFE7EABC"/>
      <color rgb="FFEBFCFF"/>
      <color rgb="FFFFF5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E47"/>
  <sheetViews>
    <sheetView tabSelected="1" view="pageBreakPreview" zoomScale="90" zoomScaleSheetLayoutView="90" workbookViewId="0">
      <selection activeCell="B5" sqref="B5:D5"/>
    </sheetView>
  </sheetViews>
  <sheetFormatPr defaultRowHeight="14.5" x14ac:dyDescent="0.35"/>
  <cols>
    <col min="1" max="1" width="26.81640625" style="2" customWidth="1"/>
    <col min="2" max="2" width="20.54296875" style="2" customWidth="1"/>
    <col min="3" max="3" width="10.54296875" style="2" customWidth="1"/>
    <col min="4" max="4" width="28.81640625" customWidth="1"/>
    <col min="5" max="5" width="34.1796875" customWidth="1"/>
  </cols>
  <sheetData>
    <row r="3" spans="1:5" ht="16.5" customHeight="1" x14ac:dyDescent="0.35">
      <c r="A3" s="24" t="s">
        <v>0</v>
      </c>
      <c r="B3" s="230"/>
      <c r="C3" s="230"/>
      <c r="D3" s="231"/>
    </row>
    <row r="4" spans="1:5" x14ac:dyDescent="0.35">
      <c r="A4" s="25" t="s">
        <v>1</v>
      </c>
      <c r="B4" s="232"/>
      <c r="C4" s="233"/>
      <c r="D4" s="234"/>
    </row>
    <row r="5" spans="1:5" x14ac:dyDescent="0.35">
      <c r="A5" s="25" t="s">
        <v>2</v>
      </c>
      <c r="B5" s="235"/>
      <c r="C5" s="236"/>
      <c r="D5" s="231"/>
    </row>
    <row r="16" spans="1:5" ht="18" customHeight="1" x14ac:dyDescent="0.35">
      <c r="E16" s="23"/>
    </row>
    <row r="17" spans="1:5" x14ac:dyDescent="0.35">
      <c r="E17" s="23"/>
    </row>
    <row r="18" spans="1:5" ht="26" x14ac:dyDescent="0.35">
      <c r="B18" s="22"/>
      <c r="C18" s="22"/>
      <c r="D18" s="22"/>
    </row>
    <row r="19" spans="1:5" ht="26" x14ac:dyDescent="0.35">
      <c r="B19" s="22"/>
      <c r="C19" s="22"/>
      <c r="D19" s="22"/>
    </row>
    <row r="20" spans="1:5" x14ac:dyDescent="0.35">
      <c r="A20" s="228" t="s">
        <v>3</v>
      </c>
      <c r="B20" s="229"/>
      <c r="C20" s="229"/>
      <c r="D20" s="229"/>
    </row>
    <row r="21" spans="1:5" x14ac:dyDescent="0.35">
      <c r="A21" s="229"/>
      <c r="B21" s="229"/>
      <c r="C21" s="229"/>
      <c r="D21" s="229"/>
    </row>
    <row r="46" spans="3:4" x14ac:dyDescent="0.35">
      <c r="C46" s="26" t="s">
        <v>4</v>
      </c>
      <c r="D46" s="124"/>
    </row>
    <row r="47" spans="3:4" x14ac:dyDescent="0.35">
      <c r="C47" s="27" t="s">
        <v>2</v>
      </c>
      <c r="D47" s="123"/>
    </row>
  </sheetData>
  <sheetProtection algorithmName="SHA-512" hashValue="osHUiSyuW97L9Yzzso4njGyxbhRITHM2v0Q+tkwLGScPSvhDzSWP7/ZX1CyUpuDzjmCiIC1nASCbOKEvn0UQYA==" saltValue="BRiER+IIhKWNkRoreaQFjQ==" spinCount="100000" sheet="1" selectLockedCells="1"/>
  <mergeCells count="4">
    <mergeCell ref="A20:D21"/>
    <mergeCell ref="B3:D3"/>
    <mergeCell ref="B4:D4"/>
    <mergeCell ref="B5:D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7D987-570F-4FC4-BA86-1D91EB4EFABE}">
  <dimension ref="A1:H260"/>
  <sheetViews>
    <sheetView view="pageBreakPreview" zoomScaleNormal="96" zoomScaleSheetLayoutView="100" workbookViewId="0">
      <selection activeCell="A38" sqref="A38"/>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0"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17"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17"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17"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17"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17"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17"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17"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16" t="s">
        <v>48</v>
      </c>
      <c r="E35" s="161" t="s">
        <v>142</v>
      </c>
      <c r="F35" s="216" t="s">
        <v>49</v>
      </c>
    </row>
    <row r="36" spans="1:6" ht="15.65" customHeight="1" x14ac:dyDescent="0.35">
      <c r="A36" s="130" t="s">
        <v>62</v>
      </c>
      <c r="B36" s="246"/>
      <c r="C36" s="247"/>
      <c r="D36" s="250"/>
      <c r="E36" s="214"/>
      <c r="F36" s="250"/>
    </row>
    <row r="37" spans="1:6" ht="33" customHeight="1" x14ac:dyDescent="0.35">
      <c r="A37" s="129" t="str">
        <f>VLOOKUP(A36,siiiii!$B$16:$C$20,2,0)</f>
        <v xml:space="preserve">                                                           </v>
      </c>
      <c r="B37" s="248"/>
      <c r="C37" s="249"/>
      <c r="D37" s="251"/>
      <c r="E37" s="215"/>
      <c r="F37" s="251"/>
    </row>
    <row r="38" spans="1:6" x14ac:dyDescent="0.35">
      <c r="A38" s="130" t="s">
        <v>62</v>
      </c>
      <c r="B38" s="246"/>
      <c r="C38" s="247"/>
      <c r="D38" s="260"/>
      <c r="E38" s="218"/>
      <c r="F38" s="250"/>
    </row>
    <row r="39" spans="1:6" ht="46" x14ac:dyDescent="0.35">
      <c r="A39" s="129" t="str">
        <f>VLOOKUP(A38,siiiii!$B$16:$C$20,2,0)</f>
        <v xml:space="preserve">                                                           </v>
      </c>
      <c r="B39" s="248"/>
      <c r="C39" s="249"/>
      <c r="D39" s="261"/>
      <c r="E39" s="219"/>
      <c r="F39" s="251"/>
    </row>
    <row r="40" spans="1:6" x14ac:dyDescent="0.35">
      <c r="A40" s="130" t="s">
        <v>62</v>
      </c>
      <c r="B40" s="246"/>
      <c r="C40" s="247"/>
      <c r="D40" s="260"/>
      <c r="E40" s="218"/>
      <c r="F40" s="250"/>
    </row>
    <row r="41" spans="1:6" ht="46" x14ac:dyDescent="0.35">
      <c r="A41" s="129" t="str">
        <f>VLOOKUP(A40,siiiii!$B$16:$C$20,2,0)</f>
        <v xml:space="preserve">                                                           </v>
      </c>
      <c r="B41" s="248"/>
      <c r="C41" s="249"/>
      <c r="D41" s="261"/>
      <c r="E41" s="219"/>
      <c r="F41" s="251"/>
    </row>
    <row r="42" spans="1:6" x14ac:dyDescent="0.35">
      <c r="A42" s="130" t="s">
        <v>62</v>
      </c>
      <c r="B42" s="246"/>
      <c r="C42" s="247"/>
      <c r="D42" s="250"/>
      <c r="E42" s="214"/>
      <c r="F42" s="250"/>
    </row>
    <row r="43" spans="1:6" ht="46" x14ac:dyDescent="0.35">
      <c r="A43" s="129" t="str">
        <f>VLOOKUP(A42,siiiii!$B$16:$C$20,2,0)</f>
        <v xml:space="preserve">                                                           </v>
      </c>
      <c r="B43" s="248"/>
      <c r="C43" s="249"/>
      <c r="D43" s="251"/>
      <c r="E43" s="215"/>
      <c r="F43" s="251"/>
    </row>
    <row r="44" spans="1:6" x14ac:dyDescent="0.35">
      <c r="A44" s="130" t="s">
        <v>62</v>
      </c>
      <c r="B44" s="246"/>
      <c r="C44" s="247"/>
      <c r="D44" s="250"/>
      <c r="E44" s="214"/>
      <c r="F44" s="250"/>
    </row>
    <row r="45" spans="1:6" ht="46" x14ac:dyDescent="0.35">
      <c r="A45" s="129" t="str">
        <f>VLOOKUP(A44,siiiii!$B$16:$C$20,2,0)</f>
        <v xml:space="preserve">                                                           </v>
      </c>
      <c r="B45" s="248"/>
      <c r="C45" s="249"/>
      <c r="D45" s="251"/>
      <c r="E45" s="215"/>
      <c r="F45" s="251"/>
    </row>
    <row r="46" spans="1:6" ht="15.65" customHeight="1" x14ac:dyDescent="0.35">
      <c r="A46" s="130" t="s">
        <v>62</v>
      </c>
      <c r="B46" s="246"/>
      <c r="C46" s="247"/>
      <c r="D46" s="250"/>
      <c r="E46" s="214"/>
      <c r="F46" s="250"/>
    </row>
    <row r="47" spans="1:6" ht="46" x14ac:dyDescent="0.35">
      <c r="A47" s="129" t="str">
        <f>VLOOKUP(A46,siiiii!$B$16:$C$20,2,0)</f>
        <v xml:space="preserve">                                                           </v>
      </c>
      <c r="B47" s="248"/>
      <c r="C47" s="249"/>
      <c r="D47" s="251"/>
      <c r="E47" s="215"/>
      <c r="F47" s="251"/>
    </row>
    <row r="48" spans="1:6" x14ac:dyDescent="0.35">
      <c r="A48" s="130" t="s">
        <v>62</v>
      </c>
      <c r="B48" s="246"/>
      <c r="C48" s="247"/>
      <c r="D48" s="250"/>
      <c r="E48" s="214"/>
      <c r="F48" s="250"/>
    </row>
    <row r="49" spans="1:6" ht="46" x14ac:dyDescent="0.35">
      <c r="A49" s="129" t="str">
        <f>VLOOKUP(A48,siiiii!$B$16:$C$20,2,0)</f>
        <v xml:space="preserve">                                                           </v>
      </c>
      <c r="B49" s="248"/>
      <c r="C49" s="249"/>
      <c r="D49" s="251"/>
      <c r="E49" s="215"/>
      <c r="F49" s="251"/>
    </row>
    <row r="50" spans="1:6" x14ac:dyDescent="0.35">
      <c r="A50" s="130" t="s">
        <v>62</v>
      </c>
      <c r="B50" s="246"/>
      <c r="C50" s="247"/>
      <c r="D50" s="250"/>
      <c r="E50" s="214"/>
      <c r="F50" s="260"/>
    </row>
    <row r="51" spans="1:6" ht="46" x14ac:dyDescent="0.35">
      <c r="A51" s="129" t="str">
        <f>VLOOKUP(A50,siiiii!$B$16:$C$20,2,0)</f>
        <v xml:space="preserve">                                                           </v>
      </c>
      <c r="B51" s="248"/>
      <c r="C51" s="249"/>
      <c r="D51" s="251"/>
      <c r="E51" s="215"/>
      <c r="F51" s="261"/>
    </row>
    <row r="52" spans="1:6" x14ac:dyDescent="0.35">
      <c r="A52" s="130" t="s">
        <v>62</v>
      </c>
      <c r="B52" s="246"/>
      <c r="C52" s="247"/>
      <c r="D52" s="260"/>
      <c r="E52" s="218"/>
      <c r="F52" s="250"/>
    </row>
    <row r="53" spans="1:6" ht="46" x14ac:dyDescent="0.35">
      <c r="A53" s="129" t="str">
        <f>VLOOKUP(A52,siiiii!$B$16:$C$20,2,0)</f>
        <v xml:space="preserve">                                                           </v>
      </c>
      <c r="B53" s="248"/>
      <c r="C53" s="249"/>
      <c r="D53" s="261"/>
      <c r="E53" s="219"/>
      <c r="F53" s="251"/>
    </row>
    <row r="54" spans="1:6" x14ac:dyDescent="0.35">
      <c r="A54" s="130" t="s">
        <v>62</v>
      </c>
      <c r="B54" s="246"/>
      <c r="C54" s="247"/>
      <c r="D54" s="250"/>
      <c r="E54" s="214"/>
      <c r="F54" s="250"/>
    </row>
    <row r="55" spans="1:6" ht="46" x14ac:dyDescent="0.35">
      <c r="A55" s="129" t="str">
        <f>VLOOKUP(A54,siiiii!$B$16:$C$20,2,0)</f>
        <v xml:space="preserve">                                                           </v>
      </c>
      <c r="B55" s="248"/>
      <c r="C55" s="249"/>
      <c r="D55" s="251"/>
      <c r="E55" s="215"/>
      <c r="F55" s="251"/>
    </row>
    <row r="56" spans="1:6" ht="15.65" customHeight="1" x14ac:dyDescent="0.35">
      <c r="A56" s="130" t="s">
        <v>62</v>
      </c>
      <c r="B56" s="246"/>
      <c r="C56" s="247"/>
      <c r="D56" s="260"/>
      <c r="E56" s="218"/>
      <c r="F56" s="250"/>
    </row>
    <row r="57" spans="1:6" ht="33" customHeight="1" x14ac:dyDescent="0.35">
      <c r="A57" s="129" t="str">
        <f>VLOOKUP(A56,siiiii!$B$16:$C$20,2,0)</f>
        <v xml:space="preserve">                                                           </v>
      </c>
      <c r="B57" s="248"/>
      <c r="C57" s="249"/>
      <c r="D57" s="261"/>
      <c r="E57" s="219"/>
      <c r="F57" s="251"/>
    </row>
    <row r="58" spans="1:6" x14ac:dyDescent="0.35">
      <c r="A58" s="130" t="s">
        <v>62</v>
      </c>
      <c r="B58" s="246"/>
      <c r="C58" s="247"/>
      <c r="D58" s="250"/>
      <c r="E58" s="214"/>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14"/>
      <c r="F60" s="250"/>
    </row>
    <row r="61" spans="1:6" ht="46" x14ac:dyDescent="0.35">
      <c r="A61" s="129" t="str">
        <f>VLOOKUP(A60,siiiii!$B$16:$C$20,2,0)</f>
        <v xml:space="preserve">                                                           </v>
      </c>
      <c r="B61" s="248"/>
      <c r="C61" s="249"/>
      <c r="D61" s="251"/>
      <c r="E61" s="215"/>
      <c r="F61" s="251"/>
    </row>
    <row r="62" spans="1:6" x14ac:dyDescent="0.35">
      <c r="A62" s="130" t="s">
        <v>62</v>
      </c>
      <c r="B62" s="246"/>
      <c r="C62" s="247"/>
      <c r="D62" s="250"/>
      <c r="E62" s="214"/>
      <c r="F62" s="250"/>
    </row>
    <row r="63" spans="1:6" ht="46" x14ac:dyDescent="0.35">
      <c r="A63" s="129" t="str">
        <f>VLOOKUP(A62,siiiii!$B$16:$C$20,2,0)</f>
        <v xml:space="preserve">                                                           </v>
      </c>
      <c r="B63" s="248"/>
      <c r="C63" s="249"/>
      <c r="D63" s="251"/>
      <c r="E63" s="215"/>
      <c r="F63" s="251"/>
    </row>
    <row r="64" spans="1:6" x14ac:dyDescent="0.35">
      <c r="A64" s="130" t="s">
        <v>62</v>
      </c>
      <c r="B64" s="246"/>
      <c r="C64" s="247"/>
      <c r="D64" s="250"/>
      <c r="E64" s="214"/>
      <c r="F64" s="250"/>
    </row>
    <row r="65" spans="1:8" ht="46" x14ac:dyDescent="0.35">
      <c r="A65" s="129" t="str">
        <f>VLOOKUP(A64,siiiii!$B$16:$C$20,2,0)</f>
        <v xml:space="preserve">                                                           </v>
      </c>
      <c r="B65" s="248"/>
      <c r="C65" s="249"/>
      <c r="D65" s="251"/>
      <c r="E65" s="215"/>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17"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16" t="s">
        <v>46</v>
      </c>
      <c r="B74" s="262" t="s">
        <v>47</v>
      </c>
      <c r="C74" s="263"/>
      <c r="D74" s="216" t="s">
        <v>48</v>
      </c>
      <c r="E74" s="161" t="s">
        <v>142</v>
      </c>
      <c r="F74" s="216" t="s">
        <v>49</v>
      </c>
    </row>
    <row r="75" spans="1:8" x14ac:dyDescent="0.35">
      <c r="A75" s="130" t="s">
        <v>62</v>
      </c>
      <c r="B75" s="246"/>
      <c r="C75" s="247"/>
      <c r="D75" s="250"/>
      <c r="E75" s="214"/>
      <c r="F75" s="250"/>
    </row>
    <row r="76" spans="1:8" ht="46" x14ac:dyDescent="0.35">
      <c r="A76" s="129" t="str">
        <f>VLOOKUP(A75,siiiii!$B$16:$C$20,2,0)</f>
        <v xml:space="preserve">                                                           </v>
      </c>
      <c r="B76" s="248"/>
      <c r="C76" s="249"/>
      <c r="D76" s="251"/>
      <c r="E76" s="215"/>
      <c r="F76" s="251"/>
    </row>
    <row r="77" spans="1:8" x14ac:dyDescent="0.35">
      <c r="A77" s="130" t="s">
        <v>62</v>
      </c>
      <c r="B77" s="246"/>
      <c r="C77" s="247"/>
      <c r="D77" s="250"/>
      <c r="E77" s="214"/>
      <c r="F77" s="250"/>
    </row>
    <row r="78" spans="1:8" ht="46" x14ac:dyDescent="0.35">
      <c r="A78" s="129" t="str">
        <f>VLOOKUP(A77,siiiii!$B$16:$C$20,2,0)</f>
        <v xml:space="preserve">                                                           </v>
      </c>
      <c r="B78" s="248"/>
      <c r="C78" s="249"/>
      <c r="D78" s="251"/>
      <c r="E78" s="215"/>
      <c r="F78" s="251"/>
    </row>
    <row r="79" spans="1:8" x14ac:dyDescent="0.35">
      <c r="A79" s="130" t="s">
        <v>62</v>
      </c>
      <c r="B79" s="246"/>
      <c r="C79" s="247"/>
      <c r="D79" s="250"/>
      <c r="E79" s="214"/>
      <c r="F79" s="250"/>
    </row>
    <row r="80" spans="1:8" ht="46" x14ac:dyDescent="0.35">
      <c r="A80" s="129" t="str">
        <f>VLOOKUP(A79,siiiii!$B$16:$C$20,2,0)</f>
        <v xml:space="preserve">                                                           </v>
      </c>
      <c r="B80" s="248"/>
      <c r="C80" s="249"/>
      <c r="D80" s="251"/>
      <c r="E80" s="215"/>
      <c r="F80" s="251"/>
    </row>
    <row r="81" spans="1:6" x14ac:dyDescent="0.35">
      <c r="A81" s="130" t="s">
        <v>62</v>
      </c>
      <c r="B81" s="246"/>
      <c r="C81" s="247"/>
      <c r="D81" s="250"/>
      <c r="E81" s="214"/>
      <c r="F81" s="250"/>
    </row>
    <row r="82" spans="1:6" ht="46" x14ac:dyDescent="0.35">
      <c r="A82" s="129" t="str">
        <f>VLOOKUP(A81,siiiii!$B$16:$C$20,2,0)</f>
        <v xml:space="preserve">                                                           </v>
      </c>
      <c r="B82" s="248"/>
      <c r="C82" s="249"/>
      <c r="D82" s="251"/>
      <c r="E82" s="215"/>
      <c r="F82" s="251"/>
    </row>
    <row r="83" spans="1:6" x14ac:dyDescent="0.35">
      <c r="A83" s="130" t="s">
        <v>62</v>
      </c>
      <c r="B83" s="246"/>
      <c r="C83" s="247"/>
      <c r="D83" s="250"/>
      <c r="E83" s="214"/>
      <c r="F83" s="250"/>
    </row>
    <row r="84" spans="1:6" ht="46" x14ac:dyDescent="0.35">
      <c r="A84" s="129" t="str">
        <f>VLOOKUP(A83,siiiii!$B$16:$C$20,2,0)</f>
        <v xml:space="preserve">                                                           </v>
      </c>
      <c r="B84" s="248"/>
      <c r="C84" s="249"/>
      <c r="D84" s="251"/>
      <c r="E84" s="215"/>
      <c r="F84" s="251"/>
    </row>
    <row r="85" spans="1:6" x14ac:dyDescent="0.35">
      <c r="A85" s="130" t="s">
        <v>62</v>
      </c>
      <c r="B85" s="246"/>
      <c r="C85" s="247"/>
      <c r="D85" s="250"/>
      <c r="E85" s="214"/>
      <c r="F85" s="250"/>
    </row>
    <row r="86" spans="1:6" ht="46" x14ac:dyDescent="0.35">
      <c r="A86" s="129" t="str">
        <f>VLOOKUP(A85,siiiii!$B$16:$C$20,2,0)</f>
        <v xml:space="preserve">                                                           </v>
      </c>
      <c r="B86" s="248"/>
      <c r="C86" s="249"/>
      <c r="D86" s="251"/>
      <c r="E86" s="215"/>
      <c r="F86" s="251"/>
    </row>
    <row r="87" spans="1:6" x14ac:dyDescent="0.35">
      <c r="A87" s="130" t="s">
        <v>62</v>
      </c>
      <c r="B87" s="246"/>
      <c r="C87" s="247"/>
      <c r="D87" s="250"/>
      <c r="E87" s="214"/>
      <c r="F87" s="250"/>
    </row>
    <row r="88" spans="1:6" ht="46" x14ac:dyDescent="0.35">
      <c r="A88" s="129" t="str">
        <f>VLOOKUP(A87,siiiii!$B$16:$C$20,2,0)</f>
        <v xml:space="preserve">                                                           </v>
      </c>
      <c r="B88" s="248"/>
      <c r="C88" s="249"/>
      <c r="D88" s="251"/>
      <c r="E88" s="215"/>
      <c r="F88" s="251"/>
    </row>
    <row r="89" spans="1:6" x14ac:dyDescent="0.35">
      <c r="A89" s="130" t="s">
        <v>62</v>
      </c>
      <c r="B89" s="246"/>
      <c r="C89" s="247"/>
      <c r="D89" s="250"/>
      <c r="E89" s="214"/>
      <c r="F89" s="250"/>
    </row>
    <row r="90" spans="1:6" ht="56.25" customHeight="1" x14ac:dyDescent="0.35">
      <c r="A90" s="129" t="str">
        <f>VLOOKUP(A89,siiiii!$B$16:$C$20,2,0)</f>
        <v xml:space="preserve">                                                           </v>
      </c>
      <c r="B90" s="248"/>
      <c r="C90" s="249"/>
      <c r="D90" s="251"/>
      <c r="E90" s="215"/>
      <c r="F90" s="251"/>
    </row>
    <row r="91" spans="1:6" x14ac:dyDescent="0.35">
      <c r="A91" s="130" t="s">
        <v>62</v>
      </c>
      <c r="B91" s="246"/>
      <c r="C91" s="247"/>
      <c r="D91" s="250"/>
      <c r="E91" s="214"/>
      <c r="F91" s="250"/>
    </row>
    <row r="92" spans="1:6" ht="46" x14ac:dyDescent="0.35">
      <c r="A92" s="129" t="str">
        <f>VLOOKUP(A91,siiiii!$B$16:$C$20,2,0)</f>
        <v xml:space="preserve">                                                           </v>
      </c>
      <c r="B92" s="248"/>
      <c r="C92" s="249"/>
      <c r="D92" s="251"/>
      <c r="E92" s="215"/>
      <c r="F92" s="251"/>
    </row>
    <row r="93" spans="1:6" x14ac:dyDescent="0.35">
      <c r="A93" s="130" t="s">
        <v>62</v>
      </c>
      <c r="B93" s="246"/>
      <c r="C93" s="247"/>
      <c r="D93" s="250"/>
      <c r="E93" s="214"/>
      <c r="F93" s="250"/>
    </row>
    <row r="94" spans="1:6" ht="46" x14ac:dyDescent="0.35">
      <c r="A94" s="129" t="str">
        <f>VLOOKUP(A93,siiiii!$B$16:$C$20,2,0)</f>
        <v xml:space="preserve">                                                           </v>
      </c>
      <c r="B94" s="248"/>
      <c r="C94" s="249"/>
      <c r="D94" s="251"/>
      <c r="E94" s="215"/>
      <c r="F94" s="251"/>
    </row>
    <row r="95" spans="1:6" x14ac:dyDescent="0.35">
      <c r="A95" s="130" t="s">
        <v>62</v>
      </c>
      <c r="B95" s="246"/>
      <c r="C95" s="247"/>
      <c r="D95" s="250"/>
      <c r="E95" s="214"/>
      <c r="F95" s="250"/>
    </row>
    <row r="96" spans="1:6" ht="46" x14ac:dyDescent="0.35">
      <c r="A96" s="129" t="str">
        <f>VLOOKUP(A95,siiiii!$B$16:$C$20,2,0)</f>
        <v xml:space="preserve">                                                           </v>
      </c>
      <c r="B96" s="248"/>
      <c r="C96" s="249"/>
      <c r="D96" s="251"/>
      <c r="E96" s="215"/>
      <c r="F96" s="251"/>
    </row>
    <row r="97" spans="1:8" x14ac:dyDescent="0.35">
      <c r="A97" s="130" t="s">
        <v>62</v>
      </c>
      <c r="B97" s="246"/>
      <c r="C97" s="247"/>
      <c r="D97" s="250"/>
      <c r="E97" s="214"/>
      <c r="F97" s="250"/>
    </row>
    <row r="98" spans="1:8" ht="46" x14ac:dyDescent="0.35">
      <c r="A98" s="129" t="str">
        <f>VLOOKUP(A97,siiiii!$B$16:$C$20,2,0)</f>
        <v xml:space="preserve">                                                           </v>
      </c>
      <c r="B98" s="248"/>
      <c r="C98" s="249"/>
      <c r="D98" s="251"/>
      <c r="E98" s="215"/>
      <c r="F98" s="251"/>
    </row>
    <row r="99" spans="1:8" x14ac:dyDescent="0.35">
      <c r="A99" s="130" t="s">
        <v>62</v>
      </c>
      <c r="B99" s="246"/>
      <c r="C99" s="247"/>
      <c r="D99" s="250"/>
      <c r="E99" s="214"/>
      <c r="F99" s="250"/>
    </row>
    <row r="100" spans="1:8" ht="46" x14ac:dyDescent="0.35">
      <c r="A100" s="129" t="str">
        <f>VLOOKUP(A99,siiiii!$B$16:$C$20,2,0)</f>
        <v xml:space="preserve">                                                           </v>
      </c>
      <c r="B100" s="248"/>
      <c r="C100" s="249"/>
      <c r="D100" s="251"/>
      <c r="E100" s="215"/>
      <c r="F100" s="251"/>
    </row>
    <row r="101" spans="1:8" x14ac:dyDescent="0.35">
      <c r="A101" s="130" t="s">
        <v>62</v>
      </c>
      <c r="B101" s="246"/>
      <c r="C101" s="247"/>
      <c r="D101" s="250"/>
      <c r="E101" s="214"/>
      <c r="F101" s="250"/>
    </row>
    <row r="102" spans="1:8" ht="46" x14ac:dyDescent="0.35">
      <c r="A102" s="129" t="str">
        <f>VLOOKUP(A101,siiiii!$B$16:$C$20,2,0)</f>
        <v xml:space="preserve">                                                           </v>
      </c>
      <c r="B102" s="248"/>
      <c r="C102" s="249"/>
      <c r="D102" s="251"/>
      <c r="E102" s="215"/>
      <c r="F102" s="251"/>
    </row>
    <row r="103" spans="1:8" x14ac:dyDescent="0.35">
      <c r="A103" s="130" t="s">
        <v>62</v>
      </c>
      <c r="B103" s="246"/>
      <c r="C103" s="247"/>
      <c r="D103" s="250"/>
      <c r="E103" s="214"/>
      <c r="F103" s="250"/>
    </row>
    <row r="104" spans="1:8" ht="46" x14ac:dyDescent="0.35">
      <c r="A104" s="129" t="str">
        <f>VLOOKUP(A103,siiiii!$B$16:$C$20,2,0)</f>
        <v xml:space="preserve">                                                           </v>
      </c>
      <c r="B104" s="248"/>
      <c r="C104" s="249"/>
      <c r="D104" s="251"/>
      <c r="E104" s="215"/>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17"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16" t="s">
        <v>46</v>
      </c>
      <c r="B113" s="262" t="s">
        <v>47</v>
      </c>
      <c r="C113" s="263"/>
      <c r="D113" s="216" t="s">
        <v>48</v>
      </c>
      <c r="E113" s="161" t="s">
        <v>142</v>
      </c>
      <c r="F113" s="216" t="s">
        <v>49</v>
      </c>
    </row>
    <row r="114" spans="1:6" x14ac:dyDescent="0.35">
      <c r="A114" s="130" t="s">
        <v>62</v>
      </c>
      <c r="B114" s="246"/>
      <c r="C114" s="247"/>
      <c r="D114" s="250"/>
      <c r="E114" s="214"/>
      <c r="F114" s="250"/>
    </row>
    <row r="115" spans="1:6" ht="46" x14ac:dyDescent="0.35">
      <c r="A115" s="129" t="str">
        <f>VLOOKUP(A114,siiiii!$B$16:$C$20,2,0)</f>
        <v xml:space="preserve">                                                           </v>
      </c>
      <c r="B115" s="248"/>
      <c r="C115" s="249"/>
      <c r="D115" s="251"/>
      <c r="E115" s="215"/>
      <c r="F115" s="251"/>
    </row>
    <row r="116" spans="1:6" x14ac:dyDescent="0.35">
      <c r="A116" s="130" t="s">
        <v>62</v>
      </c>
      <c r="B116" s="246"/>
      <c r="C116" s="247"/>
      <c r="D116" s="250"/>
      <c r="E116" s="214"/>
      <c r="F116" s="250"/>
    </row>
    <row r="117" spans="1:6" ht="46" x14ac:dyDescent="0.35">
      <c r="A117" s="129" t="str">
        <f>VLOOKUP(A116,siiiii!$B$16:$C$20,2,0)</f>
        <v xml:space="preserve">                                                           </v>
      </c>
      <c r="B117" s="248"/>
      <c r="C117" s="249"/>
      <c r="D117" s="251"/>
      <c r="E117" s="215"/>
      <c r="F117" s="251"/>
    </row>
    <row r="118" spans="1:6" x14ac:dyDescent="0.35">
      <c r="A118" s="130" t="s">
        <v>62</v>
      </c>
      <c r="B118" s="246"/>
      <c r="C118" s="247"/>
      <c r="D118" s="250"/>
      <c r="E118" s="214"/>
      <c r="F118" s="250"/>
    </row>
    <row r="119" spans="1:6" ht="46" x14ac:dyDescent="0.35">
      <c r="A119" s="129" t="str">
        <f>VLOOKUP(A118,siiiii!$B$16:$C$20,2,0)</f>
        <v xml:space="preserve">                                                           </v>
      </c>
      <c r="B119" s="248"/>
      <c r="C119" s="249"/>
      <c r="D119" s="251"/>
      <c r="E119" s="215"/>
      <c r="F119" s="251"/>
    </row>
    <row r="120" spans="1:6" x14ac:dyDescent="0.35">
      <c r="A120" s="130" t="s">
        <v>62</v>
      </c>
      <c r="B120" s="246"/>
      <c r="C120" s="247"/>
      <c r="D120" s="250"/>
      <c r="E120" s="214"/>
      <c r="F120" s="250"/>
    </row>
    <row r="121" spans="1:6" ht="46" x14ac:dyDescent="0.35">
      <c r="A121" s="129" t="str">
        <f>VLOOKUP(A120,siiiii!$B$16:$C$20,2,0)</f>
        <v xml:space="preserve">                                                           </v>
      </c>
      <c r="B121" s="248"/>
      <c r="C121" s="249"/>
      <c r="D121" s="251"/>
      <c r="E121" s="215"/>
      <c r="F121" s="251"/>
    </row>
    <row r="122" spans="1:6" x14ac:dyDescent="0.35">
      <c r="A122" s="130" t="s">
        <v>62</v>
      </c>
      <c r="B122" s="246"/>
      <c r="C122" s="247"/>
      <c r="D122" s="250"/>
      <c r="E122" s="214"/>
      <c r="F122" s="250"/>
    </row>
    <row r="123" spans="1:6" ht="46" x14ac:dyDescent="0.35">
      <c r="A123" s="129" t="str">
        <f>VLOOKUP(A122,siiiii!$B$16:$C$20,2,0)</f>
        <v xml:space="preserve">                                                           </v>
      </c>
      <c r="B123" s="248"/>
      <c r="C123" s="249"/>
      <c r="D123" s="251"/>
      <c r="E123" s="215"/>
      <c r="F123" s="251"/>
    </row>
    <row r="124" spans="1:6" x14ac:dyDescent="0.35">
      <c r="A124" s="130" t="s">
        <v>62</v>
      </c>
      <c r="B124" s="246"/>
      <c r="C124" s="247"/>
      <c r="D124" s="250"/>
      <c r="E124" s="214"/>
      <c r="F124" s="250"/>
    </row>
    <row r="125" spans="1:6" ht="46" x14ac:dyDescent="0.35">
      <c r="A125" s="129" t="str">
        <f>VLOOKUP(A124,siiiii!$B$16:$C$20,2,0)</f>
        <v xml:space="preserve">                                                           </v>
      </c>
      <c r="B125" s="248"/>
      <c r="C125" s="249"/>
      <c r="D125" s="251"/>
      <c r="E125" s="215"/>
      <c r="F125" s="251"/>
    </row>
    <row r="126" spans="1:6" x14ac:dyDescent="0.35">
      <c r="A126" s="130" t="s">
        <v>62</v>
      </c>
      <c r="B126" s="246"/>
      <c r="C126" s="247"/>
      <c r="D126" s="250"/>
      <c r="E126" s="214"/>
      <c r="F126" s="250"/>
    </row>
    <row r="127" spans="1:6" ht="46" x14ac:dyDescent="0.35">
      <c r="A127" s="129" t="str">
        <f>VLOOKUP(A126,siiiii!$B$16:$C$20,2,0)</f>
        <v xml:space="preserve">                                                           </v>
      </c>
      <c r="B127" s="248"/>
      <c r="C127" s="249"/>
      <c r="D127" s="251"/>
      <c r="E127" s="215"/>
      <c r="F127" s="251"/>
    </row>
    <row r="128" spans="1:6" x14ac:dyDescent="0.35">
      <c r="A128" s="130" t="s">
        <v>62</v>
      </c>
      <c r="B128" s="246"/>
      <c r="C128" s="247"/>
      <c r="D128" s="250"/>
      <c r="E128" s="214"/>
      <c r="F128" s="250"/>
    </row>
    <row r="129" spans="1:6" ht="54.75" customHeight="1" x14ac:dyDescent="0.35">
      <c r="A129" s="129" t="str">
        <f>VLOOKUP(A128,siiiii!$B$16:$C$20,2,0)</f>
        <v xml:space="preserve">                                                           </v>
      </c>
      <c r="B129" s="248"/>
      <c r="C129" s="249"/>
      <c r="D129" s="251"/>
      <c r="E129" s="215"/>
      <c r="F129" s="251"/>
    </row>
    <row r="130" spans="1:6" x14ac:dyDescent="0.35">
      <c r="A130" s="130" t="s">
        <v>62</v>
      </c>
      <c r="B130" s="246"/>
      <c r="C130" s="247"/>
      <c r="D130" s="250"/>
      <c r="E130" s="214"/>
      <c r="F130" s="250"/>
    </row>
    <row r="131" spans="1:6" ht="46" x14ac:dyDescent="0.35">
      <c r="A131" s="129" t="str">
        <f>VLOOKUP(A130,siiiii!$B$16:$C$20,2,0)</f>
        <v xml:space="preserve">                                                           </v>
      </c>
      <c r="B131" s="248"/>
      <c r="C131" s="249"/>
      <c r="D131" s="251"/>
      <c r="E131" s="215"/>
      <c r="F131" s="251"/>
    </row>
    <row r="132" spans="1:6" x14ac:dyDescent="0.35">
      <c r="A132" s="130" t="s">
        <v>62</v>
      </c>
      <c r="B132" s="246"/>
      <c r="C132" s="247"/>
      <c r="D132" s="250"/>
      <c r="E132" s="214"/>
      <c r="F132" s="250"/>
    </row>
    <row r="133" spans="1:6" ht="46" x14ac:dyDescent="0.35">
      <c r="A133" s="129" t="str">
        <f>VLOOKUP(A132,siiiii!$B$16:$C$20,2,0)</f>
        <v xml:space="preserve">                                                           </v>
      </c>
      <c r="B133" s="248"/>
      <c r="C133" s="249"/>
      <c r="D133" s="251"/>
      <c r="E133" s="215"/>
      <c r="F133" s="251"/>
    </row>
    <row r="134" spans="1:6" x14ac:dyDescent="0.35">
      <c r="A134" s="130" t="s">
        <v>62</v>
      </c>
      <c r="B134" s="246"/>
      <c r="C134" s="247"/>
      <c r="D134" s="250"/>
      <c r="E134" s="214"/>
      <c r="F134" s="250"/>
    </row>
    <row r="135" spans="1:6" ht="46" x14ac:dyDescent="0.35">
      <c r="A135" s="129" t="str">
        <f>VLOOKUP(A134,siiiii!$B$16:$C$20,2,0)</f>
        <v xml:space="preserve">                                                           </v>
      </c>
      <c r="B135" s="248"/>
      <c r="C135" s="249"/>
      <c r="D135" s="251"/>
      <c r="E135" s="215"/>
      <c r="F135" s="251"/>
    </row>
    <row r="136" spans="1:6" x14ac:dyDescent="0.35">
      <c r="A136" s="130" t="s">
        <v>62</v>
      </c>
      <c r="B136" s="246"/>
      <c r="C136" s="247"/>
      <c r="D136" s="250"/>
      <c r="E136" s="214"/>
      <c r="F136" s="250"/>
    </row>
    <row r="137" spans="1:6" ht="46" x14ac:dyDescent="0.35">
      <c r="A137" s="129" t="str">
        <f>VLOOKUP(A136,siiiii!$B$16:$C$20,2,0)</f>
        <v xml:space="preserve">                                                           </v>
      </c>
      <c r="B137" s="248"/>
      <c r="C137" s="249"/>
      <c r="D137" s="251"/>
      <c r="E137" s="215"/>
      <c r="F137" s="251"/>
    </row>
    <row r="138" spans="1:6" x14ac:dyDescent="0.35">
      <c r="A138" s="130" t="s">
        <v>62</v>
      </c>
      <c r="B138" s="246"/>
      <c r="C138" s="247"/>
      <c r="D138" s="250"/>
      <c r="E138" s="214"/>
      <c r="F138" s="250"/>
    </row>
    <row r="139" spans="1:6" ht="46" x14ac:dyDescent="0.35">
      <c r="A139" s="129" t="str">
        <f>VLOOKUP(A138,siiiii!$B$16:$C$20,2,0)</f>
        <v xml:space="preserve">                                                           </v>
      </c>
      <c r="B139" s="248"/>
      <c r="C139" s="249"/>
      <c r="D139" s="251"/>
      <c r="E139" s="215"/>
      <c r="F139" s="251"/>
    </row>
    <row r="140" spans="1:6" x14ac:dyDescent="0.35">
      <c r="A140" s="130" t="s">
        <v>62</v>
      </c>
      <c r="B140" s="246"/>
      <c r="C140" s="247"/>
      <c r="D140" s="250"/>
      <c r="E140" s="214"/>
      <c r="F140" s="250"/>
    </row>
    <row r="141" spans="1:6" ht="46" x14ac:dyDescent="0.35">
      <c r="A141" s="129" t="str">
        <f>VLOOKUP(A140,siiiii!$B$16:$C$20,2,0)</f>
        <v xml:space="preserve">                                                           </v>
      </c>
      <c r="B141" s="248"/>
      <c r="C141" s="249"/>
      <c r="D141" s="251"/>
      <c r="E141" s="215"/>
      <c r="F141" s="251"/>
    </row>
    <row r="142" spans="1:6" x14ac:dyDescent="0.35">
      <c r="A142" s="130" t="s">
        <v>62</v>
      </c>
      <c r="B142" s="246"/>
      <c r="C142" s="247"/>
      <c r="D142" s="250"/>
      <c r="E142" s="214"/>
      <c r="F142" s="250"/>
    </row>
    <row r="143" spans="1:6" ht="46" x14ac:dyDescent="0.35">
      <c r="A143" s="129" t="str">
        <f>VLOOKUP(A142,siiiii!$B$16:$C$20,2,0)</f>
        <v xml:space="preserve">                                                           </v>
      </c>
      <c r="B143" s="248"/>
      <c r="C143" s="249"/>
      <c r="D143" s="251"/>
      <c r="E143" s="215"/>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17"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16" t="s">
        <v>46</v>
      </c>
      <c r="B152" s="262" t="s">
        <v>47</v>
      </c>
      <c r="C152" s="263"/>
      <c r="D152" s="216" t="s">
        <v>48</v>
      </c>
      <c r="E152" s="161" t="s">
        <v>142</v>
      </c>
      <c r="F152" s="216" t="s">
        <v>49</v>
      </c>
    </row>
    <row r="153" spans="1:8" x14ac:dyDescent="0.35">
      <c r="A153" s="130" t="s">
        <v>62</v>
      </c>
      <c r="B153" s="246"/>
      <c r="C153" s="247"/>
      <c r="D153" s="250"/>
      <c r="E153" s="214"/>
      <c r="F153" s="250"/>
    </row>
    <row r="154" spans="1:8" ht="46" x14ac:dyDescent="0.35">
      <c r="A154" s="129" t="str">
        <f>VLOOKUP(A153,siiiii!$B$16:$C$20,2,0)</f>
        <v xml:space="preserve">                                                           </v>
      </c>
      <c r="B154" s="248"/>
      <c r="C154" s="249"/>
      <c r="D154" s="251"/>
      <c r="E154" s="215"/>
      <c r="F154" s="251"/>
    </row>
    <row r="155" spans="1:8" x14ac:dyDescent="0.35">
      <c r="A155" s="130" t="s">
        <v>62</v>
      </c>
      <c r="B155" s="246"/>
      <c r="C155" s="247"/>
      <c r="D155" s="250"/>
      <c r="E155" s="214"/>
      <c r="F155" s="250"/>
    </row>
    <row r="156" spans="1:8" ht="46" x14ac:dyDescent="0.35">
      <c r="A156" s="129" t="str">
        <f>VLOOKUP(A155,siiiii!$B$16:$C$20,2,0)</f>
        <v xml:space="preserve">                                                           </v>
      </c>
      <c r="B156" s="248"/>
      <c r="C156" s="249"/>
      <c r="D156" s="251"/>
      <c r="E156" s="215"/>
      <c r="F156" s="251"/>
    </row>
    <row r="157" spans="1:8" x14ac:dyDescent="0.35">
      <c r="A157" s="130" t="s">
        <v>62</v>
      </c>
      <c r="B157" s="246"/>
      <c r="C157" s="247"/>
      <c r="D157" s="250"/>
      <c r="E157" s="214"/>
      <c r="F157" s="250"/>
    </row>
    <row r="158" spans="1:8" ht="46" x14ac:dyDescent="0.35">
      <c r="A158" s="129" t="str">
        <f>VLOOKUP(A157,siiiii!$B$16:$C$20,2,0)</f>
        <v xml:space="preserve">                                                           </v>
      </c>
      <c r="B158" s="248"/>
      <c r="C158" s="249"/>
      <c r="D158" s="251"/>
      <c r="E158" s="215"/>
      <c r="F158" s="251"/>
    </row>
    <row r="159" spans="1:8" x14ac:dyDescent="0.35">
      <c r="A159" s="130" t="s">
        <v>62</v>
      </c>
      <c r="B159" s="246"/>
      <c r="C159" s="247"/>
      <c r="D159" s="250"/>
      <c r="E159" s="214"/>
      <c r="F159" s="250"/>
    </row>
    <row r="160" spans="1:8" ht="46" x14ac:dyDescent="0.35">
      <c r="A160" s="129" t="str">
        <f>VLOOKUP(A159,siiiii!$B$16:$C$20,2,0)</f>
        <v xml:space="preserve">                                                           </v>
      </c>
      <c r="B160" s="248"/>
      <c r="C160" s="249"/>
      <c r="D160" s="251"/>
      <c r="E160" s="215"/>
      <c r="F160" s="251"/>
    </row>
    <row r="161" spans="1:6" x14ac:dyDescent="0.35">
      <c r="A161" s="130" t="s">
        <v>62</v>
      </c>
      <c r="B161" s="246"/>
      <c r="C161" s="247"/>
      <c r="D161" s="250"/>
      <c r="E161" s="214"/>
      <c r="F161" s="250"/>
    </row>
    <row r="162" spans="1:6" ht="46" x14ac:dyDescent="0.35">
      <c r="A162" s="129" t="str">
        <f>VLOOKUP(A161,siiiii!$B$16:$C$20,2,0)</f>
        <v xml:space="preserve">                                                           </v>
      </c>
      <c r="B162" s="248"/>
      <c r="C162" s="249"/>
      <c r="D162" s="251"/>
      <c r="E162" s="215"/>
      <c r="F162" s="251"/>
    </row>
    <row r="163" spans="1:6" x14ac:dyDescent="0.35">
      <c r="A163" s="130" t="s">
        <v>62</v>
      </c>
      <c r="B163" s="246"/>
      <c r="C163" s="247"/>
      <c r="D163" s="250"/>
      <c r="E163" s="214"/>
      <c r="F163" s="250"/>
    </row>
    <row r="164" spans="1:6" ht="46" x14ac:dyDescent="0.35">
      <c r="A164" s="129" t="str">
        <f>VLOOKUP(A163,siiiii!$B$16:$C$20,2,0)</f>
        <v xml:space="preserve">                                                           </v>
      </c>
      <c r="B164" s="248"/>
      <c r="C164" s="249"/>
      <c r="D164" s="251"/>
      <c r="E164" s="215"/>
      <c r="F164" s="251"/>
    </row>
    <row r="165" spans="1:6" x14ac:dyDescent="0.35">
      <c r="A165" s="130" t="s">
        <v>62</v>
      </c>
      <c r="B165" s="246"/>
      <c r="C165" s="247"/>
      <c r="D165" s="250"/>
      <c r="E165" s="214"/>
      <c r="F165" s="250"/>
    </row>
    <row r="166" spans="1:6" ht="46" x14ac:dyDescent="0.35">
      <c r="A166" s="129" t="str">
        <f>VLOOKUP(A165,siiiii!$B$16:$C$20,2,0)</f>
        <v xml:space="preserve">                                                           </v>
      </c>
      <c r="B166" s="248"/>
      <c r="C166" s="249"/>
      <c r="D166" s="251"/>
      <c r="E166" s="215"/>
      <c r="F166" s="251"/>
    </row>
    <row r="167" spans="1:6" x14ac:dyDescent="0.35">
      <c r="A167" s="130" t="s">
        <v>62</v>
      </c>
      <c r="B167" s="246"/>
      <c r="C167" s="247"/>
      <c r="D167" s="250"/>
      <c r="E167" s="214"/>
      <c r="F167" s="250"/>
    </row>
    <row r="168" spans="1:6" ht="51.75" customHeight="1" x14ac:dyDescent="0.35">
      <c r="A168" s="129" t="str">
        <f>VLOOKUP(A167,siiiii!$B$16:$C$20,2,0)</f>
        <v xml:space="preserve">                                                           </v>
      </c>
      <c r="B168" s="248"/>
      <c r="C168" s="249"/>
      <c r="D168" s="251"/>
      <c r="E168" s="215"/>
      <c r="F168" s="251"/>
    </row>
    <row r="169" spans="1:6" x14ac:dyDescent="0.35">
      <c r="A169" s="130" t="s">
        <v>62</v>
      </c>
      <c r="B169" s="246"/>
      <c r="C169" s="247"/>
      <c r="D169" s="250"/>
      <c r="E169" s="214"/>
      <c r="F169" s="250"/>
    </row>
    <row r="170" spans="1:6" ht="46" x14ac:dyDescent="0.35">
      <c r="A170" s="129" t="str">
        <f>VLOOKUP(A169,siiiii!$B$16:$C$20,2,0)</f>
        <v xml:space="preserve">                                                           </v>
      </c>
      <c r="B170" s="248"/>
      <c r="C170" s="249"/>
      <c r="D170" s="251"/>
      <c r="E170" s="215"/>
      <c r="F170" s="251"/>
    </row>
    <row r="171" spans="1:6" x14ac:dyDescent="0.35">
      <c r="A171" s="130" t="s">
        <v>62</v>
      </c>
      <c r="B171" s="246"/>
      <c r="C171" s="247"/>
      <c r="D171" s="250"/>
      <c r="E171" s="214"/>
      <c r="F171" s="250"/>
    </row>
    <row r="172" spans="1:6" ht="46" x14ac:dyDescent="0.35">
      <c r="A172" s="129" t="str">
        <f>VLOOKUP(A171,siiiii!$B$16:$C$20,2,0)</f>
        <v xml:space="preserve">                                                           </v>
      </c>
      <c r="B172" s="248"/>
      <c r="C172" s="249"/>
      <c r="D172" s="251"/>
      <c r="E172" s="215"/>
      <c r="F172" s="251"/>
    </row>
    <row r="173" spans="1:6" x14ac:dyDescent="0.35">
      <c r="A173" s="130" t="s">
        <v>62</v>
      </c>
      <c r="B173" s="246"/>
      <c r="C173" s="247"/>
      <c r="D173" s="250"/>
      <c r="E173" s="214"/>
      <c r="F173" s="250"/>
    </row>
    <row r="174" spans="1:6" ht="46" x14ac:dyDescent="0.35">
      <c r="A174" s="129" t="str">
        <f>VLOOKUP(A173,siiiii!$B$16:$C$20,2,0)</f>
        <v xml:space="preserve">                                                           </v>
      </c>
      <c r="B174" s="248"/>
      <c r="C174" s="249"/>
      <c r="D174" s="251"/>
      <c r="E174" s="215"/>
      <c r="F174" s="251"/>
    </row>
    <row r="175" spans="1:6" x14ac:dyDescent="0.35">
      <c r="A175" s="130" t="s">
        <v>62</v>
      </c>
      <c r="B175" s="246"/>
      <c r="C175" s="247"/>
      <c r="D175" s="250"/>
      <c r="E175" s="214"/>
      <c r="F175" s="250"/>
    </row>
    <row r="176" spans="1:6" ht="46" x14ac:dyDescent="0.35">
      <c r="A176" s="129" t="str">
        <f>VLOOKUP(A175,siiiii!$B$16:$C$20,2,0)</f>
        <v xml:space="preserve">                                                           </v>
      </c>
      <c r="B176" s="248"/>
      <c r="C176" s="249"/>
      <c r="D176" s="251"/>
      <c r="E176" s="215"/>
      <c r="F176" s="251"/>
    </row>
    <row r="177" spans="1:8" x14ac:dyDescent="0.35">
      <c r="A177" s="130" t="s">
        <v>62</v>
      </c>
      <c r="B177" s="246"/>
      <c r="C177" s="247"/>
      <c r="D177" s="250"/>
      <c r="E177" s="214"/>
      <c r="F177" s="250"/>
    </row>
    <row r="178" spans="1:8" ht="46" x14ac:dyDescent="0.35">
      <c r="A178" s="129" t="str">
        <f>VLOOKUP(A177,siiiii!$B$16:$C$20,2,0)</f>
        <v xml:space="preserve">                                                           </v>
      </c>
      <c r="B178" s="248"/>
      <c r="C178" s="249"/>
      <c r="D178" s="251"/>
      <c r="E178" s="215"/>
      <c r="F178" s="251"/>
    </row>
    <row r="179" spans="1:8" x14ac:dyDescent="0.35">
      <c r="A179" s="130" t="s">
        <v>62</v>
      </c>
      <c r="B179" s="246"/>
      <c r="C179" s="247"/>
      <c r="D179" s="250"/>
      <c r="E179" s="214"/>
      <c r="F179" s="250"/>
    </row>
    <row r="180" spans="1:8" ht="46" x14ac:dyDescent="0.35">
      <c r="A180" s="129" t="str">
        <f>VLOOKUP(A179,siiiii!$B$16:$C$20,2,0)</f>
        <v xml:space="preserve">                                                           </v>
      </c>
      <c r="B180" s="248"/>
      <c r="C180" s="249"/>
      <c r="D180" s="251"/>
      <c r="E180" s="215"/>
      <c r="F180" s="251"/>
    </row>
    <row r="181" spans="1:8" x14ac:dyDescent="0.35">
      <c r="A181" s="130" t="s">
        <v>62</v>
      </c>
      <c r="B181" s="246"/>
      <c r="C181" s="247"/>
      <c r="D181" s="250"/>
      <c r="E181" s="214"/>
      <c r="F181" s="250"/>
    </row>
    <row r="182" spans="1:8" ht="46" x14ac:dyDescent="0.35">
      <c r="A182" s="129" t="str">
        <f>VLOOKUP(A181,siiiii!$B$16:$C$20,2,0)</f>
        <v xml:space="preserve">                                                           </v>
      </c>
      <c r="B182" s="248"/>
      <c r="C182" s="249"/>
      <c r="D182" s="251"/>
      <c r="E182" s="215"/>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17"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16" t="s">
        <v>46</v>
      </c>
      <c r="B191" s="262" t="s">
        <v>47</v>
      </c>
      <c r="C191" s="263"/>
      <c r="D191" s="216" t="s">
        <v>48</v>
      </c>
      <c r="E191" s="161" t="s">
        <v>142</v>
      </c>
      <c r="F191" s="216" t="s">
        <v>49</v>
      </c>
    </row>
    <row r="192" spans="1:8" x14ac:dyDescent="0.35">
      <c r="A192" s="130" t="s">
        <v>62</v>
      </c>
      <c r="B192" s="246"/>
      <c r="C192" s="247"/>
      <c r="D192" s="250"/>
      <c r="E192" s="214"/>
      <c r="F192" s="250"/>
    </row>
    <row r="193" spans="1:6" ht="46" x14ac:dyDescent="0.35">
      <c r="A193" s="129" t="str">
        <f>VLOOKUP(A192,siiiii!$B$16:$C$20,2,0)</f>
        <v xml:space="preserve">                                                           </v>
      </c>
      <c r="B193" s="248"/>
      <c r="C193" s="249"/>
      <c r="D193" s="251"/>
      <c r="E193" s="215"/>
      <c r="F193" s="251"/>
    </row>
    <row r="194" spans="1:6" x14ac:dyDescent="0.35">
      <c r="A194" s="130" t="s">
        <v>62</v>
      </c>
      <c r="B194" s="246"/>
      <c r="C194" s="247"/>
      <c r="D194" s="250"/>
      <c r="E194" s="214"/>
      <c r="F194" s="250"/>
    </row>
    <row r="195" spans="1:6" ht="46" x14ac:dyDescent="0.35">
      <c r="A195" s="129" t="str">
        <f>VLOOKUP(A194,siiiii!$B$16:$C$20,2,0)</f>
        <v xml:space="preserve">                                                           </v>
      </c>
      <c r="B195" s="248"/>
      <c r="C195" s="249"/>
      <c r="D195" s="251"/>
      <c r="E195" s="215"/>
      <c r="F195" s="251"/>
    </row>
    <row r="196" spans="1:6" x14ac:dyDescent="0.35">
      <c r="A196" s="130" t="s">
        <v>62</v>
      </c>
      <c r="B196" s="246"/>
      <c r="C196" s="247"/>
      <c r="D196" s="250"/>
      <c r="E196" s="214"/>
      <c r="F196" s="250"/>
    </row>
    <row r="197" spans="1:6" ht="46" x14ac:dyDescent="0.35">
      <c r="A197" s="129" t="str">
        <f>VLOOKUP(A196,siiiii!$B$16:$C$20,2,0)</f>
        <v xml:space="preserve">                                                           </v>
      </c>
      <c r="B197" s="248"/>
      <c r="C197" s="249"/>
      <c r="D197" s="251"/>
      <c r="E197" s="215"/>
      <c r="F197" s="251"/>
    </row>
    <row r="198" spans="1:6" x14ac:dyDescent="0.35">
      <c r="A198" s="130" t="s">
        <v>62</v>
      </c>
      <c r="B198" s="246"/>
      <c r="C198" s="247"/>
      <c r="D198" s="250"/>
      <c r="E198" s="214"/>
      <c r="F198" s="250"/>
    </row>
    <row r="199" spans="1:6" ht="46" x14ac:dyDescent="0.35">
      <c r="A199" s="129" t="str">
        <f>VLOOKUP(A198,siiiii!$B$16:$C$20,2,0)</f>
        <v xml:space="preserve">                                                           </v>
      </c>
      <c r="B199" s="248"/>
      <c r="C199" s="249"/>
      <c r="D199" s="251"/>
      <c r="E199" s="215"/>
      <c r="F199" s="251"/>
    </row>
    <row r="200" spans="1:6" x14ac:dyDescent="0.35">
      <c r="A200" s="130" t="s">
        <v>62</v>
      </c>
      <c r="B200" s="246"/>
      <c r="C200" s="247"/>
      <c r="D200" s="250"/>
      <c r="E200" s="214"/>
      <c r="F200" s="250"/>
    </row>
    <row r="201" spans="1:6" ht="46" x14ac:dyDescent="0.35">
      <c r="A201" s="129" t="str">
        <f>VLOOKUP(A200,siiiii!$B$16:$C$20,2,0)</f>
        <v xml:space="preserve">                                                           </v>
      </c>
      <c r="B201" s="248"/>
      <c r="C201" s="249"/>
      <c r="D201" s="251"/>
      <c r="E201" s="215"/>
      <c r="F201" s="251"/>
    </row>
    <row r="202" spans="1:6" x14ac:dyDescent="0.35">
      <c r="A202" s="130" t="s">
        <v>62</v>
      </c>
      <c r="B202" s="246"/>
      <c r="C202" s="247"/>
      <c r="D202" s="250"/>
      <c r="E202" s="214"/>
      <c r="F202" s="250"/>
    </row>
    <row r="203" spans="1:6" ht="46" x14ac:dyDescent="0.35">
      <c r="A203" s="129" t="str">
        <f>VLOOKUP(A202,siiiii!$B$16:$C$20,2,0)</f>
        <v xml:space="preserve">                                                           </v>
      </c>
      <c r="B203" s="248"/>
      <c r="C203" s="249"/>
      <c r="D203" s="251"/>
      <c r="E203" s="215"/>
      <c r="F203" s="251"/>
    </row>
    <row r="204" spans="1:6" x14ac:dyDescent="0.35">
      <c r="A204" s="130" t="s">
        <v>62</v>
      </c>
      <c r="B204" s="246"/>
      <c r="C204" s="247"/>
      <c r="D204" s="250"/>
      <c r="E204" s="214"/>
      <c r="F204" s="250"/>
    </row>
    <row r="205" spans="1:6" ht="46" x14ac:dyDescent="0.35">
      <c r="A205" s="129" t="str">
        <f>VLOOKUP(A204,siiiii!$B$16:$C$20,2,0)</f>
        <v xml:space="preserve">                                                           </v>
      </c>
      <c r="B205" s="248"/>
      <c r="C205" s="249"/>
      <c r="D205" s="251"/>
      <c r="E205" s="215"/>
      <c r="F205" s="251"/>
    </row>
    <row r="206" spans="1:6" x14ac:dyDescent="0.35">
      <c r="A206" s="130" t="s">
        <v>62</v>
      </c>
      <c r="B206" s="246"/>
      <c r="C206" s="247"/>
      <c r="D206" s="250"/>
      <c r="E206" s="214"/>
      <c r="F206" s="250"/>
    </row>
    <row r="207" spans="1:6" ht="58.5" customHeight="1" x14ac:dyDescent="0.35">
      <c r="A207" s="129" t="str">
        <f>VLOOKUP(A206,siiiii!$B$16:$C$20,2,0)</f>
        <v xml:space="preserve">                                                           </v>
      </c>
      <c r="B207" s="248"/>
      <c r="C207" s="249"/>
      <c r="D207" s="251"/>
      <c r="E207" s="215"/>
      <c r="F207" s="251"/>
    </row>
    <row r="208" spans="1:6" x14ac:dyDescent="0.35">
      <c r="A208" s="130" t="s">
        <v>62</v>
      </c>
      <c r="B208" s="246"/>
      <c r="C208" s="247"/>
      <c r="D208" s="250"/>
      <c r="E208" s="214"/>
      <c r="F208" s="250"/>
    </row>
    <row r="209" spans="1:8" ht="46" x14ac:dyDescent="0.35">
      <c r="A209" s="129" t="str">
        <f>VLOOKUP(A208,siiiii!$B$16:$C$20,2,0)</f>
        <v xml:space="preserve">                                                           </v>
      </c>
      <c r="B209" s="248"/>
      <c r="C209" s="249"/>
      <c r="D209" s="251"/>
      <c r="E209" s="215"/>
      <c r="F209" s="251"/>
    </row>
    <row r="210" spans="1:8" x14ac:dyDescent="0.35">
      <c r="A210" s="130" t="s">
        <v>62</v>
      </c>
      <c r="B210" s="246"/>
      <c r="C210" s="247"/>
      <c r="D210" s="250"/>
      <c r="E210" s="214"/>
      <c r="F210" s="250"/>
    </row>
    <row r="211" spans="1:8" ht="46" x14ac:dyDescent="0.35">
      <c r="A211" s="129" t="str">
        <f>VLOOKUP(A210,siiiii!$B$16:$C$20,2,0)</f>
        <v xml:space="preserve">                                                           </v>
      </c>
      <c r="B211" s="248"/>
      <c r="C211" s="249"/>
      <c r="D211" s="251"/>
      <c r="E211" s="215"/>
      <c r="F211" s="251"/>
    </row>
    <row r="212" spans="1:8" x14ac:dyDescent="0.35">
      <c r="A212" s="130" t="s">
        <v>62</v>
      </c>
      <c r="B212" s="246"/>
      <c r="C212" s="247"/>
      <c r="D212" s="250"/>
      <c r="E212" s="214"/>
      <c r="F212" s="250"/>
    </row>
    <row r="213" spans="1:8" ht="46" x14ac:dyDescent="0.35">
      <c r="A213" s="129" t="str">
        <f>VLOOKUP(A212,siiiii!$B$16:$C$20,2,0)</f>
        <v xml:space="preserve">                                                           </v>
      </c>
      <c r="B213" s="248"/>
      <c r="C213" s="249"/>
      <c r="D213" s="251"/>
      <c r="E213" s="215"/>
      <c r="F213" s="251"/>
    </row>
    <row r="214" spans="1:8" x14ac:dyDescent="0.35">
      <c r="A214" s="130" t="s">
        <v>62</v>
      </c>
      <c r="B214" s="246"/>
      <c r="C214" s="247"/>
      <c r="D214" s="250"/>
      <c r="E214" s="214"/>
      <c r="F214" s="250"/>
    </row>
    <row r="215" spans="1:8" ht="46" x14ac:dyDescent="0.35">
      <c r="A215" s="129" t="str">
        <f>VLOOKUP(A214,siiiii!$B$16:$C$20,2,0)</f>
        <v xml:space="preserve">                                                           </v>
      </c>
      <c r="B215" s="248"/>
      <c r="C215" s="249"/>
      <c r="D215" s="251"/>
      <c r="E215" s="215"/>
      <c r="F215" s="251"/>
    </row>
    <row r="216" spans="1:8" x14ac:dyDescent="0.35">
      <c r="A216" s="130" t="s">
        <v>62</v>
      </c>
      <c r="B216" s="246"/>
      <c r="C216" s="247"/>
      <c r="D216" s="250"/>
      <c r="E216" s="214"/>
      <c r="F216" s="250"/>
    </row>
    <row r="217" spans="1:8" ht="46" x14ac:dyDescent="0.35">
      <c r="A217" s="129" t="str">
        <f>VLOOKUP(A216,siiiii!$B$16:$C$20,2,0)</f>
        <v xml:space="preserve">                                                           </v>
      </c>
      <c r="B217" s="248"/>
      <c r="C217" s="249"/>
      <c r="D217" s="251"/>
      <c r="E217" s="215"/>
      <c r="F217" s="251"/>
    </row>
    <row r="218" spans="1:8" x14ac:dyDescent="0.35">
      <c r="A218" s="130" t="s">
        <v>62</v>
      </c>
      <c r="B218" s="246"/>
      <c r="C218" s="247"/>
      <c r="D218" s="250"/>
      <c r="E218" s="214"/>
      <c r="F218" s="250"/>
    </row>
    <row r="219" spans="1:8" ht="46" x14ac:dyDescent="0.35">
      <c r="A219" s="129" t="str">
        <f>VLOOKUP(A218,siiiii!$B$16:$C$20,2,0)</f>
        <v xml:space="preserve">                                                           </v>
      </c>
      <c r="B219" s="248"/>
      <c r="C219" s="249"/>
      <c r="D219" s="251"/>
      <c r="E219" s="215"/>
      <c r="F219" s="251"/>
    </row>
    <row r="220" spans="1:8" x14ac:dyDescent="0.35">
      <c r="A220" s="130" t="s">
        <v>62</v>
      </c>
      <c r="B220" s="246"/>
      <c r="C220" s="247"/>
      <c r="D220" s="250"/>
      <c r="E220" s="214"/>
      <c r="F220" s="250"/>
    </row>
    <row r="221" spans="1:8" ht="46" x14ac:dyDescent="0.35">
      <c r="A221" s="129" t="str">
        <f>VLOOKUP(A220,siiiii!$B$16:$C$20,2,0)</f>
        <v xml:space="preserve">                                                           </v>
      </c>
      <c r="B221" s="248"/>
      <c r="C221" s="249"/>
      <c r="D221" s="251"/>
      <c r="E221" s="215"/>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17"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16" t="s">
        <v>46</v>
      </c>
      <c r="B230" s="262" t="s">
        <v>47</v>
      </c>
      <c r="C230" s="263"/>
      <c r="D230" s="216" t="s">
        <v>48</v>
      </c>
      <c r="E230" s="161" t="s">
        <v>142</v>
      </c>
      <c r="F230" s="216" t="s">
        <v>49</v>
      </c>
    </row>
    <row r="231" spans="1:6" x14ac:dyDescent="0.35">
      <c r="A231" s="130" t="s">
        <v>62</v>
      </c>
      <c r="B231" s="246"/>
      <c r="C231" s="247"/>
      <c r="D231" s="250"/>
      <c r="E231" s="214"/>
      <c r="F231" s="250"/>
    </row>
    <row r="232" spans="1:6" ht="46" x14ac:dyDescent="0.35">
      <c r="A232" s="129" t="str">
        <f>VLOOKUP(A231,siiiii!$B$16:$C$20,2,0)</f>
        <v xml:space="preserve">                                                           </v>
      </c>
      <c r="B232" s="248"/>
      <c r="C232" s="249"/>
      <c r="D232" s="251"/>
      <c r="E232" s="215"/>
      <c r="F232" s="251"/>
    </row>
    <row r="233" spans="1:6" x14ac:dyDescent="0.35">
      <c r="A233" s="130" t="s">
        <v>62</v>
      </c>
      <c r="B233" s="246"/>
      <c r="C233" s="247"/>
      <c r="D233" s="250"/>
      <c r="E233" s="214"/>
      <c r="F233" s="250"/>
    </row>
    <row r="234" spans="1:6" ht="46" x14ac:dyDescent="0.35">
      <c r="A234" s="129" t="str">
        <f>VLOOKUP(A233,siiiii!$B$16:$C$20,2,0)</f>
        <v xml:space="preserve">                                                           </v>
      </c>
      <c r="B234" s="248"/>
      <c r="C234" s="249"/>
      <c r="D234" s="251"/>
      <c r="E234" s="215"/>
      <c r="F234" s="251"/>
    </row>
    <row r="235" spans="1:6" x14ac:dyDescent="0.35">
      <c r="A235" s="130" t="s">
        <v>62</v>
      </c>
      <c r="B235" s="246"/>
      <c r="C235" s="247"/>
      <c r="D235" s="250"/>
      <c r="E235" s="214"/>
      <c r="F235" s="250"/>
    </row>
    <row r="236" spans="1:6" ht="46" x14ac:dyDescent="0.35">
      <c r="A236" s="129" t="str">
        <f>VLOOKUP(A235,siiiii!$B$16:$C$20,2,0)</f>
        <v xml:space="preserve">                                                           </v>
      </c>
      <c r="B236" s="248"/>
      <c r="C236" s="249"/>
      <c r="D236" s="251"/>
      <c r="E236" s="215"/>
      <c r="F236" s="251"/>
    </row>
    <row r="237" spans="1:6" x14ac:dyDescent="0.35">
      <c r="A237" s="130" t="s">
        <v>62</v>
      </c>
      <c r="B237" s="246"/>
      <c r="C237" s="247"/>
      <c r="D237" s="250"/>
      <c r="E237" s="214"/>
      <c r="F237" s="250"/>
    </row>
    <row r="238" spans="1:6" ht="46" x14ac:dyDescent="0.35">
      <c r="A238" s="129" t="str">
        <f>VLOOKUP(A237,siiiii!$B$16:$C$20,2,0)</f>
        <v xml:space="preserve">                                                           </v>
      </c>
      <c r="B238" s="248"/>
      <c r="C238" s="249"/>
      <c r="D238" s="251"/>
      <c r="E238" s="215"/>
      <c r="F238" s="251"/>
    </row>
    <row r="239" spans="1:6" x14ac:dyDescent="0.35">
      <c r="A239" s="130" t="s">
        <v>62</v>
      </c>
      <c r="B239" s="246"/>
      <c r="C239" s="247"/>
      <c r="D239" s="250"/>
      <c r="E239" s="214"/>
      <c r="F239" s="250"/>
    </row>
    <row r="240" spans="1:6" ht="46" x14ac:dyDescent="0.35">
      <c r="A240" s="129" t="str">
        <f>VLOOKUP(A239,siiiii!$B$16:$C$20,2,0)</f>
        <v xml:space="preserve">                                                           </v>
      </c>
      <c r="B240" s="248"/>
      <c r="C240" s="249"/>
      <c r="D240" s="251"/>
      <c r="E240" s="215"/>
      <c r="F240" s="251"/>
    </row>
    <row r="241" spans="1:6" x14ac:dyDescent="0.35">
      <c r="A241" s="130" t="s">
        <v>62</v>
      </c>
      <c r="B241" s="246"/>
      <c r="C241" s="247"/>
      <c r="D241" s="250"/>
      <c r="E241" s="214"/>
      <c r="F241" s="250"/>
    </row>
    <row r="242" spans="1:6" ht="46" x14ac:dyDescent="0.35">
      <c r="A242" s="129" t="str">
        <f>VLOOKUP(A241,siiiii!$B$16:$C$20,2,0)</f>
        <v xml:space="preserve">                                                           </v>
      </c>
      <c r="B242" s="248"/>
      <c r="C242" s="249"/>
      <c r="D242" s="251"/>
      <c r="E242" s="215"/>
      <c r="F242" s="251"/>
    </row>
    <row r="243" spans="1:6" x14ac:dyDescent="0.35">
      <c r="A243" s="130" t="s">
        <v>62</v>
      </c>
      <c r="B243" s="246"/>
      <c r="C243" s="247"/>
      <c r="D243" s="250"/>
      <c r="E243" s="214"/>
      <c r="F243" s="250"/>
    </row>
    <row r="244" spans="1:6" ht="46" x14ac:dyDescent="0.35">
      <c r="A244" s="129" t="str">
        <f>VLOOKUP(A243,siiiii!$B$16:$C$20,2,0)</f>
        <v xml:space="preserve">                                                           </v>
      </c>
      <c r="B244" s="248"/>
      <c r="C244" s="249"/>
      <c r="D244" s="251"/>
      <c r="E244" s="215"/>
      <c r="F244" s="251"/>
    </row>
    <row r="245" spans="1:6" x14ac:dyDescent="0.35">
      <c r="A245" s="130" t="s">
        <v>62</v>
      </c>
      <c r="B245" s="246"/>
      <c r="C245" s="247"/>
      <c r="D245" s="250"/>
      <c r="E245" s="214"/>
      <c r="F245" s="250"/>
    </row>
    <row r="246" spans="1:6" ht="60" customHeight="1" x14ac:dyDescent="0.35">
      <c r="A246" s="129" t="str">
        <f>VLOOKUP(A245,siiiii!$B$16:$C$20,2,0)</f>
        <v xml:space="preserve">                                                           </v>
      </c>
      <c r="B246" s="248"/>
      <c r="C246" s="249"/>
      <c r="D246" s="251"/>
      <c r="E246" s="215"/>
      <c r="F246" s="251"/>
    </row>
    <row r="247" spans="1:6" x14ac:dyDescent="0.35">
      <c r="A247" s="130" t="s">
        <v>62</v>
      </c>
      <c r="B247" s="246"/>
      <c r="C247" s="247"/>
      <c r="D247" s="250"/>
      <c r="E247" s="214"/>
      <c r="F247" s="250"/>
    </row>
    <row r="248" spans="1:6" ht="46" x14ac:dyDescent="0.35">
      <c r="A248" s="129" t="str">
        <f>VLOOKUP(A247,siiiii!$B$16:$C$20,2,0)</f>
        <v xml:space="preserve">                                                           </v>
      </c>
      <c r="B248" s="248"/>
      <c r="C248" s="249"/>
      <c r="D248" s="251"/>
      <c r="E248" s="215"/>
      <c r="F248" s="251"/>
    </row>
    <row r="249" spans="1:6" x14ac:dyDescent="0.35">
      <c r="A249" s="130" t="s">
        <v>62</v>
      </c>
      <c r="B249" s="246"/>
      <c r="C249" s="247"/>
      <c r="D249" s="250"/>
      <c r="E249" s="214"/>
      <c r="F249" s="250"/>
    </row>
    <row r="250" spans="1:6" ht="46" x14ac:dyDescent="0.35">
      <c r="A250" s="129" t="str">
        <f>VLOOKUP(A249,siiiii!$B$16:$C$20,2,0)</f>
        <v xml:space="preserve">                                                           </v>
      </c>
      <c r="B250" s="248"/>
      <c r="C250" s="249"/>
      <c r="D250" s="251"/>
      <c r="E250" s="215"/>
      <c r="F250" s="251"/>
    </row>
    <row r="251" spans="1:6" x14ac:dyDescent="0.35">
      <c r="A251" s="130" t="s">
        <v>62</v>
      </c>
      <c r="B251" s="246"/>
      <c r="C251" s="247"/>
      <c r="D251" s="250"/>
      <c r="E251" s="214"/>
      <c r="F251" s="250"/>
    </row>
    <row r="252" spans="1:6" ht="46" x14ac:dyDescent="0.35">
      <c r="A252" s="129" t="str">
        <f>VLOOKUP(A251,siiiii!$B$16:$C$20,2,0)</f>
        <v xml:space="preserve">                                                           </v>
      </c>
      <c r="B252" s="248"/>
      <c r="C252" s="249"/>
      <c r="D252" s="251"/>
      <c r="E252" s="215"/>
      <c r="F252" s="251"/>
    </row>
    <row r="253" spans="1:6" x14ac:dyDescent="0.35">
      <c r="A253" s="130" t="s">
        <v>62</v>
      </c>
      <c r="B253" s="246"/>
      <c r="C253" s="247"/>
      <c r="D253" s="250"/>
      <c r="E253" s="214"/>
      <c r="F253" s="250"/>
    </row>
    <row r="254" spans="1:6" ht="46" x14ac:dyDescent="0.35">
      <c r="A254" s="129" t="str">
        <f>VLOOKUP(A253,siiiii!$B$16:$C$20,2,0)</f>
        <v xml:space="preserve">                                                           </v>
      </c>
      <c r="B254" s="248"/>
      <c r="C254" s="249"/>
      <c r="D254" s="251"/>
      <c r="E254" s="215"/>
      <c r="F254" s="251"/>
    </row>
    <row r="255" spans="1:6" x14ac:dyDescent="0.35">
      <c r="A255" s="130" t="s">
        <v>62</v>
      </c>
      <c r="B255" s="246"/>
      <c r="C255" s="247"/>
      <c r="D255" s="250"/>
      <c r="E255" s="214"/>
      <c r="F255" s="250"/>
    </row>
    <row r="256" spans="1:6" ht="46" x14ac:dyDescent="0.35">
      <c r="A256" s="129" t="str">
        <f>VLOOKUP(A255,siiiii!$B$16:$C$20,2,0)</f>
        <v xml:space="preserve">                                                           </v>
      </c>
      <c r="B256" s="248"/>
      <c r="C256" s="249"/>
      <c r="D256" s="251"/>
      <c r="E256" s="215"/>
      <c r="F256" s="251"/>
    </row>
    <row r="257" spans="1:6" x14ac:dyDescent="0.35">
      <c r="A257" s="130" t="s">
        <v>62</v>
      </c>
      <c r="B257" s="246"/>
      <c r="C257" s="247"/>
      <c r="D257" s="250"/>
      <c r="E257" s="214"/>
      <c r="F257" s="250"/>
    </row>
    <row r="258" spans="1:6" ht="46" x14ac:dyDescent="0.35">
      <c r="A258" s="129" t="str">
        <f>VLOOKUP(A257,siiiii!$B$16:$C$20,2,0)</f>
        <v xml:space="preserve">                                                           </v>
      </c>
      <c r="B258" s="248"/>
      <c r="C258" s="249"/>
      <c r="D258" s="251"/>
      <c r="E258" s="215"/>
      <c r="F258" s="251"/>
    </row>
    <row r="259" spans="1:6" x14ac:dyDescent="0.35">
      <c r="A259" s="130" t="s">
        <v>62</v>
      </c>
      <c r="B259" s="246"/>
      <c r="C259" s="247"/>
      <c r="D259" s="250"/>
      <c r="E259" s="214"/>
      <c r="F259" s="250"/>
    </row>
    <row r="260" spans="1:6" ht="46" x14ac:dyDescent="0.35">
      <c r="A260" s="129" t="str">
        <f>VLOOKUP(A259,siiiii!$B$16:$C$20,2,0)</f>
        <v xml:space="preserve">                                                           </v>
      </c>
      <c r="B260" s="248"/>
      <c r="C260" s="249"/>
      <c r="D260" s="251"/>
      <c r="E260" s="215"/>
      <c r="F260" s="251"/>
    </row>
  </sheetData>
  <sheetProtection algorithmName="SHA-512" hashValue="/xi97A5xWAEfTQrEonZGx+EN0BVwggsFJBXudsKpT1t0E1u0O/IimY+EGGrrGwi+nRR+wG9Viy8RTnfH2HwXEA==" saltValue="QJhl+fO7KEGYjjtq93aY6w==" spinCount="100000" sheet="1" objects="1" scenarios="1" formatCells="0" formatColumns="0" formatRows="0"/>
  <mergeCells count="345">
    <mergeCell ref="A1:F1"/>
    <mergeCell ref="A2:B2"/>
    <mergeCell ref="C2:F2"/>
    <mergeCell ref="A3:B3"/>
    <mergeCell ref="C3:F3"/>
    <mergeCell ref="A4:B4"/>
    <mergeCell ref="C4:F4"/>
    <mergeCell ref="A5:F5"/>
    <mergeCell ref="A6:B6"/>
    <mergeCell ref="C6:F6"/>
    <mergeCell ref="A7:F7"/>
    <mergeCell ref="B8:F8"/>
    <mergeCell ref="A9:A11"/>
    <mergeCell ref="B9:F9"/>
    <mergeCell ref="B10:F10"/>
    <mergeCell ref="B11:F11"/>
    <mergeCell ref="B18:F18"/>
    <mergeCell ref="B19:F19"/>
    <mergeCell ref="B20:F20"/>
    <mergeCell ref="B21:F21"/>
    <mergeCell ref="B22:F22"/>
    <mergeCell ref="B23:F23"/>
    <mergeCell ref="A12:F12"/>
    <mergeCell ref="A13:F13"/>
    <mergeCell ref="B14:F14"/>
    <mergeCell ref="B15:F15"/>
    <mergeCell ref="B16:F16"/>
    <mergeCell ref="A17:F17"/>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42:C43"/>
    <mergeCell ref="D42:D43"/>
    <mergeCell ref="F42:F43"/>
    <mergeCell ref="B44:C45"/>
    <mergeCell ref="D44:D45"/>
    <mergeCell ref="F44:F45"/>
    <mergeCell ref="B38:C39"/>
    <mergeCell ref="D38:D39"/>
    <mergeCell ref="F38:F39"/>
    <mergeCell ref="B40:C41"/>
    <mergeCell ref="D40:D41"/>
    <mergeCell ref="F40:F41"/>
    <mergeCell ref="B50:C51"/>
    <mergeCell ref="D50:D51"/>
    <mergeCell ref="F50:F51"/>
    <mergeCell ref="B52:C53"/>
    <mergeCell ref="D52:D53"/>
    <mergeCell ref="F52:F53"/>
    <mergeCell ref="B46:C47"/>
    <mergeCell ref="D46:D47"/>
    <mergeCell ref="F46:F47"/>
    <mergeCell ref="B48:C49"/>
    <mergeCell ref="D48:D49"/>
    <mergeCell ref="F48:F49"/>
    <mergeCell ref="B58:C59"/>
    <mergeCell ref="D58:D59"/>
    <mergeCell ref="F58:F59"/>
    <mergeCell ref="B60:C61"/>
    <mergeCell ref="D60:D61"/>
    <mergeCell ref="F60:F61"/>
    <mergeCell ref="B54:C55"/>
    <mergeCell ref="D54:D55"/>
    <mergeCell ref="F54:F55"/>
    <mergeCell ref="B56:C57"/>
    <mergeCell ref="D56:D57"/>
    <mergeCell ref="F56:F57"/>
    <mergeCell ref="A66:F66"/>
    <mergeCell ref="A67:F67"/>
    <mergeCell ref="B68:F68"/>
    <mergeCell ref="A69:F69"/>
    <mergeCell ref="B70:F70"/>
    <mergeCell ref="A71:F71"/>
    <mergeCell ref="B62:C63"/>
    <mergeCell ref="D62:D63"/>
    <mergeCell ref="F62:F63"/>
    <mergeCell ref="B64:C65"/>
    <mergeCell ref="D64:D65"/>
    <mergeCell ref="F64:F65"/>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B87:C88"/>
    <mergeCell ref="D87:D88"/>
    <mergeCell ref="F87:F88"/>
    <mergeCell ref="B89:C90"/>
    <mergeCell ref="D89:D90"/>
    <mergeCell ref="F89:F90"/>
    <mergeCell ref="B83:C84"/>
    <mergeCell ref="D83:D84"/>
    <mergeCell ref="F83:F84"/>
    <mergeCell ref="B85:C86"/>
    <mergeCell ref="D85:D86"/>
    <mergeCell ref="F85:F86"/>
    <mergeCell ref="B95:C96"/>
    <mergeCell ref="D95:D96"/>
    <mergeCell ref="F95:F96"/>
    <mergeCell ref="B97:C98"/>
    <mergeCell ref="D97:D98"/>
    <mergeCell ref="F97:F98"/>
    <mergeCell ref="B91:C92"/>
    <mergeCell ref="D91:D92"/>
    <mergeCell ref="F91:F92"/>
    <mergeCell ref="B93:C94"/>
    <mergeCell ref="D93:D94"/>
    <mergeCell ref="F93:F94"/>
    <mergeCell ref="B103:C104"/>
    <mergeCell ref="D103:D104"/>
    <mergeCell ref="F103:F104"/>
    <mergeCell ref="A106:F106"/>
    <mergeCell ref="B107:F107"/>
    <mergeCell ref="A108:F108"/>
    <mergeCell ref="B99:C100"/>
    <mergeCell ref="D99:D100"/>
    <mergeCell ref="F99:F100"/>
    <mergeCell ref="B101:C102"/>
    <mergeCell ref="D101:D102"/>
    <mergeCell ref="F101:F102"/>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98:C199"/>
    <mergeCell ref="D198:D199"/>
    <mergeCell ref="F198:F199"/>
    <mergeCell ref="B200:C201"/>
    <mergeCell ref="D200:D201"/>
    <mergeCell ref="F200:F201"/>
    <mergeCell ref="B194:C195"/>
    <mergeCell ref="D194:D195"/>
    <mergeCell ref="F194:F195"/>
    <mergeCell ref="B196:C197"/>
    <mergeCell ref="D196:D197"/>
    <mergeCell ref="F196:F197"/>
    <mergeCell ref="B206:C207"/>
    <mergeCell ref="D206:D207"/>
    <mergeCell ref="F206:F207"/>
    <mergeCell ref="B208:C209"/>
    <mergeCell ref="D208:D209"/>
    <mergeCell ref="F208:F209"/>
    <mergeCell ref="B202:C203"/>
    <mergeCell ref="D202:D203"/>
    <mergeCell ref="F202:F203"/>
    <mergeCell ref="B204:C205"/>
    <mergeCell ref="D204:D205"/>
    <mergeCell ref="F204:F205"/>
    <mergeCell ref="B214:C215"/>
    <mergeCell ref="D214:D215"/>
    <mergeCell ref="F214:F215"/>
    <mergeCell ref="B216:C217"/>
    <mergeCell ref="D216:D217"/>
    <mergeCell ref="F216:F217"/>
    <mergeCell ref="B210:C211"/>
    <mergeCell ref="D210:D211"/>
    <mergeCell ref="F210:F211"/>
    <mergeCell ref="B212:C213"/>
    <mergeCell ref="D212:D213"/>
    <mergeCell ref="F212:F213"/>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59:C260"/>
    <mergeCell ref="D259:D260"/>
    <mergeCell ref="F259:F260"/>
    <mergeCell ref="B255:C256"/>
    <mergeCell ref="D255:D256"/>
    <mergeCell ref="F255:F256"/>
    <mergeCell ref="B257:C258"/>
    <mergeCell ref="D257:D258"/>
    <mergeCell ref="F257:F258"/>
  </mergeCells>
  <conditionalFormatting sqref="A114">
    <cfRule type="containsText" dxfId="8913" priority="270" operator="containsText" text="Контрола">
      <formula>NOT(ISERROR(SEARCH("Контрола",A114)))</formula>
    </cfRule>
  </conditionalFormatting>
  <conditionalFormatting sqref="A115">
    <cfRule type="containsText" dxfId="8912" priority="269" operator="containsText" text="Контрола">
      <formula>NOT(ISERROR(SEARCH("Контрола",A115)))</formula>
    </cfRule>
  </conditionalFormatting>
  <conditionalFormatting sqref="A115">
    <cfRule type="containsText" dxfId="8911" priority="268" operator="containsText" text="△">
      <formula>NOT(ISERROR(SEARCH("△",A115)))</formula>
    </cfRule>
  </conditionalFormatting>
  <conditionalFormatting sqref="A116">
    <cfRule type="containsText" dxfId="8910" priority="267" operator="containsText" text="Контрола">
      <formula>NOT(ISERROR(SEARCH("Контрола",A116)))</formula>
    </cfRule>
  </conditionalFormatting>
  <conditionalFormatting sqref="A117">
    <cfRule type="containsText" dxfId="8909" priority="266" operator="containsText" text="Контрола">
      <formula>NOT(ISERROR(SEARCH("Контрола",A117)))</formula>
    </cfRule>
  </conditionalFormatting>
  <conditionalFormatting sqref="A117">
    <cfRule type="containsText" dxfId="8908" priority="265" operator="containsText" text="△">
      <formula>NOT(ISERROR(SEARCH("△",A117)))</formula>
    </cfRule>
  </conditionalFormatting>
  <conditionalFormatting sqref="A118">
    <cfRule type="containsText" dxfId="8907" priority="264" operator="containsText" text="Контрола">
      <formula>NOT(ISERROR(SEARCH("Контрола",A118)))</formula>
    </cfRule>
  </conditionalFormatting>
  <conditionalFormatting sqref="A119">
    <cfRule type="containsText" dxfId="8906" priority="263" operator="containsText" text="Контрола">
      <formula>NOT(ISERROR(SEARCH("Контрола",A119)))</formula>
    </cfRule>
  </conditionalFormatting>
  <conditionalFormatting sqref="A119">
    <cfRule type="containsText" dxfId="8905" priority="262" operator="containsText" text="△">
      <formula>NOT(ISERROR(SEARCH("△",A119)))</formula>
    </cfRule>
  </conditionalFormatting>
  <conditionalFormatting sqref="A120">
    <cfRule type="containsText" dxfId="8904" priority="261" operator="containsText" text="Контрола">
      <formula>NOT(ISERROR(SEARCH("Контрола",A120)))</formula>
    </cfRule>
  </conditionalFormatting>
  <conditionalFormatting sqref="A121">
    <cfRule type="containsText" dxfId="8903" priority="260" operator="containsText" text="Контрола">
      <formula>NOT(ISERROR(SEARCH("Контрола",A121)))</formula>
    </cfRule>
  </conditionalFormatting>
  <conditionalFormatting sqref="A121">
    <cfRule type="containsText" dxfId="8902" priority="259" operator="containsText" text="△">
      <formula>NOT(ISERROR(SEARCH("△",A121)))</formula>
    </cfRule>
  </conditionalFormatting>
  <conditionalFormatting sqref="A122">
    <cfRule type="containsText" dxfId="8901" priority="258" operator="containsText" text="Контрола">
      <formula>NOT(ISERROR(SEARCH("Контрола",A122)))</formula>
    </cfRule>
  </conditionalFormatting>
  <conditionalFormatting sqref="A123">
    <cfRule type="containsText" dxfId="8900" priority="257" operator="containsText" text="Контрола">
      <formula>NOT(ISERROR(SEARCH("Контрола",A123)))</formula>
    </cfRule>
  </conditionalFormatting>
  <conditionalFormatting sqref="A123">
    <cfRule type="containsText" dxfId="8899" priority="256" operator="containsText" text="△">
      <formula>NOT(ISERROR(SEARCH("△",A123)))</formula>
    </cfRule>
  </conditionalFormatting>
  <conditionalFormatting sqref="A124">
    <cfRule type="containsText" dxfId="8898" priority="255" operator="containsText" text="Контрола">
      <formula>NOT(ISERROR(SEARCH("Контрола",A124)))</formula>
    </cfRule>
  </conditionalFormatting>
  <conditionalFormatting sqref="A125">
    <cfRule type="containsText" dxfId="8897" priority="254" operator="containsText" text="Контрола">
      <formula>NOT(ISERROR(SEARCH("Контрола",A125)))</formula>
    </cfRule>
  </conditionalFormatting>
  <conditionalFormatting sqref="A125">
    <cfRule type="containsText" dxfId="8896" priority="253" operator="containsText" text="△">
      <formula>NOT(ISERROR(SEARCH("△",A125)))</formula>
    </cfRule>
  </conditionalFormatting>
  <conditionalFormatting sqref="A126">
    <cfRule type="containsText" dxfId="8895" priority="252" operator="containsText" text="Контрола">
      <formula>NOT(ISERROR(SEARCH("Контрола",A126)))</formula>
    </cfRule>
  </conditionalFormatting>
  <conditionalFormatting sqref="A127">
    <cfRule type="containsText" dxfId="8894" priority="251" operator="containsText" text="Контрола">
      <formula>NOT(ISERROR(SEARCH("Контрола",A127)))</formula>
    </cfRule>
  </conditionalFormatting>
  <conditionalFormatting sqref="A127">
    <cfRule type="containsText" dxfId="8893" priority="250" operator="containsText" text="△">
      <formula>NOT(ISERROR(SEARCH("△",A127)))</formula>
    </cfRule>
  </conditionalFormatting>
  <conditionalFormatting sqref="A128">
    <cfRule type="containsText" dxfId="8892" priority="249" operator="containsText" text="Контрола">
      <formula>NOT(ISERROR(SEARCH("Контрола",A128)))</formula>
    </cfRule>
  </conditionalFormatting>
  <conditionalFormatting sqref="A129">
    <cfRule type="containsText" dxfId="8891" priority="248" operator="containsText" text="Контрола">
      <formula>NOT(ISERROR(SEARCH("Контрола",A129)))</formula>
    </cfRule>
  </conditionalFormatting>
  <conditionalFormatting sqref="A129">
    <cfRule type="containsText" dxfId="8890" priority="247" operator="containsText" text="△">
      <formula>NOT(ISERROR(SEARCH("△",A129)))</formula>
    </cfRule>
  </conditionalFormatting>
  <conditionalFormatting sqref="A130">
    <cfRule type="containsText" dxfId="8889" priority="246" operator="containsText" text="Контрола">
      <formula>NOT(ISERROR(SEARCH("Контрола",A130)))</formula>
    </cfRule>
  </conditionalFormatting>
  <conditionalFormatting sqref="A131">
    <cfRule type="containsText" dxfId="8888" priority="245" operator="containsText" text="Контрола">
      <formula>NOT(ISERROR(SEARCH("Контрола",A131)))</formula>
    </cfRule>
  </conditionalFormatting>
  <conditionalFormatting sqref="A131">
    <cfRule type="containsText" dxfId="8887" priority="244" operator="containsText" text="△">
      <formula>NOT(ISERROR(SEARCH("△",A131)))</formula>
    </cfRule>
  </conditionalFormatting>
  <conditionalFormatting sqref="A132">
    <cfRule type="containsText" dxfId="8886" priority="243" operator="containsText" text="Контрола">
      <formula>NOT(ISERROR(SEARCH("Контрола",A132)))</formula>
    </cfRule>
  </conditionalFormatting>
  <conditionalFormatting sqref="A133">
    <cfRule type="containsText" dxfId="8885" priority="242" operator="containsText" text="Контрола">
      <formula>NOT(ISERROR(SEARCH("Контрола",A133)))</formula>
    </cfRule>
  </conditionalFormatting>
  <conditionalFormatting sqref="A133">
    <cfRule type="containsText" dxfId="8884" priority="241" operator="containsText" text="△">
      <formula>NOT(ISERROR(SEARCH("△",A133)))</formula>
    </cfRule>
  </conditionalFormatting>
  <conditionalFormatting sqref="A134">
    <cfRule type="containsText" dxfId="8883" priority="240" operator="containsText" text="Контрола">
      <formula>NOT(ISERROR(SEARCH("Контрола",A134)))</formula>
    </cfRule>
  </conditionalFormatting>
  <conditionalFormatting sqref="A135">
    <cfRule type="containsText" dxfId="8882" priority="239" operator="containsText" text="Контрола">
      <formula>NOT(ISERROR(SEARCH("Контрола",A135)))</formula>
    </cfRule>
  </conditionalFormatting>
  <conditionalFormatting sqref="A135">
    <cfRule type="containsText" dxfId="8881" priority="238" operator="containsText" text="△">
      <formula>NOT(ISERROR(SEARCH("△",A135)))</formula>
    </cfRule>
  </conditionalFormatting>
  <conditionalFormatting sqref="A136">
    <cfRule type="containsText" dxfId="8880" priority="237" operator="containsText" text="Контрола">
      <formula>NOT(ISERROR(SEARCH("Контрола",A136)))</formula>
    </cfRule>
  </conditionalFormatting>
  <conditionalFormatting sqref="A137">
    <cfRule type="containsText" dxfId="8879" priority="236" operator="containsText" text="Контрола">
      <formula>NOT(ISERROR(SEARCH("Контрола",A137)))</formula>
    </cfRule>
  </conditionalFormatting>
  <conditionalFormatting sqref="A137">
    <cfRule type="containsText" dxfId="8878" priority="235" operator="containsText" text="△">
      <formula>NOT(ISERROR(SEARCH("△",A137)))</formula>
    </cfRule>
  </conditionalFormatting>
  <conditionalFormatting sqref="A138">
    <cfRule type="containsText" dxfId="8877" priority="234" operator="containsText" text="Контрола">
      <formula>NOT(ISERROR(SEARCH("Контрола",A138)))</formula>
    </cfRule>
  </conditionalFormatting>
  <conditionalFormatting sqref="A139">
    <cfRule type="containsText" dxfId="8876" priority="233" operator="containsText" text="Контрола">
      <formula>NOT(ISERROR(SEARCH("Контрола",A139)))</formula>
    </cfRule>
  </conditionalFormatting>
  <conditionalFormatting sqref="A139">
    <cfRule type="containsText" dxfId="8875" priority="232" operator="containsText" text="△">
      <formula>NOT(ISERROR(SEARCH("△",A139)))</formula>
    </cfRule>
  </conditionalFormatting>
  <conditionalFormatting sqref="A140">
    <cfRule type="containsText" dxfId="8874" priority="231" operator="containsText" text="Контрола">
      <formula>NOT(ISERROR(SEARCH("Контрола",A140)))</formula>
    </cfRule>
  </conditionalFormatting>
  <conditionalFormatting sqref="A141">
    <cfRule type="containsText" dxfId="8873" priority="230" operator="containsText" text="Контрола">
      <formula>NOT(ISERROR(SEARCH("Контрола",A141)))</formula>
    </cfRule>
  </conditionalFormatting>
  <conditionalFormatting sqref="A141">
    <cfRule type="containsText" dxfId="8872" priority="229" operator="containsText" text="△">
      <formula>NOT(ISERROR(SEARCH("△",A141)))</formula>
    </cfRule>
  </conditionalFormatting>
  <conditionalFormatting sqref="A142">
    <cfRule type="containsText" dxfId="8871" priority="228" operator="containsText" text="Контрола">
      <formula>NOT(ISERROR(SEARCH("Контрола",A142)))</formula>
    </cfRule>
  </conditionalFormatting>
  <conditionalFormatting sqref="A143">
    <cfRule type="containsText" dxfId="8870" priority="227" operator="containsText" text="Контрола">
      <formula>NOT(ISERROR(SEARCH("Контрола",A143)))</formula>
    </cfRule>
  </conditionalFormatting>
  <conditionalFormatting sqref="A143">
    <cfRule type="containsText" dxfId="8869" priority="226" operator="containsText" text="△">
      <formula>NOT(ISERROR(SEARCH("△",A143)))</formula>
    </cfRule>
  </conditionalFormatting>
  <conditionalFormatting sqref="A75">
    <cfRule type="containsText" dxfId="8868" priority="225" operator="containsText" text="Контрола">
      <formula>NOT(ISERROR(SEARCH("Контрола",A75)))</formula>
    </cfRule>
  </conditionalFormatting>
  <conditionalFormatting sqref="A76">
    <cfRule type="containsText" dxfId="8867" priority="224" operator="containsText" text="Контрола">
      <formula>NOT(ISERROR(SEARCH("Контрола",A76)))</formula>
    </cfRule>
  </conditionalFormatting>
  <conditionalFormatting sqref="A76">
    <cfRule type="containsText" dxfId="8866" priority="223" operator="containsText" text="△">
      <formula>NOT(ISERROR(SEARCH("△",A76)))</formula>
    </cfRule>
  </conditionalFormatting>
  <conditionalFormatting sqref="A77">
    <cfRule type="containsText" dxfId="8865" priority="222" operator="containsText" text="Контрола">
      <formula>NOT(ISERROR(SEARCH("Контрола",A77)))</formula>
    </cfRule>
  </conditionalFormatting>
  <conditionalFormatting sqref="A78">
    <cfRule type="containsText" dxfId="8864" priority="221" operator="containsText" text="Контрола">
      <formula>NOT(ISERROR(SEARCH("Контрола",A78)))</formula>
    </cfRule>
  </conditionalFormatting>
  <conditionalFormatting sqref="A78">
    <cfRule type="containsText" dxfId="8863" priority="220" operator="containsText" text="△">
      <formula>NOT(ISERROR(SEARCH("△",A78)))</formula>
    </cfRule>
  </conditionalFormatting>
  <conditionalFormatting sqref="A79">
    <cfRule type="containsText" dxfId="8862" priority="219" operator="containsText" text="Контрола">
      <formula>NOT(ISERROR(SEARCH("Контрола",A79)))</formula>
    </cfRule>
  </conditionalFormatting>
  <conditionalFormatting sqref="A80">
    <cfRule type="containsText" dxfId="8861" priority="218" operator="containsText" text="Контрола">
      <formula>NOT(ISERROR(SEARCH("Контрола",A80)))</formula>
    </cfRule>
  </conditionalFormatting>
  <conditionalFormatting sqref="A80">
    <cfRule type="containsText" dxfId="8860" priority="217" operator="containsText" text="△">
      <formula>NOT(ISERROR(SEARCH("△",A80)))</formula>
    </cfRule>
  </conditionalFormatting>
  <conditionalFormatting sqref="A81">
    <cfRule type="containsText" dxfId="8859" priority="216" operator="containsText" text="Контрола">
      <formula>NOT(ISERROR(SEARCH("Контрола",A81)))</formula>
    </cfRule>
  </conditionalFormatting>
  <conditionalFormatting sqref="A82">
    <cfRule type="containsText" dxfId="8858" priority="215" operator="containsText" text="Контрола">
      <formula>NOT(ISERROR(SEARCH("Контрола",A82)))</formula>
    </cfRule>
  </conditionalFormatting>
  <conditionalFormatting sqref="A82">
    <cfRule type="containsText" dxfId="8857" priority="214" operator="containsText" text="△">
      <formula>NOT(ISERROR(SEARCH("△",A82)))</formula>
    </cfRule>
  </conditionalFormatting>
  <conditionalFormatting sqref="A83">
    <cfRule type="containsText" dxfId="8856" priority="213" operator="containsText" text="Контрола">
      <formula>NOT(ISERROR(SEARCH("Контрола",A83)))</formula>
    </cfRule>
  </conditionalFormatting>
  <conditionalFormatting sqref="A84">
    <cfRule type="containsText" dxfId="8855" priority="212" operator="containsText" text="Контрола">
      <formula>NOT(ISERROR(SEARCH("Контрола",A84)))</formula>
    </cfRule>
  </conditionalFormatting>
  <conditionalFormatting sqref="A84">
    <cfRule type="containsText" dxfId="8854" priority="211" operator="containsText" text="△">
      <formula>NOT(ISERROR(SEARCH("△",A84)))</formula>
    </cfRule>
  </conditionalFormatting>
  <conditionalFormatting sqref="A85">
    <cfRule type="containsText" dxfId="8853" priority="210" operator="containsText" text="Контрола">
      <formula>NOT(ISERROR(SEARCH("Контрола",A85)))</formula>
    </cfRule>
  </conditionalFormatting>
  <conditionalFormatting sqref="A86">
    <cfRule type="containsText" dxfId="8852" priority="209" operator="containsText" text="Контрола">
      <formula>NOT(ISERROR(SEARCH("Контрола",A86)))</formula>
    </cfRule>
  </conditionalFormatting>
  <conditionalFormatting sqref="A86">
    <cfRule type="containsText" dxfId="8851" priority="208" operator="containsText" text="△">
      <formula>NOT(ISERROR(SEARCH("△",A86)))</formula>
    </cfRule>
  </conditionalFormatting>
  <conditionalFormatting sqref="A87">
    <cfRule type="containsText" dxfId="8850" priority="207" operator="containsText" text="Контрола">
      <formula>NOT(ISERROR(SEARCH("Контрола",A87)))</formula>
    </cfRule>
  </conditionalFormatting>
  <conditionalFormatting sqref="A88">
    <cfRule type="containsText" dxfId="8849" priority="206" operator="containsText" text="Контрола">
      <formula>NOT(ISERROR(SEARCH("Контрола",A88)))</formula>
    </cfRule>
  </conditionalFormatting>
  <conditionalFormatting sqref="A88">
    <cfRule type="containsText" dxfId="8848" priority="205" operator="containsText" text="△">
      <formula>NOT(ISERROR(SEARCH("△",A88)))</formula>
    </cfRule>
  </conditionalFormatting>
  <conditionalFormatting sqref="A89">
    <cfRule type="containsText" dxfId="8847" priority="204" operator="containsText" text="Контрола">
      <formula>NOT(ISERROR(SEARCH("Контрола",A89)))</formula>
    </cfRule>
  </conditionalFormatting>
  <conditionalFormatting sqref="A90">
    <cfRule type="containsText" dxfId="8846" priority="203" operator="containsText" text="Контрола">
      <formula>NOT(ISERROR(SEARCH("Контрола",A90)))</formula>
    </cfRule>
  </conditionalFormatting>
  <conditionalFormatting sqref="A90">
    <cfRule type="containsText" dxfId="8845" priority="202" operator="containsText" text="△">
      <formula>NOT(ISERROR(SEARCH("△",A90)))</formula>
    </cfRule>
  </conditionalFormatting>
  <conditionalFormatting sqref="A91">
    <cfRule type="containsText" dxfId="8844" priority="201" operator="containsText" text="Контрола">
      <formula>NOT(ISERROR(SEARCH("Контрола",A91)))</formula>
    </cfRule>
  </conditionalFormatting>
  <conditionalFormatting sqref="A92">
    <cfRule type="containsText" dxfId="8843" priority="200" operator="containsText" text="Контрола">
      <formula>NOT(ISERROR(SEARCH("Контрола",A92)))</formula>
    </cfRule>
  </conditionalFormatting>
  <conditionalFormatting sqref="A92">
    <cfRule type="containsText" dxfId="8842" priority="199" operator="containsText" text="△">
      <formula>NOT(ISERROR(SEARCH("△",A92)))</formula>
    </cfRule>
  </conditionalFormatting>
  <conditionalFormatting sqref="A93">
    <cfRule type="containsText" dxfId="8841" priority="198" operator="containsText" text="Контрола">
      <formula>NOT(ISERROR(SEARCH("Контрола",A93)))</formula>
    </cfRule>
  </conditionalFormatting>
  <conditionalFormatting sqref="A94">
    <cfRule type="containsText" dxfId="8840" priority="197" operator="containsText" text="Контрола">
      <formula>NOT(ISERROR(SEARCH("Контрола",A94)))</formula>
    </cfRule>
  </conditionalFormatting>
  <conditionalFormatting sqref="A94">
    <cfRule type="containsText" dxfId="8839" priority="196" operator="containsText" text="△">
      <formula>NOT(ISERROR(SEARCH("△",A94)))</formula>
    </cfRule>
  </conditionalFormatting>
  <conditionalFormatting sqref="A95">
    <cfRule type="containsText" dxfId="8838" priority="195" operator="containsText" text="Контрола">
      <formula>NOT(ISERROR(SEARCH("Контрола",A95)))</formula>
    </cfRule>
  </conditionalFormatting>
  <conditionalFormatting sqref="A96">
    <cfRule type="containsText" dxfId="8837" priority="194" operator="containsText" text="Контрола">
      <formula>NOT(ISERROR(SEARCH("Контрола",A96)))</formula>
    </cfRule>
  </conditionalFormatting>
  <conditionalFormatting sqref="A96">
    <cfRule type="containsText" dxfId="8836" priority="193" operator="containsText" text="△">
      <formula>NOT(ISERROR(SEARCH("△",A96)))</formula>
    </cfRule>
  </conditionalFormatting>
  <conditionalFormatting sqref="A97">
    <cfRule type="containsText" dxfId="8835" priority="192" operator="containsText" text="Контрола">
      <formula>NOT(ISERROR(SEARCH("Контрола",A97)))</formula>
    </cfRule>
  </conditionalFormatting>
  <conditionalFormatting sqref="A98">
    <cfRule type="containsText" dxfId="8834" priority="191" operator="containsText" text="Контрола">
      <formula>NOT(ISERROR(SEARCH("Контрола",A98)))</formula>
    </cfRule>
  </conditionalFormatting>
  <conditionalFormatting sqref="A98">
    <cfRule type="containsText" dxfId="8833" priority="190" operator="containsText" text="△">
      <formula>NOT(ISERROR(SEARCH("△",A98)))</formula>
    </cfRule>
  </conditionalFormatting>
  <conditionalFormatting sqref="A99">
    <cfRule type="containsText" dxfId="8832" priority="189" operator="containsText" text="Контрола">
      <formula>NOT(ISERROR(SEARCH("Контрола",A99)))</formula>
    </cfRule>
  </conditionalFormatting>
  <conditionalFormatting sqref="A100">
    <cfRule type="containsText" dxfId="8831" priority="188" operator="containsText" text="Контрола">
      <formula>NOT(ISERROR(SEARCH("Контрола",A100)))</formula>
    </cfRule>
  </conditionalFormatting>
  <conditionalFormatting sqref="A100">
    <cfRule type="containsText" dxfId="8830" priority="187" operator="containsText" text="△">
      <formula>NOT(ISERROR(SEARCH("△",A100)))</formula>
    </cfRule>
  </conditionalFormatting>
  <conditionalFormatting sqref="A101">
    <cfRule type="containsText" dxfId="8829" priority="186" operator="containsText" text="Контрола">
      <formula>NOT(ISERROR(SEARCH("Контрола",A101)))</formula>
    </cfRule>
  </conditionalFormatting>
  <conditionalFormatting sqref="A102">
    <cfRule type="containsText" dxfId="8828" priority="185" operator="containsText" text="Контрола">
      <formula>NOT(ISERROR(SEARCH("Контрола",A102)))</formula>
    </cfRule>
  </conditionalFormatting>
  <conditionalFormatting sqref="A102">
    <cfRule type="containsText" dxfId="8827" priority="184" operator="containsText" text="△">
      <formula>NOT(ISERROR(SEARCH("△",A102)))</formula>
    </cfRule>
  </conditionalFormatting>
  <conditionalFormatting sqref="A103">
    <cfRule type="containsText" dxfId="8826" priority="183" operator="containsText" text="Контрола">
      <formula>NOT(ISERROR(SEARCH("Контрола",A103)))</formula>
    </cfRule>
  </conditionalFormatting>
  <conditionalFormatting sqref="A104">
    <cfRule type="containsText" dxfId="8825" priority="182" operator="containsText" text="Контрола">
      <formula>NOT(ISERROR(SEARCH("Контрола",A104)))</formula>
    </cfRule>
  </conditionalFormatting>
  <conditionalFormatting sqref="A104">
    <cfRule type="containsText" dxfId="8824" priority="181" operator="containsText" text="△">
      <formula>NOT(ISERROR(SEARCH("△",A104)))</formula>
    </cfRule>
  </conditionalFormatting>
  <conditionalFormatting sqref="A36">
    <cfRule type="containsText" dxfId="8823" priority="180" operator="containsText" text="Контрола">
      <formula>NOT(ISERROR(SEARCH("Контрола",A36)))</formula>
    </cfRule>
  </conditionalFormatting>
  <conditionalFormatting sqref="A37">
    <cfRule type="containsText" dxfId="8822" priority="179" operator="containsText" text="Контрола">
      <formula>NOT(ISERROR(SEARCH("Контрола",A37)))</formula>
    </cfRule>
  </conditionalFormatting>
  <conditionalFormatting sqref="A37">
    <cfRule type="containsText" dxfId="8821" priority="178" operator="containsText" text="△">
      <formula>NOT(ISERROR(SEARCH("△",A37)))</formula>
    </cfRule>
  </conditionalFormatting>
  <conditionalFormatting sqref="A38">
    <cfRule type="containsText" dxfId="8820" priority="177" operator="containsText" text="Контрола">
      <formula>NOT(ISERROR(SEARCH("Контрола",A38)))</formula>
    </cfRule>
  </conditionalFormatting>
  <conditionalFormatting sqref="A39">
    <cfRule type="containsText" dxfId="8819" priority="176" operator="containsText" text="Контрола">
      <formula>NOT(ISERROR(SEARCH("Контрола",A39)))</formula>
    </cfRule>
  </conditionalFormatting>
  <conditionalFormatting sqref="A39">
    <cfRule type="containsText" dxfId="8818" priority="175" operator="containsText" text="△">
      <formula>NOT(ISERROR(SEARCH("△",A39)))</formula>
    </cfRule>
  </conditionalFormatting>
  <conditionalFormatting sqref="A40">
    <cfRule type="containsText" dxfId="8817" priority="174" operator="containsText" text="Контрола">
      <formula>NOT(ISERROR(SEARCH("Контрола",A40)))</formula>
    </cfRule>
  </conditionalFormatting>
  <conditionalFormatting sqref="A41">
    <cfRule type="containsText" dxfId="8816" priority="173" operator="containsText" text="Контрола">
      <formula>NOT(ISERROR(SEARCH("Контрола",A41)))</formula>
    </cfRule>
  </conditionalFormatting>
  <conditionalFormatting sqref="A41">
    <cfRule type="containsText" dxfId="8815" priority="172" operator="containsText" text="△">
      <formula>NOT(ISERROR(SEARCH("△",A41)))</formula>
    </cfRule>
  </conditionalFormatting>
  <conditionalFormatting sqref="A42">
    <cfRule type="containsText" dxfId="8814" priority="171" operator="containsText" text="Контрола">
      <formula>NOT(ISERROR(SEARCH("Контрола",A42)))</formula>
    </cfRule>
  </conditionalFormatting>
  <conditionalFormatting sqref="A43">
    <cfRule type="containsText" dxfId="8813" priority="170" operator="containsText" text="Контрола">
      <formula>NOT(ISERROR(SEARCH("Контрола",A43)))</formula>
    </cfRule>
  </conditionalFormatting>
  <conditionalFormatting sqref="A43">
    <cfRule type="containsText" dxfId="8812" priority="169" operator="containsText" text="△">
      <formula>NOT(ISERROR(SEARCH("△",A43)))</formula>
    </cfRule>
  </conditionalFormatting>
  <conditionalFormatting sqref="A44">
    <cfRule type="containsText" dxfId="8811" priority="168" operator="containsText" text="Контрола">
      <formula>NOT(ISERROR(SEARCH("Контрола",A44)))</formula>
    </cfRule>
  </conditionalFormatting>
  <conditionalFormatting sqref="A45">
    <cfRule type="containsText" dxfId="8810" priority="167" operator="containsText" text="Контрола">
      <formula>NOT(ISERROR(SEARCH("Контрола",A45)))</formula>
    </cfRule>
  </conditionalFormatting>
  <conditionalFormatting sqref="A45">
    <cfRule type="containsText" dxfId="8809" priority="166" operator="containsText" text="△">
      <formula>NOT(ISERROR(SEARCH("△",A45)))</formula>
    </cfRule>
  </conditionalFormatting>
  <conditionalFormatting sqref="A46">
    <cfRule type="containsText" dxfId="8808" priority="165" operator="containsText" text="Контрола">
      <formula>NOT(ISERROR(SEARCH("Контрола",A46)))</formula>
    </cfRule>
  </conditionalFormatting>
  <conditionalFormatting sqref="A47">
    <cfRule type="containsText" dxfId="8807" priority="164" operator="containsText" text="Контрола">
      <formula>NOT(ISERROR(SEARCH("Контрола",A47)))</formula>
    </cfRule>
  </conditionalFormatting>
  <conditionalFormatting sqref="A47">
    <cfRule type="containsText" dxfId="8806" priority="163" operator="containsText" text="△">
      <formula>NOT(ISERROR(SEARCH("△",A47)))</formula>
    </cfRule>
  </conditionalFormatting>
  <conditionalFormatting sqref="A48">
    <cfRule type="containsText" dxfId="8805" priority="162" operator="containsText" text="Контрола">
      <formula>NOT(ISERROR(SEARCH("Контрола",A48)))</formula>
    </cfRule>
  </conditionalFormatting>
  <conditionalFormatting sqref="A49">
    <cfRule type="containsText" dxfId="8804" priority="161" operator="containsText" text="Контрола">
      <formula>NOT(ISERROR(SEARCH("Контрола",A49)))</formula>
    </cfRule>
  </conditionalFormatting>
  <conditionalFormatting sqref="A49">
    <cfRule type="containsText" dxfId="8803" priority="160" operator="containsText" text="△">
      <formula>NOT(ISERROR(SEARCH("△",A49)))</formula>
    </cfRule>
  </conditionalFormatting>
  <conditionalFormatting sqref="A50">
    <cfRule type="containsText" dxfId="8802" priority="159" operator="containsText" text="Контрола">
      <formula>NOT(ISERROR(SEARCH("Контрола",A50)))</formula>
    </cfRule>
  </conditionalFormatting>
  <conditionalFormatting sqref="A51">
    <cfRule type="containsText" dxfId="8801" priority="158" operator="containsText" text="Контрола">
      <formula>NOT(ISERROR(SEARCH("Контрола",A51)))</formula>
    </cfRule>
  </conditionalFormatting>
  <conditionalFormatting sqref="A51">
    <cfRule type="containsText" dxfId="8800" priority="157" operator="containsText" text="△">
      <formula>NOT(ISERROR(SEARCH("△",A51)))</formula>
    </cfRule>
  </conditionalFormatting>
  <conditionalFormatting sqref="A52">
    <cfRule type="containsText" dxfId="8799" priority="156" operator="containsText" text="Контрола">
      <formula>NOT(ISERROR(SEARCH("Контрола",A52)))</formula>
    </cfRule>
  </conditionalFormatting>
  <conditionalFormatting sqref="A53">
    <cfRule type="containsText" dxfId="8798" priority="155" operator="containsText" text="Контрола">
      <formula>NOT(ISERROR(SEARCH("Контрола",A53)))</formula>
    </cfRule>
  </conditionalFormatting>
  <conditionalFormatting sqref="A53">
    <cfRule type="containsText" dxfId="8797" priority="154" operator="containsText" text="△">
      <formula>NOT(ISERROR(SEARCH("△",A53)))</formula>
    </cfRule>
  </conditionalFormatting>
  <conditionalFormatting sqref="A54">
    <cfRule type="containsText" dxfId="8796" priority="153" operator="containsText" text="Контрола">
      <formula>NOT(ISERROR(SEARCH("Контрола",A54)))</formula>
    </cfRule>
  </conditionalFormatting>
  <conditionalFormatting sqref="A55">
    <cfRule type="containsText" dxfId="8795" priority="152" operator="containsText" text="Контрола">
      <formula>NOT(ISERROR(SEARCH("Контрола",A55)))</formula>
    </cfRule>
  </conditionalFormatting>
  <conditionalFormatting sqref="A55">
    <cfRule type="containsText" dxfId="8794" priority="151" operator="containsText" text="△">
      <formula>NOT(ISERROR(SEARCH("△",A55)))</formula>
    </cfRule>
  </conditionalFormatting>
  <conditionalFormatting sqref="A56">
    <cfRule type="containsText" dxfId="8793" priority="150" operator="containsText" text="Контрола">
      <formula>NOT(ISERROR(SEARCH("Контрола",A56)))</formula>
    </cfRule>
  </conditionalFormatting>
  <conditionalFormatting sqref="A57">
    <cfRule type="containsText" dxfId="8792" priority="149" operator="containsText" text="Контрола">
      <formula>NOT(ISERROR(SEARCH("Контрола",A57)))</formula>
    </cfRule>
  </conditionalFormatting>
  <conditionalFormatting sqref="A57">
    <cfRule type="containsText" dxfId="8791" priority="148" operator="containsText" text="△">
      <formula>NOT(ISERROR(SEARCH("△",A57)))</formula>
    </cfRule>
  </conditionalFormatting>
  <conditionalFormatting sqref="A58">
    <cfRule type="containsText" dxfId="8790" priority="147" operator="containsText" text="Контрола">
      <formula>NOT(ISERROR(SEARCH("Контрола",A58)))</formula>
    </cfRule>
  </conditionalFormatting>
  <conditionalFormatting sqref="A59">
    <cfRule type="containsText" dxfId="8789" priority="146" operator="containsText" text="Контрола">
      <formula>NOT(ISERROR(SEARCH("Контрола",A59)))</formula>
    </cfRule>
  </conditionalFormatting>
  <conditionalFormatting sqref="A59">
    <cfRule type="containsText" dxfId="8788" priority="145" operator="containsText" text="△">
      <formula>NOT(ISERROR(SEARCH("△",A59)))</formula>
    </cfRule>
  </conditionalFormatting>
  <conditionalFormatting sqref="A60">
    <cfRule type="containsText" dxfId="8787" priority="144" operator="containsText" text="Контрола">
      <formula>NOT(ISERROR(SEARCH("Контрола",A60)))</formula>
    </cfRule>
  </conditionalFormatting>
  <conditionalFormatting sqref="A61">
    <cfRule type="containsText" dxfId="8786" priority="143" operator="containsText" text="Контрола">
      <formula>NOT(ISERROR(SEARCH("Контрола",A61)))</formula>
    </cfRule>
  </conditionalFormatting>
  <conditionalFormatting sqref="A61">
    <cfRule type="containsText" dxfId="8785" priority="142" operator="containsText" text="△">
      <formula>NOT(ISERROR(SEARCH("△",A61)))</formula>
    </cfRule>
  </conditionalFormatting>
  <conditionalFormatting sqref="A62">
    <cfRule type="containsText" dxfId="8784" priority="141" operator="containsText" text="Контрола">
      <formula>NOT(ISERROR(SEARCH("Контрола",A62)))</formula>
    </cfRule>
  </conditionalFormatting>
  <conditionalFormatting sqref="A63">
    <cfRule type="containsText" dxfId="8783" priority="140" operator="containsText" text="Контрола">
      <formula>NOT(ISERROR(SEARCH("Контрола",A63)))</formula>
    </cfRule>
  </conditionalFormatting>
  <conditionalFormatting sqref="A63">
    <cfRule type="containsText" dxfId="8782" priority="139" operator="containsText" text="△">
      <formula>NOT(ISERROR(SEARCH("△",A63)))</formula>
    </cfRule>
  </conditionalFormatting>
  <conditionalFormatting sqref="A64">
    <cfRule type="containsText" dxfId="8781" priority="138" operator="containsText" text="Контрола">
      <formula>NOT(ISERROR(SEARCH("Контрола",A64)))</formula>
    </cfRule>
  </conditionalFormatting>
  <conditionalFormatting sqref="A65">
    <cfRule type="containsText" dxfId="8780" priority="137" operator="containsText" text="Контрола">
      <formula>NOT(ISERROR(SEARCH("Контрола",A65)))</formula>
    </cfRule>
  </conditionalFormatting>
  <conditionalFormatting sqref="A65">
    <cfRule type="containsText" dxfId="8779" priority="136" operator="containsText" text="△">
      <formula>NOT(ISERROR(SEARCH("△",A65)))</formula>
    </cfRule>
  </conditionalFormatting>
  <conditionalFormatting sqref="A153">
    <cfRule type="containsText" dxfId="8778" priority="135" operator="containsText" text="Контрола">
      <formula>NOT(ISERROR(SEARCH("Контрола",A153)))</formula>
    </cfRule>
  </conditionalFormatting>
  <conditionalFormatting sqref="A154">
    <cfRule type="containsText" dxfId="8777" priority="134" operator="containsText" text="Контрола">
      <formula>NOT(ISERROR(SEARCH("Контрола",A154)))</formula>
    </cfRule>
  </conditionalFormatting>
  <conditionalFormatting sqref="A154">
    <cfRule type="containsText" dxfId="8776" priority="133" operator="containsText" text="△">
      <formula>NOT(ISERROR(SEARCH("△",A154)))</formula>
    </cfRule>
  </conditionalFormatting>
  <conditionalFormatting sqref="A155">
    <cfRule type="containsText" dxfId="8775" priority="132" operator="containsText" text="Контрола">
      <formula>NOT(ISERROR(SEARCH("Контрола",A155)))</formula>
    </cfRule>
  </conditionalFormatting>
  <conditionalFormatting sqref="A156">
    <cfRule type="containsText" dxfId="8774" priority="131" operator="containsText" text="Контрола">
      <formula>NOT(ISERROR(SEARCH("Контрола",A156)))</formula>
    </cfRule>
  </conditionalFormatting>
  <conditionalFormatting sqref="A156">
    <cfRule type="containsText" dxfId="8773" priority="130" operator="containsText" text="△">
      <formula>NOT(ISERROR(SEARCH("△",A156)))</formula>
    </cfRule>
  </conditionalFormatting>
  <conditionalFormatting sqref="A157">
    <cfRule type="containsText" dxfId="8772" priority="129" operator="containsText" text="Контрола">
      <formula>NOT(ISERROR(SEARCH("Контрола",A157)))</formula>
    </cfRule>
  </conditionalFormatting>
  <conditionalFormatting sqref="A158">
    <cfRule type="containsText" dxfId="8771" priority="128" operator="containsText" text="Контрола">
      <formula>NOT(ISERROR(SEARCH("Контрола",A158)))</formula>
    </cfRule>
  </conditionalFormatting>
  <conditionalFormatting sqref="A158">
    <cfRule type="containsText" dxfId="8770" priority="127" operator="containsText" text="△">
      <formula>NOT(ISERROR(SEARCH("△",A158)))</formula>
    </cfRule>
  </conditionalFormatting>
  <conditionalFormatting sqref="A159">
    <cfRule type="containsText" dxfId="8769" priority="126" operator="containsText" text="Контрола">
      <formula>NOT(ISERROR(SEARCH("Контрола",A159)))</formula>
    </cfRule>
  </conditionalFormatting>
  <conditionalFormatting sqref="A160">
    <cfRule type="containsText" dxfId="8768" priority="125" operator="containsText" text="Контрола">
      <formula>NOT(ISERROR(SEARCH("Контрола",A160)))</formula>
    </cfRule>
  </conditionalFormatting>
  <conditionalFormatting sqref="A160">
    <cfRule type="containsText" dxfId="8767" priority="124" operator="containsText" text="△">
      <formula>NOT(ISERROR(SEARCH("△",A160)))</formula>
    </cfRule>
  </conditionalFormatting>
  <conditionalFormatting sqref="A161">
    <cfRule type="containsText" dxfId="8766" priority="123" operator="containsText" text="Контрола">
      <formula>NOT(ISERROR(SEARCH("Контрола",A161)))</formula>
    </cfRule>
  </conditionalFormatting>
  <conditionalFormatting sqref="A162">
    <cfRule type="containsText" dxfId="8765" priority="122" operator="containsText" text="Контрола">
      <formula>NOT(ISERROR(SEARCH("Контрола",A162)))</formula>
    </cfRule>
  </conditionalFormatting>
  <conditionalFormatting sqref="A162">
    <cfRule type="containsText" dxfId="8764" priority="121" operator="containsText" text="△">
      <formula>NOT(ISERROR(SEARCH("△",A162)))</formula>
    </cfRule>
  </conditionalFormatting>
  <conditionalFormatting sqref="A163">
    <cfRule type="containsText" dxfId="8763" priority="120" operator="containsText" text="Контрола">
      <formula>NOT(ISERROR(SEARCH("Контрола",A163)))</formula>
    </cfRule>
  </conditionalFormatting>
  <conditionalFormatting sqref="A164">
    <cfRule type="containsText" dxfId="8762" priority="119" operator="containsText" text="Контрола">
      <formula>NOT(ISERROR(SEARCH("Контрола",A164)))</formula>
    </cfRule>
  </conditionalFormatting>
  <conditionalFormatting sqref="A164">
    <cfRule type="containsText" dxfId="8761" priority="118" operator="containsText" text="△">
      <formula>NOT(ISERROR(SEARCH("△",A164)))</formula>
    </cfRule>
  </conditionalFormatting>
  <conditionalFormatting sqref="A165">
    <cfRule type="containsText" dxfId="8760" priority="117" operator="containsText" text="Контрола">
      <formula>NOT(ISERROR(SEARCH("Контрола",A165)))</formula>
    </cfRule>
  </conditionalFormatting>
  <conditionalFormatting sqref="A166">
    <cfRule type="containsText" dxfId="8759" priority="116" operator="containsText" text="Контрола">
      <formula>NOT(ISERROR(SEARCH("Контрола",A166)))</formula>
    </cfRule>
  </conditionalFormatting>
  <conditionalFormatting sqref="A166">
    <cfRule type="containsText" dxfId="8758" priority="115" operator="containsText" text="△">
      <formula>NOT(ISERROR(SEARCH("△",A166)))</formula>
    </cfRule>
  </conditionalFormatting>
  <conditionalFormatting sqref="A167">
    <cfRule type="containsText" dxfId="8757" priority="114" operator="containsText" text="Контрола">
      <formula>NOT(ISERROR(SEARCH("Контрола",A167)))</formula>
    </cfRule>
  </conditionalFormatting>
  <conditionalFormatting sqref="A168">
    <cfRule type="containsText" dxfId="8756" priority="113" operator="containsText" text="Контрола">
      <formula>NOT(ISERROR(SEARCH("Контрола",A168)))</formula>
    </cfRule>
  </conditionalFormatting>
  <conditionalFormatting sqref="A168">
    <cfRule type="containsText" dxfId="8755" priority="112" operator="containsText" text="△">
      <formula>NOT(ISERROR(SEARCH("△",A168)))</formula>
    </cfRule>
  </conditionalFormatting>
  <conditionalFormatting sqref="A169">
    <cfRule type="containsText" dxfId="8754" priority="111" operator="containsText" text="Контрола">
      <formula>NOT(ISERROR(SEARCH("Контрола",A169)))</formula>
    </cfRule>
  </conditionalFormatting>
  <conditionalFormatting sqref="A170">
    <cfRule type="containsText" dxfId="8753" priority="110" operator="containsText" text="Контрола">
      <formula>NOT(ISERROR(SEARCH("Контрола",A170)))</formula>
    </cfRule>
  </conditionalFormatting>
  <conditionalFormatting sqref="A170">
    <cfRule type="containsText" dxfId="8752" priority="109" operator="containsText" text="△">
      <formula>NOT(ISERROR(SEARCH("△",A170)))</formula>
    </cfRule>
  </conditionalFormatting>
  <conditionalFormatting sqref="A171">
    <cfRule type="containsText" dxfId="8751" priority="108" operator="containsText" text="Контрола">
      <formula>NOT(ISERROR(SEARCH("Контрола",A171)))</formula>
    </cfRule>
  </conditionalFormatting>
  <conditionalFormatting sqref="A172">
    <cfRule type="containsText" dxfId="8750" priority="107" operator="containsText" text="Контрола">
      <formula>NOT(ISERROR(SEARCH("Контрола",A172)))</formula>
    </cfRule>
  </conditionalFormatting>
  <conditionalFormatting sqref="A172">
    <cfRule type="containsText" dxfId="8749" priority="106" operator="containsText" text="△">
      <formula>NOT(ISERROR(SEARCH("△",A172)))</formula>
    </cfRule>
  </conditionalFormatting>
  <conditionalFormatting sqref="A173">
    <cfRule type="containsText" dxfId="8748" priority="105" operator="containsText" text="Контрола">
      <formula>NOT(ISERROR(SEARCH("Контрола",A173)))</formula>
    </cfRule>
  </conditionalFormatting>
  <conditionalFormatting sqref="A174">
    <cfRule type="containsText" dxfId="8747" priority="104" operator="containsText" text="Контрола">
      <formula>NOT(ISERROR(SEARCH("Контрола",A174)))</formula>
    </cfRule>
  </conditionalFormatting>
  <conditionalFormatting sqref="A174">
    <cfRule type="containsText" dxfId="8746" priority="103" operator="containsText" text="△">
      <formula>NOT(ISERROR(SEARCH("△",A174)))</formula>
    </cfRule>
  </conditionalFormatting>
  <conditionalFormatting sqref="A175">
    <cfRule type="containsText" dxfId="8745" priority="102" operator="containsText" text="Контрола">
      <formula>NOT(ISERROR(SEARCH("Контрола",A175)))</formula>
    </cfRule>
  </conditionalFormatting>
  <conditionalFormatting sqref="A176">
    <cfRule type="containsText" dxfId="8744" priority="101" operator="containsText" text="Контрола">
      <formula>NOT(ISERROR(SEARCH("Контрола",A176)))</formula>
    </cfRule>
  </conditionalFormatting>
  <conditionalFormatting sqref="A176">
    <cfRule type="containsText" dxfId="8743" priority="100" operator="containsText" text="△">
      <formula>NOT(ISERROR(SEARCH("△",A176)))</formula>
    </cfRule>
  </conditionalFormatting>
  <conditionalFormatting sqref="A177">
    <cfRule type="containsText" dxfId="8742" priority="99" operator="containsText" text="Контрола">
      <formula>NOT(ISERROR(SEARCH("Контрола",A177)))</formula>
    </cfRule>
  </conditionalFormatting>
  <conditionalFormatting sqref="A178">
    <cfRule type="containsText" dxfId="8741" priority="98" operator="containsText" text="Контрола">
      <formula>NOT(ISERROR(SEARCH("Контрола",A178)))</formula>
    </cfRule>
  </conditionalFormatting>
  <conditionalFormatting sqref="A178">
    <cfRule type="containsText" dxfId="8740" priority="97" operator="containsText" text="△">
      <formula>NOT(ISERROR(SEARCH("△",A178)))</formula>
    </cfRule>
  </conditionalFormatting>
  <conditionalFormatting sqref="A179">
    <cfRule type="containsText" dxfId="8739" priority="96" operator="containsText" text="Контрола">
      <formula>NOT(ISERROR(SEARCH("Контрола",A179)))</formula>
    </cfRule>
  </conditionalFormatting>
  <conditionalFormatting sqref="A180">
    <cfRule type="containsText" dxfId="8738" priority="95" operator="containsText" text="Контрола">
      <formula>NOT(ISERROR(SEARCH("Контрола",A180)))</formula>
    </cfRule>
  </conditionalFormatting>
  <conditionalFormatting sqref="A180">
    <cfRule type="containsText" dxfId="8737" priority="94" operator="containsText" text="△">
      <formula>NOT(ISERROR(SEARCH("△",A180)))</formula>
    </cfRule>
  </conditionalFormatting>
  <conditionalFormatting sqref="A181">
    <cfRule type="containsText" dxfId="8736" priority="93" operator="containsText" text="Контрола">
      <formula>NOT(ISERROR(SEARCH("Контрола",A181)))</formula>
    </cfRule>
  </conditionalFormatting>
  <conditionalFormatting sqref="A182">
    <cfRule type="containsText" dxfId="8735" priority="92" operator="containsText" text="Контрола">
      <formula>NOT(ISERROR(SEARCH("Контрола",A182)))</formula>
    </cfRule>
  </conditionalFormatting>
  <conditionalFormatting sqref="A182">
    <cfRule type="containsText" dxfId="8734" priority="91" operator="containsText" text="△">
      <formula>NOT(ISERROR(SEARCH("△",A182)))</formula>
    </cfRule>
  </conditionalFormatting>
  <conditionalFormatting sqref="A192">
    <cfRule type="containsText" dxfId="8733" priority="90" operator="containsText" text="Контрола">
      <formula>NOT(ISERROR(SEARCH("Контрола",A192)))</formula>
    </cfRule>
  </conditionalFormatting>
  <conditionalFormatting sqref="A193">
    <cfRule type="containsText" dxfId="8732" priority="89" operator="containsText" text="Контрола">
      <formula>NOT(ISERROR(SEARCH("Контрола",A193)))</formula>
    </cfRule>
  </conditionalFormatting>
  <conditionalFormatting sqref="A193">
    <cfRule type="containsText" dxfId="8731" priority="88" operator="containsText" text="△">
      <formula>NOT(ISERROR(SEARCH("△",A193)))</formula>
    </cfRule>
  </conditionalFormatting>
  <conditionalFormatting sqref="A194">
    <cfRule type="containsText" dxfId="8730" priority="87" operator="containsText" text="Контрола">
      <formula>NOT(ISERROR(SEARCH("Контрола",A194)))</formula>
    </cfRule>
  </conditionalFormatting>
  <conditionalFormatting sqref="A195">
    <cfRule type="containsText" dxfId="8729" priority="86" operator="containsText" text="Контрола">
      <formula>NOT(ISERROR(SEARCH("Контрола",A195)))</formula>
    </cfRule>
  </conditionalFormatting>
  <conditionalFormatting sqref="A195">
    <cfRule type="containsText" dxfId="8728" priority="85" operator="containsText" text="△">
      <formula>NOT(ISERROR(SEARCH("△",A195)))</formula>
    </cfRule>
  </conditionalFormatting>
  <conditionalFormatting sqref="A196">
    <cfRule type="containsText" dxfId="8727" priority="84" operator="containsText" text="Контрола">
      <formula>NOT(ISERROR(SEARCH("Контрола",A196)))</formula>
    </cfRule>
  </conditionalFormatting>
  <conditionalFormatting sqref="A197">
    <cfRule type="containsText" dxfId="8726" priority="83" operator="containsText" text="Контрола">
      <formula>NOT(ISERROR(SEARCH("Контрола",A197)))</formula>
    </cfRule>
  </conditionalFormatting>
  <conditionalFormatting sqref="A197">
    <cfRule type="containsText" dxfId="8725" priority="82" operator="containsText" text="△">
      <formula>NOT(ISERROR(SEARCH("△",A197)))</formula>
    </cfRule>
  </conditionalFormatting>
  <conditionalFormatting sqref="A198">
    <cfRule type="containsText" dxfId="8724" priority="81" operator="containsText" text="Контрола">
      <formula>NOT(ISERROR(SEARCH("Контрола",A198)))</formula>
    </cfRule>
  </conditionalFormatting>
  <conditionalFormatting sqref="A199">
    <cfRule type="containsText" dxfId="8723" priority="80" operator="containsText" text="Контрола">
      <formula>NOT(ISERROR(SEARCH("Контрола",A199)))</formula>
    </cfRule>
  </conditionalFormatting>
  <conditionalFormatting sqref="A199">
    <cfRule type="containsText" dxfId="8722" priority="79" operator="containsText" text="△">
      <formula>NOT(ISERROR(SEARCH("△",A199)))</formula>
    </cfRule>
  </conditionalFormatting>
  <conditionalFormatting sqref="A200">
    <cfRule type="containsText" dxfId="8721" priority="78" operator="containsText" text="Контрола">
      <formula>NOT(ISERROR(SEARCH("Контрола",A200)))</formula>
    </cfRule>
  </conditionalFormatting>
  <conditionalFormatting sqref="A201">
    <cfRule type="containsText" dxfId="8720" priority="77" operator="containsText" text="Контрола">
      <formula>NOT(ISERROR(SEARCH("Контрола",A201)))</formula>
    </cfRule>
  </conditionalFormatting>
  <conditionalFormatting sqref="A201">
    <cfRule type="containsText" dxfId="8719" priority="76" operator="containsText" text="△">
      <formula>NOT(ISERROR(SEARCH("△",A201)))</formula>
    </cfRule>
  </conditionalFormatting>
  <conditionalFormatting sqref="A202">
    <cfRule type="containsText" dxfId="8718" priority="75" operator="containsText" text="Контрола">
      <formula>NOT(ISERROR(SEARCH("Контрола",A202)))</formula>
    </cfRule>
  </conditionalFormatting>
  <conditionalFormatting sqref="A203">
    <cfRule type="containsText" dxfId="8717" priority="74" operator="containsText" text="Контрола">
      <formula>NOT(ISERROR(SEARCH("Контрола",A203)))</formula>
    </cfRule>
  </conditionalFormatting>
  <conditionalFormatting sqref="A203">
    <cfRule type="containsText" dxfId="8716" priority="73" operator="containsText" text="△">
      <formula>NOT(ISERROR(SEARCH("△",A203)))</formula>
    </cfRule>
  </conditionalFormatting>
  <conditionalFormatting sqref="A204">
    <cfRule type="containsText" dxfId="8715" priority="72" operator="containsText" text="Контрола">
      <formula>NOT(ISERROR(SEARCH("Контрола",A204)))</formula>
    </cfRule>
  </conditionalFormatting>
  <conditionalFormatting sqref="A205">
    <cfRule type="containsText" dxfId="8714" priority="71" operator="containsText" text="Контрола">
      <formula>NOT(ISERROR(SEARCH("Контрола",A205)))</formula>
    </cfRule>
  </conditionalFormatting>
  <conditionalFormatting sqref="A205">
    <cfRule type="containsText" dxfId="8713" priority="70" operator="containsText" text="△">
      <formula>NOT(ISERROR(SEARCH("△",A205)))</formula>
    </cfRule>
  </conditionalFormatting>
  <conditionalFormatting sqref="A206">
    <cfRule type="containsText" dxfId="8712" priority="69" operator="containsText" text="Контрола">
      <formula>NOT(ISERROR(SEARCH("Контрола",A206)))</formula>
    </cfRule>
  </conditionalFormatting>
  <conditionalFormatting sqref="A207">
    <cfRule type="containsText" dxfId="8711" priority="68" operator="containsText" text="Контрола">
      <formula>NOT(ISERROR(SEARCH("Контрола",A207)))</formula>
    </cfRule>
  </conditionalFormatting>
  <conditionalFormatting sqref="A207">
    <cfRule type="containsText" dxfId="8710" priority="67" operator="containsText" text="△">
      <formula>NOT(ISERROR(SEARCH("△",A207)))</formula>
    </cfRule>
  </conditionalFormatting>
  <conditionalFormatting sqref="A208">
    <cfRule type="containsText" dxfId="8709" priority="66" operator="containsText" text="Контрола">
      <formula>NOT(ISERROR(SEARCH("Контрола",A208)))</formula>
    </cfRule>
  </conditionalFormatting>
  <conditionalFormatting sqref="A209">
    <cfRule type="containsText" dxfId="8708" priority="65" operator="containsText" text="Контрола">
      <formula>NOT(ISERROR(SEARCH("Контрола",A209)))</formula>
    </cfRule>
  </conditionalFormatting>
  <conditionalFormatting sqref="A209">
    <cfRule type="containsText" dxfId="8707" priority="64" operator="containsText" text="△">
      <formula>NOT(ISERROR(SEARCH("△",A209)))</formula>
    </cfRule>
  </conditionalFormatting>
  <conditionalFormatting sqref="A210">
    <cfRule type="containsText" dxfId="8706" priority="63" operator="containsText" text="Контрола">
      <formula>NOT(ISERROR(SEARCH("Контрола",A210)))</formula>
    </cfRule>
  </conditionalFormatting>
  <conditionalFormatting sqref="A211">
    <cfRule type="containsText" dxfId="8705" priority="62" operator="containsText" text="Контрола">
      <formula>NOT(ISERROR(SEARCH("Контрола",A211)))</formula>
    </cfRule>
  </conditionalFormatting>
  <conditionalFormatting sqref="A211">
    <cfRule type="containsText" dxfId="8704" priority="61" operator="containsText" text="△">
      <formula>NOT(ISERROR(SEARCH("△",A211)))</formula>
    </cfRule>
  </conditionalFormatting>
  <conditionalFormatting sqref="A212">
    <cfRule type="containsText" dxfId="8703" priority="60" operator="containsText" text="Контрола">
      <formula>NOT(ISERROR(SEARCH("Контрола",A212)))</formula>
    </cfRule>
  </conditionalFormatting>
  <conditionalFormatting sqref="A213">
    <cfRule type="containsText" dxfId="8702" priority="59" operator="containsText" text="Контрола">
      <formula>NOT(ISERROR(SEARCH("Контрола",A213)))</formula>
    </cfRule>
  </conditionalFormatting>
  <conditionalFormatting sqref="A213">
    <cfRule type="containsText" dxfId="8701" priority="58" operator="containsText" text="△">
      <formula>NOT(ISERROR(SEARCH("△",A213)))</formula>
    </cfRule>
  </conditionalFormatting>
  <conditionalFormatting sqref="A214">
    <cfRule type="containsText" dxfId="8700" priority="57" operator="containsText" text="Контрола">
      <formula>NOT(ISERROR(SEARCH("Контрола",A214)))</formula>
    </cfRule>
  </conditionalFormatting>
  <conditionalFormatting sqref="A215">
    <cfRule type="containsText" dxfId="8699" priority="56" operator="containsText" text="Контрола">
      <formula>NOT(ISERROR(SEARCH("Контрола",A215)))</formula>
    </cfRule>
  </conditionalFormatting>
  <conditionalFormatting sqref="A215">
    <cfRule type="containsText" dxfId="8698" priority="55" operator="containsText" text="△">
      <formula>NOT(ISERROR(SEARCH("△",A215)))</formula>
    </cfRule>
  </conditionalFormatting>
  <conditionalFormatting sqref="A216">
    <cfRule type="containsText" dxfId="8697" priority="54" operator="containsText" text="Контрола">
      <formula>NOT(ISERROR(SEARCH("Контрола",A216)))</formula>
    </cfRule>
  </conditionalFormatting>
  <conditionalFormatting sqref="A217">
    <cfRule type="containsText" dxfId="8696" priority="53" operator="containsText" text="Контрола">
      <formula>NOT(ISERROR(SEARCH("Контрола",A217)))</formula>
    </cfRule>
  </conditionalFormatting>
  <conditionalFormatting sqref="A217">
    <cfRule type="containsText" dxfId="8695" priority="52" operator="containsText" text="△">
      <formula>NOT(ISERROR(SEARCH("△",A217)))</formula>
    </cfRule>
  </conditionalFormatting>
  <conditionalFormatting sqref="A218">
    <cfRule type="containsText" dxfId="8694" priority="51" operator="containsText" text="Контрола">
      <formula>NOT(ISERROR(SEARCH("Контрола",A218)))</formula>
    </cfRule>
  </conditionalFormatting>
  <conditionalFormatting sqref="A219">
    <cfRule type="containsText" dxfId="8693" priority="50" operator="containsText" text="Контрола">
      <formula>NOT(ISERROR(SEARCH("Контрола",A219)))</formula>
    </cfRule>
  </conditionalFormatting>
  <conditionalFormatting sqref="A219">
    <cfRule type="containsText" dxfId="8692" priority="49" operator="containsText" text="△">
      <formula>NOT(ISERROR(SEARCH("△",A219)))</formula>
    </cfRule>
  </conditionalFormatting>
  <conditionalFormatting sqref="A220">
    <cfRule type="containsText" dxfId="8691" priority="48" operator="containsText" text="Контрола">
      <formula>NOT(ISERROR(SEARCH("Контрола",A220)))</formula>
    </cfRule>
  </conditionalFormatting>
  <conditionalFormatting sqref="A221">
    <cfRule type="containsText" dxfId="8690" priority="47" operator="containsText" text="Контрола">
      <formula>NOT(ISERROR(SEARCH("Контрола",A221)))</formula>
    </cfRule>
  </conditionalFormatting>
  <conditionalFormatting sqref="A221">
    <cfRule type="containsText" dxfId="8689" priority="46" operator="containsText" text="△">
      <formula>NOT(ISERROR(SEARCH("△",A221)))</formula>
    </cfRule>
  </conditionalFormatting>
  <conditionalFormatting sqref="A231">
    <cfRule type="containsText" dxfId="8688" priority="45" operator="containsText" text="Контрола">
      <formula>NOT(ISERROR(SEARCH("Контрола",A231)))</formula>
    </cfRule>
  </conditionalFormatting>
  <conditionalFormatting sqref="A232">
    <cfRule type="containsText" dxfId="8687" priority="44" operator="containsText" text="Контрола">
      <formula>NOT(ISERROR(SEARCH("Контрола",A232)))</formula>
    </cfRule>
  </conditionalFormatting>
  <conditionalFormatting sqref="A232">
    <cfRule type="containsText" dxfId="8686" priority="43" operator="containsText" text="△">
      <formula>NOT(ISERROR(SEARCH("△",A232)))</formula>
    </cfRule>
  </conditionalFormatting>
  <conditionalFormatting sqref="A233">
    <cfRule type="containsText" dxfId="8685" priority="42" operator="containsText" text="Контрола">
      <formula>NOT(ISERROR(SEARCH("Контрола",A233)))</formula>
    </cfRule>
  </conditionalFormatting>
  <conditionalFormatting sqref="A234">
    <cfRule type="containsText" dxfId="8684" priority="41" operator="containsText" text="Контрола">
      <formula>NOT(ISERROR(SEARCH("Контрола",A234)))</formula>
    </cfRule>
  </conditionalFormatting>
  <conditionalFormatting sqref="A234">
    <cfRule type="containsText" dxfId="8683" priority="40" operator="containsText" text="△">
      <formula>NOT(ISERROR(SEARCH("△",A234)))</formula>
    </cfRule>
  </conditionalFormatting>
  <conditionalFormatting sqref="A235">
    <cfRule type="containsText" dxfId="8682" priority="39" operator="containsText" text="Контрола">
      <formula>NOT(ISERROR(SEARCH("Контрола",A235)))</formula>
    </cfRule>
  </conditionalFormatting>
  <conditionalFormatting sqref="A236">
    <cfRule type="containsText" dxfId="8681" priority="38" operator="containsText" text="Контрола">
      <formula>NOT(ISERROR(SEARCH("Контрола",A236)))</formula>
    </cfRule>
  </conditionalFormatting>
  <conditionalFormatting sqref="A236">
    <cfRule type="containsText" dxfId="8680" priority="37" operator="containsText" text="△">
      <formula>NOT(ISERROR(SEARCH("△",A236)))</formula>
    </cfRule>
  </conditionalFormatting>
  <conditionalFormatting sqref="A237">
    <cfRule type="containsText" dxfId="8679" priority="36" operator="containsText" text="Контрола">
      <formula>NOT(ISERROR(SEARCH("Контрола",A237)))</formula>
    </cfRule>
  </conditionalFormatting>
  <conditionalFormatting sqref="A238">
    <cfRule type="containsText" dxfId="8678" priority="35" operator="containsText" text="Контрола">
      <formula>NOT(ISERROR(SEARCH("Контрола",A238)))</formula>
    </cfRule>
  </conditionalFormatting>
  <conditionalFormatting sqref="A238">
    <cfRule type="containsText" dxfId="8677" priority="34" operator="containsText" text="△">
      <formula>NOT(ISERROR(SEARCH("△",A238)))</formula>
    </cfRule>
  </conditionalFormatting>
  <conditionalFormatting sqref="A239">
    <cfRule type="containsText" dxfId="8676" priority="33" operator="containsText" text="Контрола">
      <formula>NOT(ISERROR(SEARCH("Контрола",A239)))</formula>
    </cfRule>
  </conditionalFormatting>
  <conditionalFormatting sqref="A240">
    <cfRule type="containsText" dxfId="8675" priority="32" operator="containsText" text="Контрола">
      <formula>NOT(ISERROR(SEARCH("Контрола",A240)))</formula>
    </cfRule>
  </conditionalFormatting>
  <conditionalFormatting sqref="A240">
    <cfRule type="containsText" dxfId="8674" priority="31" operator="containsText" text="△">
      <formula>NOT(ISERROR(SEARCH("△",A240)))</formula>
    </cfRule>
  </conditionalFormatting>
  <conditionalFormatting sqref="A241">
    <cfRule type="containsText" dxfId="8673" priority="30" operator="containsText" text="Контрола">
      <formula>NOT(ISERROR(SEARCH("Контрола",A241)))</formula>
    </cfRule>
  </conditionalFormatting>
  <conditionalFormatting sqref="A242">
    <cfRule type="containsText" dxfId="8672" priority="29" operator="containsText" text="Контрола">
      <formula>NOT(ISERROR(SEARCH("Контрола",A242)))</formula>
    </cfRule>
  </conditionalFormatting>
  <conditionalFormatting sqref="A242">
    <cfRule type="containsText" dxfId="8671" priority="28" operator="containsText" text="△">
      <formula>NOT(ISERROR(SEARCH("△",A242)))</formula>
    </cfRule>
  </conditionalFormatting>
  <conditionalFormatting sqref="A243">
    <cfRule type="containsText" dxfId="8670" priority="27" operator="containsText" text="Контрола">
      <formula>NOT(ISERROR(SEARCH("Контрола",A243)))</formula>
    </cfRule>
  </conditionalFormatting>
  <conditionalFormatting sqref="A244">
    <cfRule type="containsText" dxfId="8669" priority="26" operator="containsText" text="Контрола">
      <formula>NOT(ISERROR(SEARCH("Контрола",A244)))</formula>
    </cfRule>
  </conditionalFormatting>
  <conditionalFormatting sqref="A244">
    <cfRule type="containsText" dxfId="8668" priority="25" operator="containsText" text="△">
      <formula>NOT(ISERROR(SEARCH("△",A244)))</formula>
    </cfRule>
  </conditionalFormatting>
  <conditionalFormatting sqref="A245">
    <cfRule type="containsText" dxfId="8667" priority="24" operator="containsText" text="Контрола">
      <formula>NOT(ISERROR(SEARCH("Контрола",A245)))</formula>
    </cfRule>
  </conditionalFormatting>
  <conditionalFormatting sqref="A246">
    <cfRule type="containsText" dxfId="8666" priority="23" operator="containsText" text="Контрола">
      <formula>NOT(ISERROR(SEARCH("Контрола",A246)))</formula>
    </cfRule>
  </conditionalFormatting>
  <conditionalFormatting sqref="A246">
    <cfRule type="containsText" dxfId="8665" priority="22" operator="containsText" text="△">
      <formula>NOT(ISERROR(SEARCH("△",A246)))</formula>
    </cfRule>
  </conditionalFormatting>
  <conditionalFormatting sqref="A247">
    <cfRule type="containsText" dxfId="8664" priority="21" operator="containsText" text="Контрола">
      <formula>NOT(ISERROR(SEARCH("Контрола",A247)))</formula>
    </cfRule>
  </conditionalFormatting>
  <conditionalFormatting sqref="A248">
    <cfRule type="containsText" dxfId="8663" priority="20" operator="containsText" text="Контрола">
      <formula>NOT(ISERROR(SEARCH("Контрола",A248)))</formula>
    </cfRule>
  </conditionalFormatting>
  <conditionalFormatting sqref="A248">
    <cfRule type="containsText" dxfId="8662" priority="19" operator="containsText" text="△">
      <formula>NOT(ISERROR(SEARCH("△",A248)))</formula>
    </cfRule>
  </conditionalFormatting>
  <conditionalFormatting sqref="A249">
    <cfRule type="containsText" dxfId="8661" priority="18" operator="containsText" text="Контрола">
      <formula>NOT(ISERROR(SEARCH("Контрола",A249)))</formula>
    </cfRule>
  </conditionalFormatting>
  <conditionalFormatting sqref="A250">
    <cfRule type="containsText" dxfId="8660" priority="17" operator="containsText" text="Контрола">
      <formula>NOT(ISERROR(SEARCH("Контрола",A250)))</formula>
    </cfRule>
  </conditionalFormatting>
  <conditionalFormatting sqref="A250">
    <cfRule type="containsText" dxfId="8659" priority="16" operator="containsText" text="△">
      <formula>NOT(ISERROR(SEARCH("△",A250)))</formula>
    </cfRule>
  </conditionalFormatting>
  <conditionalFormatting sqref="A251">
    <cfRule type="containsText" dxfId="8658" priority="15" operator="containsText" text="Контрола">
      <formula>NOT(ISERROR(SEARCH("Контрола",A251)))</formula>
    </cfRule>
  </conditionalFormatting>
  <conditionalFormatting sqref="A252">
    <cfRule type="containsText" dxfId="8657" priority="14" operator="containsText" text="Контрола">
      <formula>NOT(ISERROR(SEARCH("Контрола",A252)))</formula>
    </cfRule>
  </conditionalFormatting>
  <conditionalFormatting sqref="A252">
    <cfRule type="containsText" dxfId="8656" priority="13" operator="containsText" text="△">
      <formula>NOT(ISERROR(SEARCH("△",A252)))</formula>
    </cfRule>
  </conditionalFormatting>
  <conditionalFormatting sqref="A253">
    <cfRule type="containsText" dxfId="8655" priority="12" operator="containsText" text="Контрола">
      <formula>NOT(ISERROR(SEARCH("Контрола",A253)))</formula>
    </cfRule>
  </conditionalFormatting>
  <conditionalFormatting sqref="A254">
    <cfRule type="containsText" dxfId="8654" priority="11" operator="containsText" text="Контрола">
      <formula>NOT(ISERROR(SEARCH("Контрола",A254)))</formula>
    </cfRule>
  </conditionalFormatting>
  <conditionalFormatting sqref="A254">
    <cfRule type="containsText" dxfId="8653" priority="10" operator="containsText" text="△">
      <formula>NOT(ISERROR(SEARCH("△",A254)))</formula>
    </cfRule>
  </conditionalFormatting>
  <conditionalFormatting sqref="A255">
    <cfRule type="containsText" dxfId="8652" priority="9" operator="containsText" text="Контрола">
      <formula>NOT(ISERROR(SEARCH("Контрола",A255)))</formula>
    </cfRule>
  </conditionalFormatting>
  <conditionalFormatting sqref="A256">
    <cfRule type="containsText" dxfId="8651" priority="8" operator="containsText" text="Контрола">
      <formula>NOT(ISERROR(SEARCH("Контрола",A256)))</formula>
    </cfRule>
  </conditionalFormatting>
  <conditionalFormatting sqref="A256">
    <cfRule type="containsText" dxfId="8650" priority="7" operator="containsText" text="△">
      <formula>NOT(ISERROR(SEARCH("△",A256)))</formula>
    </cfRule>
  </conditionalFormatting>
  <conditionalFormatting sqref="A257">
    <cfRule type="containsText" dxfId="8649" priority="6" operator="containsText" text="Контрола">
      <formula>NOT(ISERROR(SEARCH("Контрола",A257)))</formula>
    </cfRule>
  </conditionalFormatting>
  <conditionalFormatting sqref="A258">
    <cfRule type="containsText" dxfId="8648" priority="5" operator="containsText" text="Контрола">
      <formula>NOT(ISERROR(SEARCH("Контрола",A258)))</formula>
    </cfRule>
  </conditionalFormatting>
  <conditionalFormatting sqref="A258">
    <cfRule type="containsText" dxfId="8647" priority="4" operator="containsText" text="△">
      <formula>NOT(ISERROR(SEARCH("△",A258)))</formula>
    </cfRule>
  </conditionalFormatting>
  <conditionalFormatting sqref="A259">
    <cfRule type="containsText" dxfId="8646" priority="3" operator="containsText" text="Контрола">
      <formula>NOT(ISERROR(SEARCH("Контрола",A259)))</formula>
    </cfRule>
  </conditionalFormatting>
  <conditionalFormatting sqref="A260">
    <cfRule type="containsText" dxfId="8645" priority="2" operator="containsText" text="Контрола">
      <formula>NOT(ISERROR(SEARCH("Контрола",A260)))</formula>
    </cfRule>
  </conditionalFormatting>
  <conditionalFormatting sqref="A260">
    <cfRule type="containsText" dxfId="864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F8828EDB-C484-4FA9-9FBE-24540D0D3291}">
          <x14:formula1>
            <xm:f>'Листа пословних процеса'!$C$7:$C$100</xm:f>
          </x14:formula1>
          <xm:sqref>C3:F3</xm:sqref>
        </x14:dataValidation>
        <x14:dataValidation type="list" allowBlank="1" showInputMessage="1" showErrorMessage="1" xr:uid="{474988FC-E7E5-4659-B1CA-736A814223A0}">
          <x14:formula1>
            <xm:f>'Организационе јединице'!$B$3:$B$20</xm:f>
          </x14:formula1>
          <xm:sqref>C4:F4</xm:sqref>
        </x14:dataValidation>
        <x14:dataValidation type="list" allowBlank="1" showInputMessage="1" showErrorMessage="1" xr:uid="{8EFF12BD-214D-4302-A063-51785712D878}">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9C85A-64AB-4C56-A578-459F1B82683A}">
  <dimension ref="A1:H260"/>
  <sheetViews>
    <sheetView view="pageBreakPreview" zoomScaleNormal="96" zoomScaleSheetLayoutView="100" workbookViewId="0">
      <selection activeCell="A38" sqref="A38"/>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0"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17"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17"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17"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17"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17"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17"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17"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16" t="s">
        <v>48</v>
      </c>
      <c r="E35" s="161" t="s">
        <v>142</v>
      </c>
      <c r="F35" s="216" t="s">
        <v>49</v>
      </c>
    </row>
    <row r="36" spans="1:6" ht="15.65" customHeight="1" x14ac:dyDescent="0.35">
      <c r="A36" s="130" t="s">
        <v>62</v>
      </c>
      <c r="B36" s="246"/>
      <c r="C36" s="247"/>
      <c r="D36" s="250"/>
      <c r="E36" s="214"/>
      <c r="F36" s="250"/>
    </row>
    <row r="37" spans="1:6" ht="33" customHeight="1" x14ac:dyDescent="0.35">
      <c r="A37" s="129" t="str">
        <f>VLOOKUP(A36,siiiii!$B$16:$C$20,2,0)</f>
        <v xml:space="preserve">                                                           </v>
      </c>
      <c r="B37" s="248"/>
      <c r="C37" s="249"/>
      <c r="D37" s="251"/>
      <c r="E37" s="215"/>
      <c r="F37" s="251"/>
    </row>
    <row r="38" spans="1:6" x14ac:dyDescent="0.35">
      <c r="A38" s="130" t="s">
        <v>62</v>
      </c>
      <c r="B38" s="246"/>
      <c r="C38" s="247"/>
      <c r="D38" s="260"/>
      <c r="E38" s="218"/>
      <c r="F38" s="250"/>
    </row>
    <row r="39" spans="1:6" ht="46" x14ac:dyDescent="0.35">
      <c r="A39" s="129" t="str">
        <f>VLOOKUP(A38,siiiii!$B$16:$C$20,2,0)</f>
        <v xml:space="preserve">                                                           </v>
      </c>
      <c r="B39" s="248"/>
      <c r="C39" s="249"/>
      <c r="D39" s="261"/>
      <c r="E39" s="219"/>
      <c r="F39" s="251"/>
    </row>
    <row r="40" spans="1:6" x14ac:dyDescent="0.35">
      <c r="A40" s="130" t="s">
        <v>62</v>
      </c>
      <c r="B40" s="246"/>
      <c r="C40" s="247"/>
      <c r="D40" s="260"/>
      <c r="E40" s="218"/>
      <c r="F40" s="250"/>
    </row>
    <row r="41" spans="1:6" ht="46" x14ac:dyDescent="0.35">
      <c r="A41" s="129" t="str">
        <f>VLOOKUP(A40,siiiii!$B$16:$C$20,2,0)</f>
        <v xml:space="preserve">                                                           </v>
      </c>
      <c r="B41" s="248"/>
      <c r="C41" s="249"/>
      <c r="D41" s="261"/>
      <c r="E41" s="219"/>
      <c r="F41" s="251"/>
    </row>
    <row r="42" spans="1:6" x14ac:dyDescent="0.35">
      <c r="A42" s="130" t="s">
        <v>62</v>
      </c>
      <c r="B42" s="246"/>
      <c r="C42" s="247"/>
      <c r="D42" s="250"/>
      <c r="E42" s="214"/>
      <c r="F42" s="250"/>
    </row>
    <row r="43" spans="1:6" ht="46" x14ac:dyDescent="0.35">
      <c r="A43" s="129" t="str">
        <f>VLOOKUP(A42,siiiii!$B$16:$C$20,2,0)</f>
        <v xml:space="preserve">                                                           </v>
      </c>
      <c r="B43" s="248"/>
      <c r="C43" s="249"/>
      <c r="D43" s="251"/>
      <c r="E43" s="215"/>
      <c r="F43" s="251"/>
    </row>
    <row r="44" spans="1:6" x14ac:dyDescent="0.35">
      <c r="A44" s="130" t="s">
        <v>62</v>
      </c>
      <c r="B44" s="246"/>
      <c r="C44" s="247"/>
      <c r="D44" s="250"/>
      <c r="E44" s="214"/>
      <c r="F44" s="250"/>
    </row>
    <row r="45" spans="1:6" ht="46" x14ac:dyDescent="0.35">
      <c r="A45" s="129" t="str">
        <f>VLOOKUP(A44,siiiii!$B$16:$C$20,2,0)</f>
        <v xml:space="preserve">                                                           </v>
      </c>
      <c r="B45" s="248"/>
      <c r="C45" s="249"/>
      <c r="D45" s="251"/>
      <c r="E45" s="215"/>
      <c r="F45" s="251"/>
    </row>
    <row r="46" spans="1:6" ht="15.65" customHeight="1" x14ac:dyDescent="0.35">
      <c r="A46" s="130" t="s">
        <v>62</v>
      </c>
      <c r="B46" s="246"/>
      <c r="C46" s="247"/>
      <c r="D46" s="250"/>
      <c r="E46" s="214"/>
      <c r="F46" s="250"/>
    </row>
    <row r="47" spans="1:6" ht="46" x14ac:dyDescent="0.35">
      <c r="A47" s="129" t="str">
        <f>VLOOKUP(A46,siiiii!$B$16:$C$20,2,0)</f>
        <v xml:space="preserve">                                                           </v>
      </c>
      <c r="B47" s="248"/>
      <c r="C47" s="249"/>
      <c r="D47" s="251"/>
      <c r="E47" s="215"/>
      <c r="F47" s="251"/>
    </row>
    <row r="48" spans="1:6" x14ac:dyDescent="0.35">
      <c r="A48" s="130" t="s">
        <v>62</v>
      </c>
      <c r="B48" s="246"/>
      <c r="C48" s="247"/>
      <c r="D48" s="250"/>
      <c r="E48" s="214"/>
      <c r="F48" s="250"/>
    </row>
    <row r="49" spans="1:6" ht="46" x14ac:dyDescent="0.35">
      <c r="A49" s="129" t="str">
        <f>VLOOKUP(A48,siiiii!$B$16:$C$20,2,0)</f>
        <v xml:space="preserve">                                                           </v>
      </c>
      <c r="B49" s="248"/>
      <c r="C49" s="249"/>
      <c r="D49" s="251"/>
      <c r="E49" s="215"/>
      <c r="F49" s="251"/>
    </row>
    <row r="50" spans="1:6" x14ac:dyDescent="0.35">
      <c r="A50" s="130" t="s">
        <v>62</v>
      </c>
      <c r="B50" s="246"/>
      <c r="C50" s="247"/>
      <c r="D50" s="250"/>
      <c r="E50" s="214"/>
      <c r="F50" s="260"/>
    </row>
    <row r="51" spans="1:6" ht="46" x14ac:dyDescent="0.35">
      <c r="A51" s="129" t="str">
        <f>VLOOKUP(A50,siiiii!$B$16:$C$20,2,0)</f>
        <v xml:space="preserve">                                                           </v>
      </c>
      <c r="B51" s="248"/>
      <c r="C51" s="249"/>
      <c r="D51" s="251"/>
      <c r="E51" s="215"/>
      <c r="F51" s="261"/>
    </row>
    <row r="52" spans="1:6" x14ac:dyDescent="0.35">
      <c r="A52" s="130" t="s">
        <v>62</v>
      </c>
      <c r="B52" s="246"/>
      <c r="C52" s="247"/>
      <c r="D52" s="260"/>
      <c r="E52" s="218"/>
      <c r="F52" s="250"/>
    </row>
    <row r="53" spans="1:6" ht="46" x14ac:dyDescent="0.35">
      <c r="A53" s="129" t="str">
        <f>VLOOKUP(A52,siiiii!$B$16:$C$20,2,0)</f>
        <v xml:space="preserve">                                                           </v>
      </c>
      <c r="B53" s="248"/>
      <c r="C53" s="249"/>
      <c r="D53" s="261"/>
      <c r="E53" s="219"/>
      <c r="F53" s="251"/>
    </row>
    <row r="54" spans="1:6" x14ac:dyDescent="0.35">
      <c r="A54" s="130" t="s">
        <v>62</v>
      </c>
      <c r="B54" s="246"/>
      <c r="C54" s="247"/>
      <c r="D54" s="250"/>
      <c r="E54" s="214"/>
      <c r="F54" s="250"/>
    </row>
    <row r="55" spans="1:6" ht="46" x14ac:dyDescent="0.35">
      <c r="A55" s="129" t="str">
        <f>VLOOKUP(A54,siiiii!$B$16:$C$20,2,0)</f>
        <v xml:space="preserve">                                                           </v>
      </c>
      <c r="B55" s="248"/>
      <c r="C55" s="249"/>
      <c r="D55" s="251"/>
      <c r="E55" s="215"/>
      <c r="F55" s="251"/>
    </row>
    <row r="56" spans="1:6" ht="15.65" customHeight="1" x14ac:dyDescent="0.35">
      <c r="A56" s="130" t="s">
        <v>62</v>
      </c>
      <c r="B56" s="246"/>
      <c r="C56" s="247"/>
      <c r="D56" s="260"/>
      <c r="E56" s="218"/>
      <c r="F56" s="250"/>
    </row>
    <row r="57" spans="1:6" ht="33" customHeight="1" x14ac:dyDescent="0.35">
      <c r="A57" s="129" t="str">
        <f>VLOOKUP(A56,siiiii!$B$16:$C$20,2,0)</f>
        <v xml:space="preserve">                                                           </v>
      </c>
      <c r="B57" s="248"/>
      <c r="C57" s="249"/>
      <c r="D57" s="261"/>
      <c r="E57" s="219"/>
      <c r="F57" s="251"/>
    </row>
    <row r="58" spans="1:6" x14ac:dyDescent="0.35">
      <c r="A58" s="130" t="s">
        <v>62</v>
      </c>
      <c r="B58" s="246"/>
      <c r="C58" s="247"/>
      <c r="D58" s="250"/>
      <c r="E58" s="214"/>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14"/>
      <c r="F60" s="250"/>
    </row>
    <row r="61" spans="1:6" ht="46" x14ac:dyDescent="0.35">
      <c r="A61" s="129" t="str">
        <f>VLOOKUP(A60,siiiii!$B$16:$C$20,2,0)</f>
        <v xml:space="preserve">                                                           </v>
      </c>
      <c r="B61" s="248"/>
      <c r="C61" s="249"/>
      <c r="D61" s="251"/>
      <c r="E61" s="215"/>
      <c r="F61" s="251"/>
    </row>
    <row r="62" spans="1:6" x14ac:dyDescent="0.35">
      <c r="A62" s="130" t="s">
        <v>62</v>
      </c>
      <c r="B62" s="246"/>
      <c r="C62" s="247"/>
      <c r="D62" s="250"/>
      <c r="E62" s="214"/>
      <c r="F62" s="250"/>
    </row>
    <row r="63" spans="1:6" ht="46" x14ac:dyDescent="0.35">
      <c r="A63" s="129" t="str">
        <f>VLOOKUP(A62,siiiii!$B$16:$C$20,2,0)</f>
        <v xml:space="preserve">                                                           </v>
      </c>
      <c r="B63" s="248"/>
      <c r="C63" s="249"/>
      <c r="D63" s="251"/>
      <c r="E63" s="215"/>
      <c r="F63" s="251"/>
    </row>
    <row r="64" spans="1:6" x14ac:dyDescent="0.35">
      <c r="A64" s="130" t="s">
        <v>62</v>
      </c>
      <c r="B64" s="246"/>
      <c r="C64" s="247"/>
      <c r="D64" s="250"/>
      <c r="E64" s="214"/>
      <c r="F64" s="250"/>
    </row>
    <row r="65" spans="1:8" ht="46" x14ac:dyDescent="0.35">
      <c r="A65" s="129" t="str">
        <f>VLOOKUP(A64,siiiii!$B$16:$C$20,2,0)</f>
        <v xml:space="preserve">                                                           </v>
      </c>
      <c r="B65" s="248"/>
      <c r="C65" s="249"/>
      <c r="D65" s="251"/>
      <c r="E65" s="215"/>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17"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16" t="s">
        <v>46</v>
      </c>
      <c r="B74" s="262" t="s">
        <v>47</v>
      </c>
      <c r="C74" s="263"/>
      <c r="D74" s="216" t="s">
        <v>48</v>
      </c>
      <c r="E74" s="161" t="s">
        <v>142</v>
      </c>
      <c r="F74" s="216" t="s">
        <v>49</v>
      </c>
    </row>
    <row r="75" spans="1:8" x14ac:dyDescent="0.35">
      <c r="A75" s="130" t="s">
        <v>62</v>
      </c>
      <c r="B75" s="246"/>
      <c r="C75" s="247"/>
      <c r="D75" s="250"/>
      <c r="E75" s="214"/>
      <c r="F75" s="250"/>
    </row>
    <row r="76" spans="1:8" ht="46" x14ac:dyDescent="0.35">
      <c r="A76" s="129" t="str">
        <f>VLOOKUP(A75,siiiii!$B$16:$C$20,2,0)</f>
        <v xml:space="preserve">                                                           </v>
      </c>
      <c r="B76" s="248"/>
      <c r="C76" s="249"/>
      <c r="D76" s="251"/>
      <c r="E76" s="215"/>
      <c r="F76" s="251"/>
    </row>
    <row r="77" spans="1:8" x14ac:dyDescent="0.35">
      <c r="A77" s="130" t="s">
        <v>62</v>
      </c>
      <c r="B77" s="246"/>
      <c r="C77" s="247"/>
      <c r="D77" s="250"/>
      <c r="E77" s="214"/>
      <c r="F77" s="250"/>
    </row>
    <row r="78" spans="1:8" ht="46" x14ac:dyDescent="0.35">
      <c r="A78" s="129" t="str">
        <f>VLOOKUP(A77,siiiii!$B$16:$C$20,2,0)</f>
        <v xml:space="preserve">                                                           </v>
      </c>
      <c r="B78" s="248"/>
      <c r="C78" s="249"/>
      <c r="D78" s="251"/>
      <c r="E78" s="215"/>
      <c r="F78" s="251"/>
    </row>
    <row r="79" spans="1:8" x14ac:dyDescent="0.35">
      <c r="A79" s="130" t="s">
        <v>62</v>
      </c>
      <c r="B79" s="246"/>
      <c r="C79" s="247"/>
      <c r="D79" s="250"/>
      <c r="E79" s="214"/>
      <c r="F79" s="250"/>
    </row>
    <row r="80" spans="1:8" ht="46" x14ac:dyDescent="0.35">
      <c r="A80" s="129" t="str">
        <f>VLOOKUP(A79,siiiii!$B$16:$C$20,2,0)</f>
        <v xml:space="preserve">                                                           </v>
      </c>
      <c r="B80" s="248"/>
      <c r="C80" s="249"/>
      <c r="D80" s="251"/>
      <c r="E80" s="215"/>
      <c r="F80" s="251"/>
    </row>
    <row r="81" spans="1:6" x14ac:dyDescent="0.35">
      <c r="A81" s="130" t="s">
        <v>62</v>
      </c>
      <c r="B81" s="246"/>
      <c r="C81" s="247"/>
      <c r="D81" s="250"/>
      <c r="E81" s="214"/>
      <c r="F81" s="250"/>
    </row>
    <row r="82" spans="1:6" ht="46" x14ac:dyDescent="0.35">
      <c r="A82" s="129" t="str">
        <f>VLOOKUP(A81,siiiii!$B$16:$C$20,2,0)</f>
        <v xml:space="preserve">                                                           </v>
      </c>
      <c r="B82" s="248"/>
      <c r="C82" s="249"/>
      <c r="D82" s="251"/>
      <c r="E82" s="215"/>
      <c r="F82" s="251"/>
    </row>
    <row r="83" spans="1:6" x14ac:dyDescent="0.35">
      <c r="A83" s="130" t="s">
        <v>62</v>
      </c>
      <c r="B83" s="246"/>
      <c r="C83" s="247"/>
      <c r="D83" s="250"/>
      <c r="E83" s="214"/>
      <c r="F83" s="250"/>
    </row>
    <row r="84" spans="1:6" ht="46" x14ac:dyDescent="0.35">
      <c r="A84" s="129" t="str">
        <f>VLOOKUP(A83,siiiii!$B$16:$C$20,2,0)</f>
        <v xml:space="preserve">                                                           </v>
      </c>
      <c r="B84" s="248"/>
      <c r="C84" s="249"/>
      <c r="D84" s="251"/>
      <c r="E84" s="215"/>
      <c r="F84" s="251"/>
    </row>
    <row r="85" spans="1:6" x14ac:dyDescent="0.35">
      <c r="A85" s="130" t="s">
        <v>62</v>
      </c>
      <c r="B85" s="246"/>
      <c r="C85" s="247"/>
      <c r="D85" s="250"/>
      <c r="E85" s="214"/>
      <c r="F85" s="250"/>
    </row>
    <row r="86" spans="1:6" ht="46" x14ac:dyDescent="0.35">
      <c r="A86" s="129" t="str">
        <f>VLOOKUP(A85,siiiii!$B$16:$C$20,2,0)</f>
        <v xml:space="preserve">                                                           </v>
      </c>
      <c r="B86" s="248"/>
      <c r="C86" s="249"/>
      <c r="D86" s="251"/>
      <c r="E86" s="215"/>
      <c r="F86" s="251"/>
    </row>
    <row r="87" spans="1:6" x14ac:dyDescent="0.35">
      <c r="A87" s="130" t="s">
        <v>62</v>
      </c>
      <c r="B87" s="246"/>
      <c r="C87" s="247"/>
      <c r="D87" s="250"/>
      <c r="E87" s="214"/>
      <c r="F87" s="250"/>
    </row>
    <row r="88" spans="1:6" ht="46" x14ac:dyDescent="0.35">
      <c r="A88" s="129" t="str">
        <f>VLOOKUP(A87,siiiii!$B$16:$C$20,2,0)</f>
        <v xml:space="preserve">                                                           </v>
      </c>
      <c r="B88" s="248"/>
      <c r="C88" s="249"/>
      <c r="D88" s="251"/>
      <c r="E88" s="215"/>
      <c r="F88" s="251"/>
    </row>
    <row r="89" spans="1:6" x14ac:dyDescent="0.35">
      <c r="A89" s="130" t="s">
        <v>62</v>
      </c>
      <c r="B89" s="246"/>
      <c r="C89" s="247"/>
      <c r="D89" s="250"/>
      <c r="E89" s="214"/>
      <c r="F89" s="250"/>
    </row>
    <row r="90" spans="1:6" ht="56.25" customHeight="1" x14ac:dyDescent="0.35">
      <c r="A90" s="129" t="str">
        <f>VLOOKUP(A89,siiiii!$B$16:$C$20,2,0)</f>
        <v xml:space="preserve">                                                           </v>
      </c>
      <c r="B90" s="248"/>
      <c r="C90" s="249"/>
      <c r="D90" s="251"/>
      <c r="E90" s="215"/>
      <c r="F90" s="251"/>
    </row>
    <row r="91" spans="1:6" x14ac:dyDescent="0.35">
      <c r="A91" s="130" t="s">
        <v>62</v>
      </c>
      <c r="B91" s="246"/>
      <c r="C91" s="247"/>
      <c r="D91" s="250"/>
      <c r="E91" s="214"/>
      <c r="F91" s="250"/>
    </row>
    <row r="92" spans="1:6" ht="46" x14ac:dyDescent="0.35">
      <c r="A92" s="129" t="str">
        <f>VLOOKUP(A91,siiiii!$B$16:$C$20,2,0)</f>
        <v xml:space="preserve">                                                           </v>
      </c>
      <c r="B92" s="248"/>
      <c r="C92" s="249"/>
      <c r="D92" s="251"/>
      <c r="E92" s="215"/>
      <c r="F92" s="251"/>
    </row>
    <row r="93" spans="1:6" x14ac:dyDescent="0.35">
      <c r="A93" s="130" t="s">
        <v>62</v>
      </c>
      <c r="B93" s="246"/>
      <c r="C93" s="247"/>
      <c r="D93" s="250"/>
      <c r="E93" s="214"/>
      <c r="F93" s="250"/>
    </row>
    <row r="94" spans="1:6" ht="46" x14ac:dyDescent="0.35">
      <c r="A94" s="129" t="str">
        <f>VLOOKUP(A93,siiiii!$B$16:$C$20,2,0)</f>
        <v xml:space="preserve">                                                           </v>
      </c>
      <c r="B94" s="248"/>
      <c r="C94" s="249"/>
      <c r="D94" s="251"/>
      <c r="E94" s="215"/>
      <c r="F94" s="251"/>
    </row>
    <row r="95" spans="1:6" x14ac:dyDescent="0.35">
      <c r="A95" s="130" t="s">
        <v>62</v>
      </c>
      <c r="B95" s="246"/>
      <c r="C95" s="247"/>
      <c r="D95" s="250"/>
      <c r="E95" s="214"/>
      <c r="F95" s="250"/>
    </row>
    <row r="96" spans="1:6" ht="46" x14ac:dyDescent="0.35">
      <c r="A96" s="129" t="str">
        <f>VLOOKUP(A95,siiiii!$B$16:$C$20,2,0)</f>
        <v xml:space="preserve">                                                           </v>
      </c>
      <c r="B96" s="248"/>
      <c r="C96" s="249"/>
      <c r="D96" s="251"/>
      <c r="E96" s="215"/>
      <c r="F96" s="251"/>
    </row>
    <row r="97" spans="1:8" x14ac:dyDescent="0.35">
      <c r="A97" s="130" t="s">
        <v>62</v>
      </c>
      <c r="B97" s="246"/>
      <c r="C97" s="247"/>
      <c r="D97" s="250"/>
      <c r="E97" s="214"/>
      <c r="F97" s="250"/>
    </row>
    <row r="98" spans="1:8" ht="46" x14ac:dyDescent="0.35">
      <c r="A98" s="129" t="str">
        <f>VLOOKUP(A97,siiiii!$B$16:$C$20,2,0)</f>
        <v xml:space="preserve">                                                           </v>
      </c>
      <c r="B98" s="248"/>
      <c r="C98" s="249"/>
      <c r="D98" s="251"/>
      <c r="E98" s="215"/>
      <c r="F98" s="251"/>
    </row>
    <row r="99" spans="1:8" x14ac:dyDescent="0.35">
      <c r="A99" s="130" t="s">
        <v>62</v>
      </c>
      <c r="B99" s="246"/>
      <c r="C99" s="247"/>
      <c r="D99" s="250"/>
      <c r="E99" s="214"/>
      <c r="F99" s="250"/>
    </row>
    <row r="100" spans="1:8" ht="46" x14ac:dyDescent="0.35">
      <c r="A100" s="129" t="str">
        <f>VLOOKUP(A99,siiiii!$B$16:$C$20,2,0)</f>
        <v xml:space="preserve">                                                           </v>
      </c>
      <c r="B100" s="248"/>
      <c r="C100" s="249"/>
      <c r="D100" s="251"/>
      <c r="E100" s="215"/>
      <c r="F100" s="251"/>
    </row>
    <row r="101" spans="1:8" x14ac:dyDescent="0.35">
      <c r="A101" s="130" t="s">
        <v>62</v>
      </c>
      <c r="B101" s="246"/>
      <c r="C101" s="247"/>
      <c r="D101" s="250"/>
      <c r="E101" s="214"/>
      <c r="F101" s="250"/>
    </row>
    <row r="102" spans="1:8" ht="46" x14ac:dyDescent="0.35">
      <c r="A102" s="129" t="str">
        <f>VLOOKUP(A101,siiiii!$B$16:$C$20,2,0)</f>
        <v xml:space="preserve">                                                           </v>
      </c>
      <c r="B102" s="248"/>
      <c r="C102" s="249"/>
      <c r="D102" s="251"/>
      <c r="E102" s="215"/>
      <c r="F102" s="251"/>
    </row>
    <row r="103" spans="1:8" x14ac:dyDescent="0.35">
      <c r="A103" s="130" t="s">
        <v>62</v>
      </c>
      <c r="B103" s="246"/>
      <c r="C103" s="247"/>
      <c r="D103" s="250"/>
      <c r="E103" s="214"/>
      <c r="F103" s="250"/>
    </row>
    <row r="104" spans="1:8" ht="46" x14ac:dyDescent="0.35">
      <c r="A104" s="129" t="str">
        <f>VLOOKUP(A103,siiiii!$B$16:$C$20,2,0)</f>
        <v xml:space="preserve">                                                           </v>
      </c>
      <c r="B104" s="248"/>
      <c r="C104" s="249"/>
      <c r="D104" s="251"/>
      <c r="E104" s="215"/>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17"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16" t="s">
        <v>46</v>
      </c>
      <c r="B113" s="262" t="s">
        <v>47</v>
      </c>
      <c r="C113" s="263"/>
      <c r="D113" s="216" t="s">
        <v>48</v>
      </c>
      <c r="E113" s="161" t="s">
        <v>142</v>
      </c>
      <c r="F113" s="216" t="s">
        <v>49</v>
      </c>
    </row>
    <row r="114" spans="1:6" x14ac:dyDescent="0.35">
      <c r="A114" s="130" t="s">
        <v>62</v>
      </c>
      <c r="B114" s="246"/>
      <c r="C114" s="247"/>
      <c r="D114" s="250"/>
      <c r="E114" s="214"/>
      <c r="F114" s="250"/>
    </row>
    <row r="115" spans="1:6" ht="46" x14ac:dyDescent="0.35">
      <c r="A115" s="129" t="str">
        <f>VLOOKUP(A114,siiiii!$B$16:$C$20,2,0)</f>
        <v xml:space="preserve">                                                           </v>
      </c>
      <c r="B115" s="248"/>
      <c r="C115" s="249"/>
      <c r="D115" s="251"/>
      <c r="E115" s="215"/>
      <c r="F115" s="251"/>
    </row>
    <row r="116" spans="1:6" x14ac:dyDescent="0.35">
      <c r="A116" s="130" t="s">
        <v>62</v>
      </c>
      <c r="B116" s="246"/>
      <c r="C116" s="247"/>
      <c r="D116" s="250"/>
      <c r="E116" s="214"/>
      <c r="F116" s="250"/>
    </row>
    <row r="117" spans="1:6" ht="46" x14ac:dyDescent="0.35">
      <c r="A117" s="129" t="str">
        <f>VLOOKUP(A116,siiiii!$B$16:$C$20,2,0)</f>
        <v xml:space="preserve">                                                           </v>
      </c>
      <c r="B117" s="248"/>
      <c r="C117" s="249"/>
      <c r="D117" s="251"/>
      <c r="E117" s="215"/>
      <c r="F117" s="251"/>
    </row>
    <row r="118" spans="1:6" x14ac:dyDescent="0.35">
      <c r="A118" s="130" t="s">
        <v>62</v>
      </c>
      <c r="B118" s="246"/>
      <c r="C118" s="247"/>
      <c r="D118" s="250"/>
      <c r="E118" s="214"/>
      <c r="F118" s="250"/>
    </row>
    <row r="119" spans="1:6" ht="46" x14ac:dyDescent="0.35">
      <c r="A119" s="129" t="str">
        <f>VLOOKUP(A118,siiiii!$B$16:$C$20,2,0)</f>
        <v xml:space="preserve">                                                           </v>
      </c>
      <c r="B119" s="248"/>
      <c r="C119" s="249"/>
      <c r="D119" s="251"/>
      <c r="E119" s="215"/>
      <c r="F119" s="251"/>
    </row>
    <row r="120" spans="1:6" x14ac:dyDescent="0.35">
      <c r="A120" s="130" t="s">
        <v>62</v>
      </c>
      <c r="B120" s="246"/>
      <c r="C120" s="247"/>
      <c r="D120" s="250"/>
      <c r="E120" s="214"/>
      <c r="F120" s="250"/>
    </row>
    <row r="121" spans="1:6" ht="46" x14ac:dyDescent="0.35">
      <c r="A121" s="129" t="str">
        <f>VLOOKUP(A120,siiiii!$B$16:$C$20,2,0)</f>
        <v xml:space="preserve">                                                           </v>
      </c>
      <c r="B121" s="248"/>
      <c r="C121" s="249"/>
      <c r="D121" s="251"/>
      <c r="E121" s="215"/>
      <c r="F121" s="251"/>
    </row>
    <row r="122" spans="1:6" x14ac:dyDescent="0.35">
      <c r="A122" s="130" t="s">
        <v>62</v>
      </c>
      <c r="B122" s="246"/>
      <c r="C122" s="247"/>
      <c r="D122" s="250"/>
      <c r="E122" s="214"/>
      <c r="F122" s="250"/>
    </row>
    <row r="123" spans="1:6" ht="46" x14ac:dyDescent="0.35">
      <c r="A123" s="129" t="str">
        <f>VLOOKUP(A122,siiiii!$B$16:$C$20,2,0)</f>
        <v xml:space="preserve">                                                           </v>
      </c>
      <c r="B123" s="248"/>
      <c r="C123" s="249"/>
      <c r="D123" s="251"/>
      <c r="E123" s="215"/>
      <c r="F123" s="251"/>
    </row>
    <row r="124" spans="1:6" x14ac:dyDescent="0.35">
      <c r="A124" s="130" t="s">
        <v>62</v>
      </c>
      <c r="B124" s="246"/>
      <c r="C124" s="247"/>
      <c r="D124" s="250"/>
      <c r="E124" s="214"/>
      <c r="F124" s="250"/>
    </row>
    <row r="125" spans="1:6" ht="46" x14ac:dyDescent="0.35">
      <c r="A125" s="129" t="str">
        <f>VLOOKUP(A124,siiiii!$B$16:$C$20,2,0)</f>
        <v xml:space="preserve">                                                           </v>
      </c>
      <c r="B125" s="248"/>
      <c r="C125" s="249"/>
      <c r="D125" s="251"/>
      <c r="E125" s="215"/>
      <c r="F125" s="251"/>
    </row>
    <row r="126" spans="1:6" x14ac:dyDescent="0.35">
      <c r="A126" s="130" t="s">
        <v>62</v>
      </c>
      <c r="B126" s="246"/>
      <c r="C126" s="247"/>
      <c r="D126" s="250"/>
      <c r="E126" s="214"/>
      <c r="F126" s="250"/>
    </row>
    <row r="127" spans="1:6" ht="46" x14ac:dyDescent="0.35">
      <c r="A127" s="129" t="str">
        <f>VLOOKUP(A126,siiiii!$B$16:$C$20,2,0)</f>
        <v xml:space="preserve">                                                           </v>
      </c>
      <c r="B127" s="248"/>
      <c r="C127" s="249"/>
      <c r="D127" s="251"/>
      <c r="E127" s="215"/>
      <c r="F127" s="251"/>
    </row>
    <row r="128" spans="1:6" x14ac:dyDescent="0.35">
      <c r="A128" s="130" t="s">
        <v>62</v>
      </c>
      <c r="B128" s="246"/>
      <c r="C128" s="247"/>
      <c r="D128" s="250"/>
      <c r="E128" s="214"/>
      <c r="F128" s="250"/>
    </row>
    <row r="129" spans="1:6" ht="54.75" customHeight="1" x14ac:dyDescent="0.35">
      <c r="A129" s="129" t="str">
        <f>VLOOKUP(A128,siiiii!$B$16:$C$20,2,0)</f>
        <v xml:space="preserve">                                                           </v>
      </c>
      <c r="B129" s="248"/>
      <c r="C129" s="249"/>
      <c r="D129" s="251"/>
      <c r="E129" s="215"/>
      <c r="F129" s="251"/>
    </row>
    <row r="130" spans="1:6" x14ac:dyDescent="0.35">
      <c r="A130" s="130" t="s">
        <v>62</v>
      </c>
      <c r="B130" s="246"/>
      <c r="C130" s="247"/>
      <c r="D130" s="250"/>
      <c r="E130" s="214"/>
      <c r="F130" s="250"/>
    </row>
    <row r="131" spans="1:6" ht="46" x14ac:dyDescent="0.35">
      <c r="A131" s="129" t="str">
        <f>VLOOKUP(A130,siiiii!$B$16:$C$20,2,0)</f>
        <v xml:space="preserve">                                                           </v>
      </c>
      <c r="B131" s="248"/>
      <c r="C131" s="249"/>
      <c r="D131" s="251"/>
      <c r="E131" s="215"/>
      <c r="F131" s="251"/>
    </row>
    <row r="132" spans="1:6" x14ac:dyDescent="0.35">
      <c r="A132" s="130" t="s">
        <v>62</v>
      </c>
      <c r="B132" s="246"/>
      <c r="C132" s="247"/>
      <c r="D132" s="250"/>
      <c r="E132" s="214"/>
      <c r="F132" s="250"/>
    </row>
    <row r="133" spans="1:6" ht="46" x14ac:dyDescent="0.35">
      <c r="A133" s="129" t="str">
        <f>VLOOKUP(A132,siiiii!$B$16:$C$20,2,0)</f>
        <v xml:space="preserve">                                                           </v>
      </c>
      <c r="B133" s="248"/>
      <c r="C133" s="249"/>
      <c r="D133" s="251"/>
      <c r="E133" s="215"/>
      <c r="F133" s="251"/>
    </row>
    <row r="134" spans="1:6" x14ac:dyDescent="0.35">
      <c r="A134" s="130" t="s">
        <v>62</v>
      </c>
      <c r="B134" s="246"/>
      <c r="C134" s="247"/>
      <c r="D134" s="250"/>
      <c r="E134" s="214"/>
      <c r="F134" s="250"/>
    </row>
    <row r="135" spans="1:6" ht="46" x14ac:dyDescent="0.35">
      <c r="A135" s="129" t="str">
        <f>VLOOKUP(A134,siiiii!$B$16:$C$20,2,0)</f>
        <v xml:space="preserve">                                                           </v>
      </c>
      <c r="B135" s="248"/>
      <c r="C135" s="249"/>
      <c r="D135" s="251"/>
      <c r="E135" s="215"/>
      <c r="F135" s="251"/>
    </row>
    <row r="136" spans="1:6" x14ac:dyDescent="0.35">
      <c r="A136" s="130" t="s">
        <v>62</v>
      </c>
      <c r="B136" s="246"/>
      <c r="C136" s="247"/>
      <c r="D136" s="250"/>
      <c r="E136" s="214"/>
      <c r="F136" s="250"/>
    </row>
    <row r="137" spans="1:6" ht="46" x14ac:dyDescent="0.35">
      <c r="A137" s="129" t="str">
        <f>VLOOKUP(A136,siiiii!$B$16:$C$20,2,0)</f>
        <v xml:space="preserve">                                                           </v>
      </c>
      <c r="B137" s="248"/>
      <c r="C137" s="249"/>
      <c r="D137" s="251"/>
      <c r="E137" s="215"/>
      <c r="F137" s="251"/>
    </row>
    <row r="138" spans="1:6" x14ac:dyDescent="0.35">
      <c r="A138" s="130" t="s">
        <v>62</v>
      </c>
      <c r="B138" s="246"/>
      <c r="C138" s="247"/>
      <c r="D138" s="250"/>
      <c r="E138" s="214"/>
      <c r="F138" s="250"/>
    </row>
    <row r="139" spans="1:6" ht="46" x14ac:dyDescent="0.35">
      <c r="A139" s="129" t="str">
        <f>VLOOKUP(A138,siiiii!$B$16:$C$20,2,0)</f>
        <v xml:space="preserve">                                                           </v>
      </c>
      <c r="B139" s="248"/>
      <c r="C139" s="249"/>
      <c r="D139" s="251"/>
      <c r="E139" s="215"/>
      <c r="F139" s="251"/>
    </row>
    <row r="140" spans="1:6" x14ac:dyDescent="0.35">
      <c r="A140" s="130" t="s">
        <v>62</v>
      </c>
      <c r="B140" s="246"/>
      <c r="C140" s="247"/>
      <c r="D140" s="250"/>
      <c r="E140" s="214"/>
      <c r="F140" s="250"/>
    </row>
    <row r="141" spans="1:6" ht="46" x14ac:dyDescent="0.35">
      <c r="A141" s="129" t="str">
        <f>VLOOKUP(A140,siiiii!$B$16:$C$20,2,0)</f>
        <v xml:space="preserve">                                                           </v>
      </c>
      <c r="B141" s="248"/>
      <c r="C141" s="249"/>
      <c r="D141" s="251"/>
      <c r="E141" s="215"/>
      <c r="F141" s="251"/>
    </row>
    <row r="142" spans="1:6" x14ac:dyDescent="0.35">
      <c r="A142" s="130" t="s">
        <v>62</v>
      </c>
      <c r="B142" s="246"/>
      <c r="C142" s="247"/>
      <c r="D142" s="250"/>
      <c r="E142" s="214"/>
      <c r="F142" s="250"/>
    </row>
    <row r="143" spans="1:6" ht="46" x14ac:dyDescent="0.35">
      <c r="A143" s="129" t="str">
        <f>VLOOKUP(A142,siiiii!$B$16:$C$20,2,0)</f>
        <v xml:space="preserve">                                                           </v>
      </c>
      <c r="B143" s="248"/>
      <c r="C143" s="249"/>
      <c r="D143" s="251"/>
      <c r="E143" s="215"/>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17"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16" t="s">
        <v>46</v>
      </c>
      <c r="B152" s="262" t="s">
        <v>47</v>
      </c>
      <c r="C152" s="263"/>
      <c r="D152" s="216" t="s">
        <v>48</v>
      </c>
      <c r="E152" s="161" t="s">
        <v>142</v>
      </c>
      <c r="F152" s="216" t="s">
        <v>49</v>
      </c>
    </row>
    <row r="153" spans="1:8" x14ac:dyDescent="0.35">
      <c r="A153" s="130" t="s">
        <v>62</v>
      </c>
      <c r="B153" s="246"/>
      <c r="C153" s="247"/>
      <c r="D153" s="250"/>
      <c r="E153" s="214"/>
      <c r="F153" s="250"/>
    </row>
    <row r="154" spans="1:8" ht="46" x14ac:dyDescent="0.35">
      <c r="A154" s="129" t="str">
        <f>VLOOKUP(A153,siiiii!$B$16:$C$20,2,0)</f>
        <v xml:space="preserve">                                                           </v>
      </c>
      <c r="B154" s="248"/>
      <c r="C154" s="249"/>
      <c r="D154" s="251"/>
      <c r="E154" s="215"/>
      <c r="F154" s="251"/>
    </row>
    <row r="155" spans="1:8" x14ac:dyDescent="0.35">
      <c r="A155" s="130" t="s">
        <v>62</v>
      </c>
      <c r="B155" s="246"/>
      <c r="C155" s="247"/>
      <c r="D155" s="250"/>
      <c r="E155" s="214"/>
      <c r="F155" s="250"/>
    </row>
    <row r="156" spans="1:8" ht="46" x14ac:dyDescent="0.35">
      <c r="A156" s="129" t="str">
        <f>VLOOKUP(A155,siiiii!$B$16:$C$20,2,0)</f>
        <v xml:space="preserve">                                                           </v>
      </c>
      <c r="B156" s="248"/>
      <c r="C156" s="249"/>
      <c r="D156" s="251"/>
      <c r="E156" s="215"/>
      <c r="F156" s="251"/>
    </row>
    <row r="157" spans="1:8" x14ac:dyDescent="0.35">
      <c r="A157" s="130" t="s">
        <v>62</v>
      </c>
      <c r="B157" s="246"/>
      <c r="C157" s="247"/>
      <c r="D157" s="250"/>
      <c r="E157" s="214"/>
      <c r="F157" s="250"/>
    </row>
    <row r="158" spans="1:8" ht="46" x14ac:dyDescent="0.35">
      <c r="A158" s="129" t="str">
        <f>VLOOKUP(A157,siiiii!$B$16:$C$20,2,0)</f>
        <v xml:space="preserve">                                                           </v>
      </c>
      <c r="B158" s="248"/>
      <c r="C158" s="249"/>
      <c r="D158" s="251"/>
      <c r="E158" s="215"/>
      <c r="F158" s="251"/>
    </row>
    <row r="159" spans="1:8" x14ac:dyDescent="0.35">
      <c r="A159" s="130" t="s">
        <v>62</v>
      </c>
      <c r="B159" s="246"/>
      <c r="C159" s="247"/>
      <c r="D159" s="250"/>
      <c r="E159" s="214"/>
      <c r="F159" s="250"/>
    </row>
    <row r="160" spans="1:8" ht="46" x14ac:dyDescent="0.35">
      <c r="A160" s="129" t="str">
        <f>VLOOKUP(A159,siiiii!$B$16:$C$20,2,0)</f>
        <v xml:space="preserve">                                                           </v>
      </c>
      <c r="B160" s="248"/>
      <c r="C160" s="249"/>
      <c r="D160" s="251"/>
      <c r="E160" s="215"/>
      <c r="F160" s="251"/>
    </row>
    <row r="161" spans="1:6" x14ac:dyDescent="0.35">
      <c r="A161" s="130" t="s">
        <v>62</v>
      </c>
      <c r="B161" s="246"/>
      <c r="C161" s="247"/>
      <c r="D161" s="250"/>
      <c r="E161" s="214"/>
      <c r="F161" s="250"/>
    </row>
    <row r="162" spans="1:6" ht="46" x14ac:dyDescent="0.35">
      <c r="A162" s="129" t="str">
        <f>VLOOKUP(A161,siiiii!$B$16:$C$20,2,0)</f>
        <v xml:space="preserve">                                                           </v>
      </c>
      <c r="B162" s="248"/>
      <c r="C162" s="249"/>
      <c r="D162" s="251"/>
      <c r="E162" s="215"/>
      <c r="F162" s="251"/>
    </row>
    <row r="163" spans="1:6" x14ac:dyDescent="0.35">
      <c r="A163" s="130" t="s">
        <v>62</v>
      </c>
      <c r="B163" s="246"/>
      <c r="C163" s="247"/>
      <c r="D163" s="250"/>
      <c r="E163" s="214"/>
      <c r="F163" s="250"/>
    </row>
    <row r="164" spans="1:6" ht="46" x14ac:dyDescent="0.35">
      <c r="A164" s="129" t="str">
        <f>VLOOKUP(A163,siiiii!$B$16:$C$20,2,0)</f>
        <v xml:space="preserve">                                                           </v>
      </c>
      <c r="B164" s="248"/>
      <c r="C164" s="249"/>
      <c r="D164" s="251"/>
      <c r="E164" s="215"/>
      <c r="F164" s="251"/>
    </row>
    <row r="165" spans="1:6" x14ac:dyDescent="0.35">
      <c r="A165" s="130" t="s">
        <v>62</v>
      </c>
      <c r="B165" s="246"/>
      <c r="C165" s="247"/>
      <c r="D165" s="250"/>
      <c r="E165" s="214"/>
      <c r="F165" s="250"/>
    </row>
    <row r="166" spans="1:6" ht="46" x14ac:dyDescent="0.35">
      <c r="A166" s="129" t="str">
        <f>VLOOKUP(A165,siiiii!$B$16:$C$20,2,0)</f>
        <v xml:space="preserve">                                                           </v>
      </c>
      <c r="B166" s="248"/>
      <c r="C166" s="249"/>
      <c r="D166" s="251"/>
      <c r="E166" s="215"/>
      <c r="F166" s="251"/>
    </row>
    <row r="167" spans="1:6" x14ac:dyDescent="0.35">
      <c r="A167" s="130" t="s">
        <v>62</v>
      </c>
      <c r="B167" s="246"/>
      <c r="C167" s="247"/>
      <c r="D167" s="250"/>
      <c r="E167" s="214"/>
      <c r="F167" s="250"/>
    </row>
    <row r="168" spans="1:6" ht="51.75" customHeight="1" x14ac:dyDescent="0.35">
      <c r="A168" s="129" t="str">
        <f>VLOOKUP(A167,siiiii!$B$16:$C$20,2,0)</f>
        <v xml:space="preserve">                                                           </v>
      </c>
      <c r="B168" s="248"/>
      <c r="C168" s="249"/>
      <c r="D168" s="251"/>
      <c r="E168" s="215"/>
      <c r="F168" s="251"/>
    </row>
    <row r="169" spans="1:6" x14ac:dyDescent="0.35">
      <c r="A169" s="130" t="s">
        <v>62</v>
      </c>
      <c r="B169" s="246"/>
      <c r="C169" s="247"/>
      <c r="D169" s="250"/>
      <c r="E169" s="214"/>
      <c r="F169" s="250"/>
    </row>
    <row r="170" spans="1:6" ht="46" x14ac:dyDescent="0.35">
      <c r="A170" s="129" t="str">
        <f>VLOOKUP(A169,siiiii!$B$16:$C$20,2,0)</f>
        <v xml:space="preserve">                                                           </v>
      </c>
      <c r="B170" s="248"/>
      <c r="C170" s="249"/>
      <c r="D170" s="251"/>
      <c r="E170" s="215"/>
      <c r="F170" s="251"/>
    </row>
    <row r="171" spans="1:6" x14ac:dyDescent="0.35">
      <c r="A171" s="130" t="s">
        <v>62</v>
      </c>
      <c r="B171" s="246"/>
      <c r="C171" s="247"/>
      <c r="D171" s="250"/>
      <c r="E171" s="214"/>
      <c r="F171" s="250"/>
    </row>
    <row r="172" spans="1:6" ht="46" x14ac:dyDescent="0.35">
      <c r="A172" s="129" t="str">
        <f>VLOOKUP(A171,siiiii!$B$16:$C$20,2,0)</f>
        <v xml:space="preserve">                                                           </v>
      </c>
      <c r="B172" s="248"/>
      <c r="C172" s="249"/>
      <c r="D172" s="251"/>
      <c r="E172" s="215"/>
      <c r="F172" s="251"/>
    </row>
    <row r="173" spans="1:6" x14ac:dyDescent="0.35">
      <c r="A173" s="130" t="s">
        <v>62</v>
      </c>
      <c r="B173" s="246"/>
      <c r="C173" s="247"/>
      <c r="D173" s="250"/>
      <c r="E173" s="214"/>
      <c r="F173" s="250"/>
    </row>
    <row r="174" spans="1:6" ht="46" x14ac:dyDescent="0.35">
      <c r="A174" s="129" t="str">
        <f>VLOOKUP(A173,siiiii!$B$16:$C$20,2,0)</f>
        <v xml:space="preserve">                                                           </v>
      </c>
      <c r="B174" s="248"/>
      <c r="C174" s="249"/>
      <c r="D174" s="251"/>
      <c r="E174" s="215"/>
      <c r="F174" s="251"/>
    </row>
    <row r="175" spans="1:6" x14ac:dyDescent="0.35">
      <c r="A175" s="130" t="s">
        <v>62</v>
      </c>
      <c r="B175" s="246"/>
      <c r="C175" s="247"/>
      <c r="D175" s="250"/>
      <c r="E175" s="214"/>
      <c r="F175" s="250"/>
    </row>
    <row r="176" spans="1:6" ht="46" x14ac:dyDescent="0.35">
      <c r="A176" s="129" t="str">
        <f>VLOOKUP(A175,siiiii!$B$16:$C$20,2,0)</f>
        <v xml:space="preserve">                                                           </v>
      </c>
      <c r="B176" s="248"/>
      <c r="C176" s="249"/>
      <c r="D176" s="251"/>
      <c r="E176" s="215"/>
      <c r="F176" s="251"/>
    </row>
    <row r="177" spans="1:8" x14ac:dyDescent="0.35">
      <c r="A177" s="130" t="s">
        <v>62</v>
      </c>
      <c r="B177" s="246"/>
      <c r="C177" s="247"/>
      <c r="D177" s="250"/>
      <c r="E177" s="214"/>
      <c r="F177" s="250"/>
    </row>
    <row r="178" spans="1:8" ht="46" x14ac:dyDescent="0.35">
      <c r="A178" s="129" t="str">
        <f>VLOOKUP(A177,siiiii!$B$16:$C$20,2,0)</f>
        <v xml:space="preserve">                                                           </v>
      </c>
      <c r="B178" s="248"/>
      <c r="C178" s="249"/>
      <c r="D178" s="251"/>
      <c r="E178" s="215"/>
      <c r="F178" s="251"/>
    </row>
    <row r="179" spans="1:8" x14ac:dyDescent="0.35">
      <c r="A179" s="130" t="s">
        <v>62</v>
      </c>
      <c r="B179" s="246"/>
      <c r="C179" s="247"/>
      <c r="D179" s="250"/>
      <c r="E179" s="214"/>
      <c r="F179" s="250"/>
    </row>
    <row r="180" spans="1:8" ht="46" x14ac:dyDescent="0.35">
      <c r="A180" s="129" t="str">
        <f>VLOOKUP(A179,siiiii!$B$16:$C$20,2,0)</f>
        <v xml:space="preserve">                                                           </v>
      </c>
      <c r="B180" s="248"/>
      <c r="C180" s="249"/>
      <c r="D180" s="251"/>
      <c r="E180" s="215"/>
      <c r="F180" s="251"/>
    </row>
    <row r="181" spans="1:8" x14ac:dyDescent="0.35">
      <c r="A181" s="130" t="s">
        <v>62</v>
      </c>
      <c r="B181" s="246"/>
      <c r="C181" s="247"/>
      <c r="D181" s="250"/>
      <c r="E181" s="214"/>
      <c r="F181" s="250"/>
    </row>
    <row r="182" spans="1:8" ht="46" x14ac:dyDescent="0.35">
      <c r="A182" s="129" t="str">
        <f>VLOOKUP(A181,siiiii!$B$16:$C$20,2,0)</f>
        <v xml:space="preserve">                                                           </v>
      </c>
      <c r="B182" s="248"/>
      <c r="C182" s="249"/>
      <c r="D182" s="251"/>
      <c r="E182" s="215"/>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17"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16" t="s">
        <v>46</v>
      </c>
      <c r="B191" s="262" t="s">
        <v>47</v>
      </c>
      <c r="C191" s="263"/>
      <c r="D191" s="216" t="s">
        <v>48</v>
      </c>
      <c r="E191" s="161" t="s">
        <v>142</v>
      </c>
      <c r="F191" s="216" t="s">
        <v>49</v>
      </c>
    </row>
    <row r="192" spans="1:8" x14ac:dyDescent="0.35">
      <c r="A192" s="130" t="s">
        <v>62</v>
      </c>
      <c r="B192" s="246"/>
      <c r="C192" s="247"/>
      <c r="D192" s="250"/>
      <c r="E192" s="214"/>
      <c r="F192" s="250"/>
    </row>
    <row r="193" spans="1:6" ht="46" x14ac:dyDescent="0.35">
      <c r="A193" s="129" t="str">
        <f>VLOOKUP(A192,siiiii!$B$16:$C$20,2,0)</f>
        <v xml:space="preserve">                                                           </v>
      </c>
      <c r="B193" s="248"/>
      <c r="C193" s="249"/>
      <c r="D193" s="251"/>
      <c r="E193" s="215"/>
      <c r="F193" s="251"/>
    </row>
    <row r="194" spans="1:6" x14ac:dyDescent="0.35">
      <c r="A194" s="130" t="s">
        <v>62</v>
      </c>
      <c r="B194" s="246"/>
      <c r="C194" s="247"/>
      <c r="D194" s="250"/>
      <c r="E194" s="214"/>
      <c r="F194" s="250"/>
    </row>
    <row r="195" spans="1:6" ht="46" x14ac:dyDescent="0.35">
      <c r="A195" s="129" t="str">
        <f>VLOOKUP(A194,siiiii!$B$16:$C$20,2,0)</f>
        <v xml:space="preserve">                                                           </v>
      </c>
      <c r="B195" s="248"/>
      <c r="C195" s="249"/>
      <c r="D195" s="251"/>
      <c r="E195" s="215"/>
      <c r="F195" s="251"/>
    </row>
    <row r="196" spans="1:6" x14ac:dyDescent="0.35">
      <c r="A196" s="130" t="s">
        <v>62</v>
      </c>
      <c r="B196" s="246"/>
      <c r="C196" s="247"/>
      <c r="D196" s="250"/>
      <c r="E196" s="214"/>
      <c r="F196" s="250"/>
    </row>
    <row r="197" spans="1:6" ht="46" x14ac:dyDescent="0.35">
      <c r="A197" s="129" t="str">
        <f>VLOOKUP(A196,siiiii!$B$16:$C$20,2,0)</f>
        <v xml:space="preserve">                                                           </v>
      </c>
      <c r="B197" s="248"/>
      <c r="C197" s="249"/>
      <c r="D197" s="251"/>
      <c r="E197" s="215"/>
      <c r="F197" s="251"/>
    </row>
    <row r="198" spans="1:6" x14ac:dyDescent="0.35">
      <c r="A198" s="130" t="s">
        <v>62</v>
      </c>
      <c r="B198" s="246"/>
      <c r="C198" s="247"/>
      <c r="D198" s="250"/>
      <c r="E198" s="214"/>
      <c r="F198" s="250"/>
    </row>
    <row r="199" spans="1:6" ht="46" x14ac:dyDescent="0.35">
      <c r="A199" s="129" t="str">
        <f>VLOOKUP(A198,siiiii!$B$16:$C$20,2,0)</f>
        <v xml:space="preserve">                                                           </v>
      </c>
      <c r="B199" s="248"/>
      <c r="C199" s="249"/>
      <c r="D199" s="251"/>
      <c r="E199" s="215"/>
      <c r="F199" s="251"/>
    </row>
    <row r="200" spans="1:6" x14ac:dyDescent="0.35">
      <c r="A200" s="130" t="s">
        <v>62</v>
      </c>
      <c r="B200" s="246"/>
      <c r="C200" s="247"/>
      <c r="D200" s="250"/>
      <c r="E200" s="214"/>
      <c r="F200" s="250"/>
    </row>
    <row r="201" spans="1:6" ht="46" x14ac:dyDescent="0.35">
      <c r="A201" s="129" t="str">
        <f>VLOOKUP(A200,siiiii!$B$16:$C$20,2,0)</f>
        <v xml:space="preserve">                                                           </v>
      </c>
      <c r="B201" s="248"/>
      <c r="C201" s="249"/>
      <c r="D201" s="251"/>
      <c r="E201" s="215"/>
      <c r="F201" s="251"/>
    </row>
    <row r="202" spans="1:6" x14ac:dyDescent="0.35">
      <c r="A202" s="130" t="s">
        <v>62</v>
      </c>
      <c r="B202" s="246"/>
      <c r="C202" s="247"/>
      <c r="D202" s="250"/>
      <c r="E202" s="214"/>
      <c r="F202" s="250"/>
    </row>
    <row r="203" spans="1:6" ht="46" x14ac:dyDescent="0.35">
      <c r="A203" s="129" t="str">
        <f>VLOOKUP(A202,siiiii!$B$16:$C$20,2,0)</f>
        <v xml:space="preserve">                                                           </v>
      </c>
      <c r="B203" s="248"/>
      <c r="C203" s="249"/>
      <c r="D203" s="251"/>
      <c r="E203" s="215"/>
      <c r="F203" s="251"/>
    </row>
    <row r="204" spans="1:6" x14ac:dyDescent="0.35">
      <c r="A204" s="130" t="s">
        <v>62</v>
      </c>
      <c r="B204" s="246"/>
      <c r="C204" s="247"/>
      <c r="D204" s="250"/>
      <c r="E204" s="214"/>
      <c r="F204" s="250"/>
    </row>
    <row r="205" spans="1:6" ht="46" x14ac:dyDescent="0.35">
      <c r="A205" s="129" t="str">
        <f>VLOOKUP(A204,siiiii!$B$16:$C$20,2,0)</f>
        <v xml:space="preserve">                                                           </v>
      </c>
      <c r="B205" s="248"/>
      <c r="C205" s="249"/>
      <c r="D205" s="251"/>
      <c r="E205" s="215"/>
      <c r="F205" s="251"/>
    </row>
    <row r="206" spans="1:6" x14ac:dyDescent="0.35">
      <c r="A206" s="130" t="s">
        <v>62</v>
      </c>
      <c r="B206" s="246"/>
      <c r="C206" s="247"/>
      <c r="D206" s="250"/>
      <c r="E206" s="214"/>
      <c r="F206" s="250"/>
    </row>
    <row r="207" spans="1:6" ht="58.5" customHeight="1" x14ac:dyDescent="0.35">
      <c r="A207" s="129" t="str">
        <f>VLOOKUP(A206,siiiii!$B$16:$C$20,2,0)</f>
        <v xml:space="preserve">                                                           </v>
      </c>
      <c r="B207" s="248"/>
      <c r="C207" s="249"/>
      <c r="D207" s="251"/>
      <c r="E207" s="215"/>
      <c r="F207" s="251"/>
    </row>
    <row r="208" spans="1:6" x14ac:dyDescent="0.35">
      <c r="A208" s="130" t="s">
        <v>62</v>
      </c>
      <c r="B208" s="246"/>
      <c r="C208" s="247"/>
      <c r="D208" s="250"/>
      <c r="E208" s="214"/>
      <c r="F208" s="250"/>
    </row>
    <row r="209" spans="1:8" ht="46" x14ac:dyDescent="0.35">
      <c r="A209" s="129" t="str">
        <f>VLOOKUP(A208,siiiii!$B$16:$C$20,2,0)</f>
        <v xml:space="preserve">                                                           </v>
      </c>
      <c r="B209" s="248"/>
      <c r="C209" s="249"/>
      <c r="D209" s="251"/>
      <c r="E209" s="215"/>
      <c r="F209" s="251"/>
    </row>
    <row r="210" spans="1:8" x14ac:dyDescent="0.35">
      <c r="A210" s="130" t="s">
        <v>62</v>
      </c>
      <c r="B210" s="246"/>
      <c r="C210" s="247"/>
      <c r="D210" s="250"/>
      <c r="E210" s="214"/>
      <c r="F210" s="250"/>
    </row>
    <row r="211" spans="1:8" ht="46" x14ac:dyDescent="0.35">
      <c r="A211" s="129" t="str">
        <f>VLOOKUP(A210,siiiii!$B$16:$C$20,2,0)</f>
        <v xml:space="preserve">                                                           </v>
      </c>
      <c r="B211" s="248"/>
      <c r="C211" s="249"/>
      <c r="D211" s="251"/>
      <c r="E211" s="215"/>
      <c r="F211" s="251"/>
    </row>
    <row r="212" spans="1:8" x14ac:dyDescent="0.35">
      <c r="A212" s="130" t="s">
        <v>62</v>
      </c>
      <c r="B212" s="246"/>
      <c r="C212" s="247"/>
      <c r="D212" s="250"/>
      <c r="E212" s="214"/>
      <c r="F212" s="250"/>
    </row>
    <row r="213" spans="1:8" ht="46" x14ac:dyDescent="0.35">
      <c r="A213" s="129" t="str">
        <f>VLOOKUP(A212,siiiii!$B$16:$C$20,2,0)</f>
        <v xml:space="preserve">                                                           </v>
      </c>
      <c r="B213" s="248"/>
      <c r="C213" s="249"/>
      <c r="D213" s="251"/>
      <c r="E213" s="215"/>
      <c r="F213" s="251"/>
    </row>
    <row r="214" spans="1:8" x14ac:dyDescent="0.35">
      <c r="A214" s="130" t="s">
        <v>62</v>
      </c>
      <c r="B214" s="246"/>
      <c r="C214" s="247"/>
      <c r="D214" s="250"/>
      <c r="E214" s="214"/>
      <c r="F214" s="250"/>
    </row>
    <row r="215" spans="1:8" ht="46" x14ac:dyDescent="0.35">
      <c r="A215" s="129" t="str">
        <f>VLOOKUP(A214,siiiii!$B$16:$C$20,2,0)</f>
        <v xml:space="preserve">                                                           </v>
      </c>
      <c r="B215" s="248"/>
      <c r="C215" s="249"/>
      <c r="D215" s="251"/>
      <c r="E215" s="215"/>
      <c r="F215" s="251"/>
    </row>
    <row r="216" spans="1:8" x14ac:dyDescent="0.35">
      <c r="A216" s="130" t="s">
        <v>62</v>
      </c>
      <c r="B216" s="246"/>
      <c r="C216" s="247"/>
      <c r="D216" s="250"/>
      <c r="E216" s="214"/>
      <c r="F216" s="250"/>
    </row>
    <row r="217" spans="1:8" ht="46" x14ac:dyDescent="0.35">
      <c r="A217" s="129" t="str">
        <f>VLOOKUP(A216,siiiii!$B$16:$C$20,2,0)</f>
        <v xml:space="preserve">                                                           </v>
      </c>
      <c r="B217" s="248"/>
      <c r="C217" s="249"/>
      <c r="D217" s="251"/>
      <c r="E217" s="215"/>
      <c r="F217" s="251"/>
    </row>
    <row r="218" spans="1:8" x14ac:dyDescent="0.35">
      <c r="A218" s="130" t="s">
        <v>62</v>
      </c>
      <c r="B218" s="246"/>
      <c r="C218" s="247"/>
      <c r="D218" s="250"/>
      <c r="E218" s="214"/>
      <c r="F218" s="250"/>
    </row>
    <row r="219" spans="1:8" ht="46" x14ac:dyDescent="0.35">
      <c r="A219" s="129" t="str">
        <f>VLOOKUP(A218,siiiii!$B$16:$C$20,2,0)</f>
        <v xml:space="preserve">                                                           </v>
      </c>
      <c r="B219" s="248"/>
      <c r="C219" s="249"/>
      <c r="D219" s="251"/>
      <c r="E219" s="215"/>
      <c r="F219" s="251"/>
    </row>
    <row r="220" spans="1:8" x14ac:dyDescent="0.35">
      <c r="A220" s="130" t="s">
        <v>62</v>
      </c>
      <c r="B220" s="246"/>
      <c r="C220" s="247"/>
      <c r="D220" s="250"/>
      <c r="E220" s="214"/>
      <c r="F220" s="250"/>
    </row>
    <row r="221" spans="1:8" ht="46" x14ac:dyDescent="0.35">
      <c r="A221" s="129" t="str">
        <f>VLOOKUP(A220,siiiii!$B$16:$C$20,2,0)</f>
        <v xml:space="preserve">                                                           </v>
      </c>
      <c r="B221" s="248"/>
      <c r="C221" s="249"/>
      <c r="D221" s="251"/>
      <c r="E221" s="215"/>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17"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16" t="s">
        <v>46</v>
      </c>
      <c r="B230" s="262" t="s">
        <v>47</v>
      </c>
      <c r="C230" s="263"/>
      <c r="D230" s="216" t="s">
        <v>48</v>
      </c>
      <c r="E230" s="161" t="s">
        <v>142</v>
      </c>
      <c r="F230" s="216" t="s">
        <v>49</v>
      </c>
    </row>
    <row r="231" spans="1:6" x14ac:dyDescent="0.35">
      <c r="A231" s="130" t="s">
        <v>62</v>
      </c>
      <c r="B231" s="246"/>
      <c r="C231" s="247"/>
      <c r="D231" s="250"/>
      <c r="E231" s="214"/>
      <c r="F231" s="250"/>
    </row>
    <row r="232" spans="1:6" ht="46" x14ac:dyDescent="0.35">
      <c r="A232" s="129" t="str">
        <f>VLOOKUP(A231,siiiii!$B$16:$C$20,2,0)</f>
        <v xml:space="preserve">                                                           </v>
      </c>
      <c r="B232" s="248"/>
      <c r="C232" s="249"/>
      <c r="D232" s="251"/>
      <c r="E232" s="215"/>
      <c r="F232" s="251"/>
    </row>
    <row r="233" spans="1:6" x14ac:dyDescent="0.35">
      <c r="A233" s="130" t="s">
        <v>62</v>
      </c>
      <c r="B233" s="246"/>
      <c r="C233" s="247"/>
      <c r="D233" s="250"/>
      <c r="E233" s="214"/>
      <c r="F233" s="250"/>
    </row>
    <row r="234" spans="1:6" ht="46" x14ac:dyDescent="0.35">
      <c r="A234" s="129" t="str">
        <f>VLOOKUP(A233,siiiii!$B$16:$C$20,2,0)</f>
        <v xml:space="preserve">                                                           </v>
      </c>
      <c r="B234" s="248"/>
      <c r="C234" s="249"/>
      <c r="D234" s="251"/>
      <c r="E234" s="215"/>
      <c r="F234" s="251"/>
    </row>
    <row r="235" spans="1:6" x14ac:dyDescent="0.35">
      <c r="A235" s="130" t="s">
        <v>62</v>
      </c>
      <c r="B235" s="246"/>
      <c r="C235" s="247"/>
      <c r="D235" s="250"/>
      <c r="E235" s="214"/>
      <c r="F235" s="250"/>
    </row>
    <row r="236" spans="1:6" ht="46" x14ac:dyDescent="0.35">
      <c r="A236" s="129" t="str">
        <f>VLOOKUP(A235,siiiii!$B$16:$C$20,2,0)</f>
        <v xml:space="preserve">                                                           </v>
      </c>
      <c r="B236" s="248"/>
      <c r="C236" s="249"/>
      <c r="D236" s="251"/>
      <c r="E236" s="215"/>
      <c r="F236" s="251"/>
    </row>
    <row r="237" spans="1:6" x14ac:dyDescent="0.35">
      <c r="A237" s="130" t="s">
        <v>62</v>
      </c>
      <c r="B237" s="246"/>
      <c r="C237" s="247"/>
      <c r="D237" s="250"/>
      <c r="E237" s="214"/>
      <c r="F237" s="250"/>
    </row>
    <row r="238" spans="1:6" ht="46" x14ac:dyDescent="0.35">
      <c r="A238" s="129" t="str">
        <f>VLOOKUP(A237,siiiii!$B$16:$C$20,2,0)</f>
        <v xml:space="preserve">                                                           </v>
      </c>
      <c r="B238" s="248"/>
      <c r="C238" s="249"/>
      <c r="D238" s="251"/>
      <c r="E238" s="215"/>
      <c r="F238" s="251"/>
    </row>
    <row r="239" spans="1:6" x14ac:dyDescent="0.35">
      <c r="A239" s="130" t="s">
        <v>62</v>
      </c>
      <c r="B239" s="246"/>
      <c r="C239" s="247"/>
      <c r="D239" s="250"/>
      <c r="E239" s="214"/>
      <c r="F239" s="250"/>
    </row>
    <row r="240" spans="1:6" ht="46" x14ac:dyDescent="0.35">
      <c r="A240" s="129" t="str">
        <f>VLOOKUP(A239,siiiii!$B$16:$C$20,2,0)</f>
        <v xml:space="preserve">                                                           </v>
      </c>
      <c r="B240" s="248"/>
      <c r="C240" s="249"/>
      <c r="D240" s="251"/>
      <c r="E240" s="215"/>
      <c r="F240" s="251"/>
    </row>
    <row r="241" spans="1:6" x14ac:dyDescent="0.35">
      <c r="A241" s="130" t="s">
        <v>62</v>
      </c>
      <c r="B241" s="246"/>
      <c r="C241" s="247"/>
      <c r="D241" s="250"/>
      <c r="E241" s="214"/>
      <c r="F241" s="250"/>
    </row>
    <row r="242" spans="1:6" ht="46" x14ac:dyDescent="0.35">
      <c r="A242" s="129" t="str">
        <f>VLOOKUP(A241,siiiii!$B$16:$C$20,2,0)</f>
        <v xml:space="preserve">                                                           </v>
      </c>
      <c r="B242" s="248"/>
      <c r="C242" s="249"/>
      <c r="D242" s="251"/>
      <c r="E242" s="215"/>
      <c r="F242" s="251"/>
    </row>
    <row r="243" spans="1:6" x14ac:dyDescent="0.35">
      <c r="A243" s="130" t="s">
        <v>62</v>
      </c>
      <c r="B243" s="246"/>
      <c r="C243" s="247"/>
      <c r="D243" s="250"/>
      <c r="E243" s="214"/>
      <c r="F243" s="250"/>
    </row>
    <row r="244" spans="1:6" ht="46" x14ac:dyDescent="0.35">
      <c r="A244" s="129" t="str">
        <f>VLOOKUP(A243,siiiii!$B$16:$C$20,2,0)</f>
        <v xml:space="preserve">                                                           </v>
      </c>
      <c r="B244" s="248"/>
      <c r="C244" s="249"/>
      <c r="D244" s="251"/>
      <c r="E244" s="215"/>
      <c r="F244" s="251"/>
    </row>
    <row r="245" spans="1:6" x14ac:dyDescent="0.35">
      <c r="A245" s="130" t="s">
        <v>62</v>
      </c>
      <c r="B245" s="246"/>
      <c r="C245" s="247"/>
      <c r="D245" s="250"/>
      <c r="E245" s="214"/>
      <c r="F245" s="250"/>
    </row>
    <row r="246" spans="1:6" ht="60" customHeight="1" x14ac:dyDescent="0.35">
      <c r="A246" s="129" t="str">
        <f>VLOOKUP(A245,siiiii!$B$16:$C$20,2,0)</f>
        <v xml:space="preserve">                                                           </v>
      </c>
      <c r="B246" s="248"/>
      <c r="C246" s="249"/>
      <c r="D246" s="251"/>
      <c r="E246" s="215"/>
      <c r="F246" s="251"/>
    </row>
    <row r="247" spans="1:6" x14ac:dyDescent="0.35">
      <c r="A247" s="130" t="s">
        <v>62</v>
      </c>
      <c r="B247" s="246"/>
      <c r="C247" s="247"/>
      <c r="D247" s="250"/>
      <c r="E247" s="214"/>
      <c r="F247" s="250"/>
    </row>
    <row r="248" spans="1:6" ht="46" x14ac:dyDescent="0.35">
      <c r="A248" s="129" t="str">
        <f>VLOOKUP(A247,siiiii!$B$16:$C$20,2,0)</f>
        <v xml:space="preserve">                                                           </v>
      </c>
      <c r="B248" s="248"/>
      <c r="C248" s="249"/>
      <c r="D248" s="251"/>
      <c r="E248" s="215"/>
      <c r="F248" s="251"/>
    </row>
    <row r="249" spans="1:6" x14ac:dyDescent="0.35">
      <c r="A249" s="130" t="s">
        <v>62</v>
      </c>
      <c r="B249" s="246"/>
      <c r="C249" s="247"/>
      <c r="D249" s="250"/>
      <c r="E249" s="214"/>
      <c r="F249" s="250"/>
    </row>
    <row r="250" spans="1:6" ht="46" x14ac:dyDescent="0.35">
      <c r="A250" s="129" t="str">
        <f>VLOOKUP(A249,siiiii!$B$16:$C$20,2,0)</f>
        <v xml:space="preserve">                                                           </v>
      </c>
      <c r="B250" s="248"/>
      <c r="C250" s="249"/>
      <c r="D250" s="251"/>
      <c r="E250" s="215"/>
      <c r="F250" s="251"/>
    </row>
    <row r="251" spans="1:6" x14ac:dyDescent="0.35">
      <c r="A251" s="130" t="s">
        <v>62</v>
      </c>
      <c r="B251" s="246"/>
      <c r="C251" s="247"/>
      <c r="D251" s="250"/>
      <c r="E251" s="214"/>
      <c r="F251" s="250"/>
    </row>
    <row r="252" spans="1:6" ht="46" x14ac:dyDescent="0.35">
      <c r="A252" s="129" t="str">
        <f>VLOOKUP(A251,siiiii!$B$16:$C$20,2,0)</f>
        <v xml:space="preserve">                                                           </v>
      </c>
      <c r="B252" s="248"/>
      <c r="C252" s="249"/>
      <c r="D252" s="251"/>
      <c r="E252" s="215"/>
      <c r="F252" s="251"/>
    </row>
    <row r="253" spans="1:6" x14ac:dyDescent="0.35">
      <c r="A253" s="130" t="s">
        <v>62</v>
      </c>
      <c r="B253" s="246"/>
      <c r="C253" s="247"/>
      <c r="D253" s="250"/>
      <c r="E253" s="214"/>
      <c r="F253" s="250"/>
    </row>
    <row r="254" spans="1:6" ht="46" x14ac:dyDescent="0.35">
      <c r="A254" s="129" t="str">
        <f>VLOOKUP(A253,siiiii!$B$16:$C$20,2,0)</f>
        <v xml:space="preserve">                                                           </v>
      </c>
      <c r="B254" s="248"/>
      <c r="C254" s="249"/>
      <c r="D254" s="251"/>
      <c r="E254" s="215"/>
      <c r="F254" s="251"/>
    </row>
    <row r="255" spans="1:6" x14ac:dyDescent="0.35">
      <c r="A255" s="130" t="s">
        <v>62</v>
      </c>
      <c r="B255" s="246"/>
      <c r="C255" s="247"/>
      <c r="D255" s="250"/>
      <c r="E255" s="214"/>
      <c r="F255" s="250"/>
    </row>
    <row r="256" spans="1:6" ht="46" x14ac:dyDescent="0.35">
      <c r="A256" s="129" t="str">
        <f>VLOOKUP(A255,siiiii!$B$16:$C$20,2,0)</f>
        <v xml:space="preserve">                                                           </v>
      </c>
      <c r="B256" s="248"/>
      <c r="C256" s="249"/>
      <c r="D256" s="251"/>
      <c r="E256" s="215"/>
      <c r="F256" s="251"/>
    </row>
    <row r="257" spans="1:6" x14ac:dyDescent="0.35">
      <c r="A257" s="130" t="s">
        <v>62</v>
      </c>
      <c r="B257" s="246"/>
      <c r="C257" s="247"/>
      <c r="D257" s="250"/>
      <c r="E257" s="214"/>
      <c r="F257" s="250"/>
    </row>
    <row r="258" spans="1:6" ht="46" x14ac:dyDescent="0.35">
      <c r="A258" s="129" t="str">
        <f>VLOOKUP(A257,siiiii!$B$16:$C$20,2,0)</f>
        <v xml:space="preserve">                                                           </v>
      </c>
      <c r="B258" s="248"/>
      <c r="C258" s="249"/>
      <c r="D258" s="251"/>
      <c r="E258" s="215"/>
      <c r="F258" s="251"/>
    </row>
    <row r="259" spans="1:6" x14ac:dyDescent="0.35">
      <c r="A259" s="130" t="s">
        <v>62</v>
      </c>
      <c r="B259" s="246"/>
      <c r="C259" s="247"/>
      <c r="D259" s="250"/>
      <c r="E259" s="214"/>
      <c r="F259" s="250"/>
    </row>
    <row r="260" spans="1:6" ht="46" x14ac:dyDescent="0.35">
      <c r="A260" s="129" t="str">
        <f>VLOOKUP(A259,siiiii!$B$16:$C$20,2,0)</f>
        <v xml:space="preserve">                                                           </v>
      </c>
      <c r="B260" s="248"/>
      <c r="C260" s="249"/>
      <c r="D260" s="251"/>
      <c r="E260" s="215"/>
      <c r="F260" s="251"/>
    </row>
  </sheetData>
  <sheetProtection algorithmName="SHA-512" hashValue="ijAWHTVbgxniWpOcCutTysYIQjtRTgzTeolWYYwnZa2WaHGF2zoWwgf+9jn3bxxKtWORMV162Ef2YRoo5/X9LA==" saltValue="0zF67g6/hWOeg2B6DalQSg==" spinCount="100000" sheet="1" objects="1" scenarios="1" formatCells="0" formatColumns="0" formatRows="0"/>
  <mergeCells count="345">
    <mergeCell ref="A1:F1"/>
    <mergeCell ref="A2:B2"/>
    <mergeCell ref="C2:F2"/>
    <mergeCell ref="A3:B3"/>
    <mergeCell ref="C3:F3"/>
    <mergeCell ref="A4:B4"/>
    <mergeCell ref="C4:F4"/>
    <mergeCell ref="A5:F5"/>
    <mergeCell ref="A6:B6"/>
    <mergeCell ref="C6:F6"/>
    <mergeCell ref="A7:F7"/>
    <mergeCell ref="B8:F8"/>
    <mergeCell ref="A9:A11"/>
    <mergeCell ref="B9:F9"/>
    <mergeCell ref="B10:F10"/>
    <mergeCell ref="B11:F11"/>
    <mergeCell ref="B18:F18"/>
    <mergeCell ref="B19:F19"/>
    <mergeCell ref="B20:F20"/>
    <mergeCell ref="B21:F21"/>
    <mergeCell ref="B22:F22"/>
    <mergeCell ref="B23:F23"/>
    <mergeCell ref="A12:F12"/>
    <mergeCell ref="A13:F13"/>
    <mergeCell ref="B14:F14"/>
    <mergeCell ref="B15:F15"/>
    <mergeCell ref="B16:F16"/>
    <mergeCell ref="A17:F17"/>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42:C43"/>
    <mergeCell ref="D42:D43"/>
    <mergeCell ref="F42:F43"/>
    <mergeCell ref="B44:C45"/>
    <mergeCell ref="D44:D45"/>
    <mergeCell ref="F44:F45"/>
    <mergeCell ref="B38:C39"/>
    <mergeCell ref="D38:D39"/>
    <mergeCell ref="F38:F39"/>
    <mergeCell ref="B40:C41"/>
    <mergeCell ref="D40:D41"/>
    <mergeCell ref="F40:F41"/>
    <mergeCell ref="B50:C51"/>
    <mergeCell ref="D50:D51"/>
    <mergeCell ref="F50:F51"/>
    <mergeCell ref="B52:C53"/>
    <mergeCell ref="D52:D53"/>
    <mergeCell ref="F52:F53"/>
    <mergeCell ref="B46:C47"/>
    <mergeCell ref="D46:D47"/>
    <mergeCell ref="F46:F47"/>
    <mergeCell ref="B48:C49"/>
    <mergeCell ref="D48:D49"/>
    <mergeCell ref="F48:F49"/>
    <mergeCell ref="B58:C59"/>
    <mergeCell ref="D58:D59"/>
    <mergeCell ref="F58:F59"/>
    <mergeCell ref="B60:C61"/>
    <mergeCell ref="D60:D61"/>
    <mergeCell ref="F60:F61"/>
    <mergeCell ref="B54:C55"/>
    <mergeCell ref="D54:D55"/>
    <mergeCell ref="F54:F55"/>
    <mergeCell ref="B56:C57"/>
    <mergeCell ref="D56:D57"/>
    <mergeCell ref="F56:F57"/>
    <mergeCell ref="A66:F66"/>
    <mergeCell ref="A67:F67"/>
    <mergeCell ref="B68:F68"/>
    <mergeCell ref="A69:F69"/>
    <mergeCell ref="B70:F70"/>
    <mergeCell ref="A71:F71"/>
    <mergeCell ref="B62:C63"/>
    <mergeCell ref="D62:D63"/>
    <mergeCell ref="F62:F63"/>
    <mergeCell ref="B64:C65"/>
    <mergeCell ref="D64:D65"/>
    <mergeCell ref="F64:F65"/>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B87:C88"/>
    <mergeCell ref="D87:D88"/>
    <mergeCell ref="F87:F88"/>
    <mergeCell ref="B89:C90"/>
    <mergeCell ref="D89:D90"/>
    <mergeCell ref="F89:F90"/>
    <mergeCell ref="B83:C84"/>
    <mergeCell ref="D83:D84"/>
    <mergeCell ref="F83:F84"/>
    <mergeCell ref="B85:C86"/>
    <mergeCell ref="D85:D86"/>
    <mergeCell ref="F85:F86"/>
    <mergeCell ref="B95:C96"/>
    <mergeCell ref="D95:D96"/>
    <mergeCell ref="F95:F96"/>
    <mergeCell ref="B97:C98"/>
    <mergeCell ref="D97:D98"/>
    <mergeCell ref="F97:F98"/>
    <mergeCell ref="B91:C92"/>
    <mergeCell ref="D91:D92"/>
    <mergeCell ref="F91:F92"/>
    <mergeCell ref="B93:C94"/>
    <mergeCell ref="D93:D94"/>
    <mergeCell ref="F93:F94"/>
    <mergeCell ref="B103:C104"/>
    <mergeCell ref="D103:D104"/>
    <mergeCell ref="F103:F104"/>
    <mergeCell ref="A106:F106"/>
    <mergeCell ref="B107:F107"/>
    <mergeCell ref="A108:F108"/>
    <mergeCell ref="B99:C100"/>
    <mergeCell ref="D99:D100"/>
    <mergeCell ref="F99:F100"/>
    <mergeCell ref="B101:C102"/>
    <mergeCell ref="D101:D102"/>
    <mergeCell ref="F101:F102"/>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98:C199"/>
    <mergeCell ref="D198:D199"/>
    <mergeCell ref="F198:F199"/>
    <mergeCell ref="B200:C201"/>
    <mergeCell ref="D200:D201"/>
    <mergeCell ref="F200:F201"/>
    <mergeCell ref="B194:C195"/>
    <mergeCell ref="D194:D195"/>
    <mergeCell ref="F194:F195"/>
    <mergeCell ref="B196:C197"/>
    <mergeCell ref="D196:D197"/>
    <mergeCell ref="F196:F197"/>
    <mergeCell ref="B206:C207"/>
    <mergeCell ref="D206:D207"/>
    <mergeCell ref="F206:F207"/>
    <mergeCell ref="B208:C209"/>
    <mergeCell ref="D208:D209"/>
    <mergeCell ref="F208:F209"/>
    <mergeCell ref="B202:C203"/>
    <mergeCell ref="D202:D203"/>
    <mergeCell ref="F202:F203"/>
    <mergeCell ref="B204:C205"/>
    <mergeCell ref="D204:D205"/>
    <mergeCell ref="F204:F205"/>
    <mergeCell ref="B214:C215"/>
    <mergeCell ref="D214:D215"/>
    <mergeCell ref="F214:F215"/>
    <mergeCell ref="B216:C217"/>
    <mergeCell ref="D216:D217"/>
    <mergeCell ref="F216:F217"/>
    <mergeCell ref="B210:C211"/>
    <mergeCell ref="D210:D211"/>
    <mergeCell ref="F210:F211"/>
    <mergeCell ref="B212:C213"/>
    <mergeCell ref="D212:D213"/>
    <mergeCell ref="F212:F213"/>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59:C260"/>
    <mergeCell ref="D259:D260"/>
    <mergeCell ref="F259:F260"/>
    <mergeCell ref="B255:C256"/>
    <mergeCell ref="D255:D256"/>
    <mergeCell ref="F255:F256"/>
    <mergeCell ref="B257:C258"/>
    <mergeCell ref="D257:D258"/>
    <mergeCell ref="F257:F258"/>
  </mergeCells>
  <conditionalFormatting sqref="A114">
    <cfRule type="containsText" dxfId="8643" priority="270" operator="containsText" text="Контрола">
      <formula>NOT(ISERROR(SEARCH("Контрола",A114)))</formula>
    </cfRule>
  </conditionalFormatting>
  <conditionalFormatting sqref="A115">
    <cfRule type="containsText" dxfId="8642" priority="269" operator="containsText" text="Контрола">
      <formula>NOT(ISERROR(SEARCH("Контрола",A115)))</formula>
    </cfRule>
  </conditionalFormatting>
  <conditionalFormatting sqref="A115">
    <cfRule type="containsText" dxfId="8641" priority="268" operator="containsText" text="△">
      <formula>NOT(ISERROR(SEARCH("△",A115)))</formula>
    </cfRule>
  </conditionalFormatting>
  <conditionalFormatting sqref="A116">
    <cfRule type="containsText" dxfId="8640" priority="267" operator="containsText" text="Контрола">
      <formula>NOT(ISERROR(SEARCH("Контрола",A116)))</formula>
    </cfRule>
  </conditionalFormatting>
  <conditionalFormatting sqref="A117">
    <cfRule type="containsText" dxfId="8639" priority="266" operator="containsText" text="Контрола">
      <formula>NOT(ISERROR(SEARCH("Контрола",A117)))</formula>
    </cfRule>
  </conditionalFormatting>
  <conditionalFormatting sqref="A117">
    <cfRule type="containsText" dxfId="8638" priority="265" operator="containsText" text="△">
      <formula>NOT(ISERROR(SEARCH("△",A117)))</formula>
    </cfRule>
  </conditionalFormatting>
  <conditionalFormatting sqref="A118">
    <cfRule type="containsText" dxfId="8637" priority="264" operator="containsText" text="Контрола">
      <formula>NOT(ISERROR(SEARCH("Контрола",A118)))</formula>
    </cfRule>
  </conditionalFormatting>
  <conditionalFormatting sqref="A119">
    <cfRule type="containsText" dxfId="8636" priority="263" operator="containsText" text="Контрола">
      <formula>NOT(ISERROR(SEARCH("Контрола",A119)))</formula>
    </cfRule>
  </conditionalFormatting>
  <conditionalFormatting sqref="A119">
    <cfRule type="containsText" dxfId="8635" priority="262" operator="containsText" text="△">
      <formula>NOT(ISERROR(SEARCH("△",A119)))</formula>
    </cfRule>
  </conditionalFormatting>
  <conditionalFormatting sqref="A120">
    <cfRule type="containsText" dxfId="8634" priority="261" operator="containsText" text="Контрола">
      <formula>NOT(ISERROR(SEARCH("Контрола",A120)))</formula>
    </cfRule>
  </conditionalFormatting>
  <conditionalFormatting sqref="A121">
    <cfRule type="containsText" dxfId="8633" priority="260" operator="containsText" text="Контрола">
      <formula>NOT(ISERROR(SEARCH("Контрола",A121)))</formula>
    </cfRule>
  </conditionalFormatting>
  <conditionalFormatting sqref="A121">
    <cfRule type="containsText" dxfId="8632" priority="259" operator="containsText" text="△">
      <formula>NOT(ISERROR(SEARCH("△",A121)))</formula>
    </cfRule>
  </conditionalFormatting>
  <conditionalFormatting sqref="A122">
    <cfRule type="containsText" dxfId="8631" priority="258" operator="containsText" text="Контрола">
      <formula>NOT(ISERROR(SEARCH("Контрола",A122)))</formula>
    </cfRule>
  </conditionalFormatting>
  <conditionalFormatting sqref="A123">
    <cfRule type="containsText" dxfId="8630" priority="257" operator="containsText" text="Контрола">
      <formula>NOT(ISERROR(SEARCH("Контрола",A123)))</formula>
    </cfRule>
  </conditionalFormatting>
  <conditionalFormatting sqref="A123">
    <cfRule type="containsText" dxfId="8629" priority="256" operator="containsText" text="△">
      <formula>NOT(ISERROR(SEARCH("△",A123)))</formula>
    </cfRule>
  </conditionalFormatting>
  <conditionalFormatting sqref="A124">
    <cfRule type="containsText" dxfId="8628" priority="255" operator="containsText" text="Контрола">
      <formula>NOT(ISERROR(SEARCH("Контрола",A124)))</formula>
    </cfRule>
  </conditionalFormatting>
  <conditionalFormatting sqref="A125">
    <cfRule type="containsText" dxfId="8627" priority="254" operator="containsText" text="Контрола">
      <formula>NOT(ISERROR(SEARCH("Контрола",A125)))</formula>
    </cfRule>
  </conditionalFormatting>
  <conditionalFormatting sqref="A125">
    <cfRule type="containsText" dxfId="8626" priority="253" operator="containsText" text="△">
      <formula>NOT(ISERROR(SEARCH("△",A125)))</formula>
    </cfRule>
  </conditionalFormatting>
  <conditionalFormatting sqref="A126">
    <cfRule type="containsText" dxfId="8625" priority="252" operator="containsText" text="Контрола">
      <formula>NOT(ISERROR(SEARCH("Контрола",A126)))</formula>
    </cfRule>
  </conditionalFormatting>
  <conditionalFormatting sqref="A127">
    <cfRule type="containsText" dxfId="8624" priority="251" operator="containsText" text="Контрола">
      <formula>NOT(ISERROR(SEARCH("Контрола",A127)))</formula>
    </cfRule>
  </conditionalFormatting>
  <conditionalFormatting sqref="A127">
    <cfRule type="containsText" dxfId="8623" priority="250" operator="containsText" text="△">
      <formula>NOT(ISERROR(SEARCH("△",A127)))</formula>
    </cfRule>
  </conditionalFormatting>
  <conditionalFormatting sqref="A128">
    <cfRule type="containsText" dxfId="8622" priority="249" operator="containsText" text="Контрола">
      <formula>NOT(ISERROR(SEARCH("Контрола",A128)))</formula>
    </cfRule>
  </conditionalFormatting>
  <conditionalFormatting sqref="A129">
    <cfRule type="containsText" dxfId="8621" priority="248" operator="containsText" text="Контрола">
      <formula>NOT(ISERROR(SEARCH("Контрола",A129)))</formula>
    </cfRule>
  </conditionalFormatting>
  <conditionalFormatting sqref="A129">
    <cfRule type="containsText" dxfId="8620" priority="247" operator="containsText" text="△">
      <formula>NOT(ISERROR(SEARCH("△",A129)))</formula>
    </cfRule>
  </conditionalFormatting>
  <conditionalFormatting sqref="A130">
    <cfRule type="containsText" dxfId="8619" priority="246" operator="containsText" text="Контрола">
      <formula>NOT(ISERROR(SEARCH("Контрола",A130)))</formula>
    </cfRule>
  </conditionalFormatting>
  <conditionalFormatting sqref="A131">
    <cfRule type="containsText" dxfId="8618" priority="245" operator="containsText" text="Контрола">
      <formula>NOT(ISERROR(SEARCH("Контрола",A131)))</formula>
    </cfRule>
  </conditionalFormatting>
  <conditionalFormatting sqref="A131">
    <cfRule type="containsText" dxfId="8617" priority="244" operator="containsText" text="△">
      <formula>NOT(ISERROR(SEARCH("△",A131)))</formula>
    </cfRule>
  </conditionalFormatting>
  <conditionalFormatting sqref="A132">
    <cfRule type="containsText" dxfId="8616" priority="243" operator="containsText" text="Контрола">
      <formula>NOT(ISERROR(SEARCH("Контрола",A132)))</formula>
    </cfRule>
  </conditionalFormatting>
  <conditionalFormatting sqref="A133">
    <cfRule type="containsText" dxfId="8615" priority="242" operator="containsText" text="Контрола">
      <formula>NOT(ISERROR(SEARCH("Контрола",A133)))</formula>
    </cfRule>
  </conditionalFormatting>
  <conditionalFormatting sqref="A133">
    <cfRule type="containsText" dxfId="8614" priority="241" operator="containsText" text="△">
      <formula>NOT(ISERROR(SEARCH("△",A133)))</formula>
    </cfRule>
  </conditionalFormatting>
  <conditionalFormatting sqref="A134">
    <cfRule type="containsText" dxfId="8613" priority="240" operator="containsText" text="Контрола">
      <formula>NOT(ISERROR(SEARCH("Контрола",A134)))</formula>
    </cfRule>
  </conditionalFormatting>
  <conditionalFormatting sqref="A135">
    <cfRule type="containsText" dxfId="8612" priority="239" operator="containsText" text="Контрола">
      <formula>NOT(ISERROR(SEARCH("Контрола",A135)))</formula>
    </cfRule>
  </conditionalFormatting>
  <conditionalFormatting sqref="A135">
    <cfRule type="containsText" dxfId="8611" priority="238" operator="containsText" text="△">
      <formula>NOT(ISERROR(SEARCH("△",A135)))</formula>
    </cfRule>
  </conditionalFormatting>
  <conditionalFormatting sqref="A136">
    <cfRule type="containsText" dxfId="8610" priority="237" operator="containsText" text="Контрола">
      <formula>NOT(ISERROR(SEARCH("Контрола",A136)))</formula>
    </cfRule>
  </conditionalFormatting>
  <conditionalFormatting sqref="A137">
    <cfRule type="containsText" dxfId="8609" priority="236" operator="containsText" text="Контрола">
      <formula>NOT(ISERROR(SEARCH("Контрола",A137)))</formula>
    </cfRule>
  </conditionalFormatting>
  <conditionalFormatting sqref="A137">
    <cfRule type="containsText" dxfId="8608" priority="235" operator="containsText" text="△">
      <formula>NOT(ISERROR(SEARCH("△",A137)))</formula>
    </cfRule>
  </conditionalFormatting>
  <conditionalFormatting sqref="A138">
    <cfRule type="containsText" dxfId="8607" priority="234" operator="containsText" text="Контрола">
      <formula>NOT(ISERROR(SEARCH("Контрола",A138)))</formula>
    </cfRule>
  </conditionalFormatting>
  <conditionalFormatting sqref="A139">
    <cfRule type="containsText" dxfId="8606" priority="233" operator="containsText" text="Контрола">
      <formula>NOT(ISERROR(SEARCH("Контрола",A139)))</formula>
    </cfRule>
  </conditionalFormatting>
  <conditionalFormatting sqref="A139">
    <cfRule type="containsText" dxfId="8605" priority="232" operator="containsText" text="△">
      <formula>NOT(ISERROR(SEARCH("△",A139)))</formula>
    </cfRule>
  </conditionalFormatting>
  <conditionalFormatting sqref="A140">
    <cfRule type="containsText" dxfId="8604" priority="231" operator="containsText" text="Контрола">
      <formula>NOT(ISERROR(SEARCH("Контрола",A140)))</formula>
    </cfRule>
  </conditionalFormatting>
  <conditionalFormatting sqref="A141">
    <cfRule type="containsText" dxfId="8603" priority="230" operator="containsText" text="Контрола">
      <formula>NOT(ISERROR(SEARCH("Контрола",A141)))</formula>
    </cfRule>
  </conditionalFormatting>
  <conditionalFormatting sqref="A141">
    <cfRule type="containsText" dxfId="8602" priority="229" operator="containsText" text="△">
      <formula>NOT(ISERROR(SEARCH("△",A141)))</formula>
    </cfRule>
  </conditionalFormatting>
  <conditionalFormatting sqref="A142">
    <cfRule type="containsText" dxfId="8601" priority="228" operator="containsText" text="Контрола">
      <formula>NOT(ISERROR(SEARCH("Контрола",A142)))</formula>
    </cfRule>
  </conditionalFormatting>
  <conditionalFormatting sqref="A143">
    <cfRule type="containsText" dxfId="8600" priority="227" operator="containsText" text="Контрола">
      <formula>NOT(ISERROR(SEARCH("Контрола",A143)))</formula>
    </cfRule>
  </conditionalFormatting>
  <conditionalFormatting sqref="A143">
    <cfRule type="containsText" dxfId="8599" priority="226" operator="containsText" text="△">
      <formula>NOT(ISERROR(SEARCH("△",A143)))</formula>
    </cfRule>
  </conditionalFormatting>
  <conditionalFormatting sqref="A75">
    <cfRule type="containsText" dxfId="8598" priority="225" operator="containsText" text="Контрола">
      <formula>NOT(ISERROR(SEARCH("Контрола",A75)))</formula>
    </cfRule>
  </conditionalFormatting>
  <conditionalFormatting sqref="A76">
    <cfRule type="containsText" dxfId="8597" priority="224" operator="containsText" text="Контрола">
      <formula>NOT(ISERROR(SEARCH("Контрола",A76)))</formula>
    </cfRule>
  </conditionalFormatting>
  <conditionalFormatting sqref="A76">
    <cfRule type="containsText" dxfId="8596" priority="223" operator="containsText" text="△">
      <formula>NOT(ISERROR(SEARCH("△",A76)))</formula>
    </cfRule>
  </conditionalFormatting>
  <conditionalFormatting sqref="A77">
    <cfRule type="containsText" dxfId="8595" priority="222" operator="containsText" text="Контрола">
      <formula>NOT(ISERROR(SEARCH("Контрола",A77)))</formula>
    </cfRule>
  </conditionalFormatting>
  <conditionalFormatting sqref="A78">
    <cfRule type="containsText" dxfId="8594" priority="221" operator="containsText" text="Контрола">
      <formula>NOT(ISERROR(SEARCH("Контрола",A78)))</formula>
    </cfRule>
  </conditionalFormatting>
  <conditionalFormatting sqref="A78">
    <cfRule type="containsText" dxfId="8593" priority="220" operator="containsText" text="△">
      <formula>NOT(ISERROR(SEARCH("△",A78)))</formula>
    </cfRule>
  </conditionalFormatting>
  <conditionalFormatting sqref="A79">
    <cfRule type="containsText" dxfId="8592" priority="219" operator="containsText" text="Контрола">
      <formula>NOT(ISERROR(SEARCH("Контрола",A79)))</formula>
    </cfRule>
  </conditionalFormatting>
  <conditionalFormatting sqref="A80">
    <cfRule type="containsText" dxfId="8591" priority="218" operator="containsText" text="Контрола">
      <formula>NOT(ISERROR(SEARCH("Контрола",A80)))</formula>
    </cfRule>
  </conditionalFormatting>
  <conditionalFormatting sqref="A80">
    <cfRule type="containsText" dxfId="8590" priority="217" operator="containsText" text="△">
      <formula>NOT(ISERROR(SEARCH("△",A80)))</formula>
    </cfRule>
  </conditionalFormatting>
  <conditionalFormatting sqref="A81">
    <cfRule type="containsText" dxfId="8589" priority="216" operator="containsText" text="Контрола">
      <formula>NOT(ISERROR(SEARCH("Контрола",A81)))</formula>
    </cfRule>
  </conditionalFormatting>
  <conditionalFormatting sqref="A82">
    <cfRule type="containsText" dxfId="8588" priority="215" operator="containsText" text="Контрола">
      <formula>NOT(ISERROR(SEARCH("Контрола",A82)))</formula>
    </cfRule>
  </conditionalFormatting>
  <conditionalFormatting sqref="A82">
    <cfRule type="containsText" dxfId="8587" priority="214" operator="containsText" text="△">
      <formula>NOT(ISERROR(SEARCH("△",A82)))</formula>
    </cfRule>
  </conditionalFormatting>
  <conditionalFormatting sqref="A83">
    <cfRule type="containsText" dxfId="8586" priority="213" operator="containsText" text="Контрола">
      <formula>NOT(ISERROR(SEARCH("Контрола",A83)))</formula>
    </cfRule>
  </conditionalFormatting>
  <conditionalFormatting sqref="A84">
    <cfRule type="containsText" dxfId="8585" priority="212" operator="containsText" text="Контрола">
      <formula>NOT(ISERROR(SEARCH("Контрола",A84)))</formula>
    </cfRule>
  </conditionalFormatting>
  <conditionalFormatting sqref="A84">
    <cfRule type="containsText" dxfId="8584" priority="211" operator="containsText" text="△">
      <formula>NOT(ISERROR(SEARCH("△",A84)))</formula>
    </cfRule>
  </conditionalFormatting>
  <conditionalFormatting sqref="A85">
    <cfRule type="containsText" dxfId="8583" priority="210" operator="containsText" text="Контрола">
      <formula>NOT(ISERROR(SEARCH("Контрола",A85)))</formula>
    </cfRule>
  </conditionalFormatting>
  <conditionalFormatting sqref="A86">
    <cfRule type="containsText" dxfId="8582" priority="209" operator="containsText" text="Контрола">
      <formula>NOT(ISERROR(SEARCH("Контрола",A86)))</formula>
    </cfRule>
  </conditionalFormatting>
  <conditionalFormatting sqref="A86">
    <cfRule type="containsText" dxfId="8581" priority="208" operator="containsText" text="△">
      <formula>NOT(ISERROR(SEARCH("△",A86)))</formula>
    </cfRule>
  </conditionalFormatting>
  <conditionalFormatting sqref="A87">
    <cfRule type="containsText" dxfId="8580" priority="207" operator="containsText" text="Контрола">
      <formula>NOT(ISERROR(SEARCH("Контрола",A87)))</formula>
    </cfRule>
  </conditionalFormatting>
  <conditionalFormatting sqref="A88">
    <cfRule type="containsText" dxfId="8579" priority="206" operator="containsText" text="Контрола">
      <formula>NOT(ISERROR(SEARCH("Контрола",A88)))</formula>
    </cfRule>
  </conditionalFormatting>
  <conditionalFormatting sqref="A88">
    <cfRule type="containsText" dxfId="8578" priority="205" operator="containsText" text="△">
      <formula>NOT(ISERROR(SEARCH("△",A88)))</formula>
    </cfRule>
  </conditionalFormatting>
  <conditionalFormatting sqref="A89">
    <cfRule type="containsText" dxfId="8577" priority="204" operator="containsText" text="Контрола">
      <formula>NOT(ISERROR(SEARCH("Контрола",A89)))</formula>
    </cfRule>
  </conditionalFormatting>
  <conditionalFormatting sqref="A90">
    <cfRule type="containsText" dxfId="8576" priority="203" operator="containsText" text="Контрола">
      <formula>NOT(ISERROR(SEARCH("Контрола",A90)))</formula>
    </cfRule>
  </conditionalFormatting>
  <conditionalFormatting sqref="A90">
    <cfRule type="containsText" dxfId="8575" priority="202" operator="containsText" text="△">
      <formula>NOT(ISERROR(SEARCH("△",A90)))</formula>
    </cfRule>
  </conditionalFormatting>
  <conditionalFormatting sqref="A91">
    <cfRule type="containsText" dxfId="8574" priority="201" operator="containsText" text="Контрола">
      <formula>NOT(ISERROR(SEARCH("Контрола",A91)))</formula>
    </cfRule>
  </conditionalFormatting>
  <conditionalFormatting sqref="A92">
    <cfRule type="containsText" dxfId="8573" priority="200" operator="containsText" text="Контрола">
      <formula>NOT(ISERROR(SEARCH("Контрола",A92)))</formula>
    </cfRule>
  </conditionalFormatting>
  <conditionalFormatting sqref="A92">
    <cfRule type="containsText" dxfId="8572" priority="199" operator="containsText" text="△">
      <formula>NOT(ISERROR(SEARCH("△",A92)))</formula>
    </cfRule>
  </conditionalFormatting>
  <conditionalFormatting sqref="A93">
    <cfRule type="containsText" dxfId="8571" priority="198" operator="containsText" text="Контрола">
      <formula>NOT(ISERROR(SEARCH("Контрола",A93)))</formula>
    </cfRule>
  </conditionalFormatting>
  <conditionalFormatting sqref="A94">
    <cfRule type="containsText" dxfId="8570" priority="197" operator="containsText" text="Контрола">
      <formula>NOT(ISERROR(SEARCH("Контрола",A94)))</formula>
    </cfRule>
  </conditionalFormatting>
  <conditionalFormatting sqref="A94">
    <cfRule type="containsText" dxfId="8569" priority="196" operator="containsText" text="△">
      <formula>NOT(ISERROR(SEARCH("△",A94)))</formula>
    </cfRule>
  </conditionalFormatting>
  <conditionalFormatting sqref="A95">
    <cfRule type="containsText" dxfId="8568" priority="195" operator="containsText" text="Контрола">
      <formula>NOT(ISERROR(SEARCH("Контрола",A95)))</formula>
    </cfRule>
  </conditionalFormatting>
  <conditionalFormatting sqref="A96">
    <cfRule type="containsText" dxfId="8567" priority="194" operator="containsText" text="Контрола">
      <formula>NOT(ISERROR(SEARCH("Контрола",A96)))</formula>
    </cfRule>
  </conditionalFormatting>
  <conditionalFormatting sqref="A96">
    <cfRule type="containsText" dxfId="8566" priority="193" operator="containsText" text="△">
      <formula>NOT(ISERROR(SEARCH("△",A96)))</formula>
    </cfRule>
  </conditionalFormatting>
  <conditionalFormatting sqref="A97">
    <cfRule type="containsText" dxfId="8565" priority="192" operator="containsText" text="Контрола">
      <formula>NOT(ISERROR(SEARCH("Контрола",A97)))</formula>
    </cfRule>
  </conditionalFormatting>
  <conditionalFormatting sqref="A98">
    <cfRule type="containsText" dxfId="8564" priority="191" operator="containsText" text="Контрола">
      <formula>NOT(ISERROR(SEARCH("Контрола",A98)))</formula>
    </cfRule>
  </conditionalFormatting>
  <conditionalFormatting sqref="A98">
    <cfRule type="containsText" dxfId="8563" priority="190" operator="containsText" text="△">
      <formula>NOT(ISERROR(SEARCH("△",A98)))</formula>
    </cfRule>
  </conditionalFormatting>
  <conditionalFormatting sqref="A99">
    <cfRule type="containsText" dxfId="8562" priority="189" operator="containsText" text="Контрола">
      <formula>NOT(ISERROR(SEARCH("Контрола",A99)))</formula>
    </cfRule>
  </conditionalFormatting>
  <conditionalFormatting sqref="A100">
    <cfRule type="containsText" dxfId="8561" priority="188" operator="containsText" text="Контрола">
      <formula>NOT(ISERROR(SEARCH("Контрола",A100)))</formula>
    </cfRule>
  </conditionalFormatting>
  <conditionalFormatting sqref="A100">
    <cfRule type="containsText" dxfId="8560" priority="187" operator="containsText" text="△">
      <formula>NOT(ISERROR(SEARCH("△",A100)))</formula>
    </cfRule>
  </conditionalFormatting>
  <conditionalFormatting sqref="A101">
    <cfRule type="containsText" dxfId="8559" priority="186" operator="containsText" text="Контрола">
      <formula>NOT(ISERROR(SEARCH("Контрола",A101)))</formula>
    </cfRule>
  </conditionalFormatting>
  <conditionalFormatting sqref="A102">
    <cfRule type="containsText" dxfId="8558" priority="185" operator="containsText" text="Контрола">
      <formula>NOT(ISERROR(SEARCH("Контрола",A102)))</formula>
    </cfRule>
  </conditionalFormatting>
  <conditionalFormatting sqref="A102">
    <cfRule type="containsText" dxfId="8557" priority="184" operator="containsText" text="△">
      <formula>NOT(ISERROR(SEARCH("△",A102)))</formula>
    </cfRule>
  </conditionalFormatting>
  <conditionalFormatting sqref="A103">
    <cfRule type="containsText" dxfId="8556" priority="183" operator="containsText" text="Контрола">
      <formula>NOT(ISERROR(SEARCH("Контрола",A103)))</formula>
    </cfRule>
  </conditionalFormatting>
  <conditionalFormatting sqref="A104">
    <cfRule type="containsText" dxfId="8555" priority="182" operator="containsText" text="Контрола">
      <formula>NOT(ISERROR(SEARCH("Контрола",A104)))</formula>
    </cfRule>
  </conditionalFormatting>
  <conditionalFormatting sqref="A104">
    <cfRule type="containsText" dxfId="8554" priority="181" operator="containsText" text="△">
      <formula>NOT(ISERROR(SEARCH("△",A104)))</formula>
    </cfRule>
  </conditionalFormatting>
  <conditionalFormatting sqref="A36">
    <cfRule type="containsText" dxfId="8553" priority="180" operator="containsText" text="Контрола">
      <formula>NOT(ISERROR(SEARCH("Контрола",A36)))</formula>
    </cfRule>
  </conditionalFormatting>
  <conditionalFormatting sqref="A37">
    <cfRule type="containsText" dxfId="8552" priority="179" operator="containsText" text="Контрола">
      <formula>NOT(ISERROR(SEARCH("Контрола",A37)))</formula>
    </cfRule>
  </conditionalFormatting>
  <conditionalFormatting sqref="A37">
    <cfRule type="containsText" dxfId="8551" priority="178" operator="containsText" text="△">
      <formula>NOT(ISERROR(SEARCH("△",A37)))</formula>
    </cfRule>
  </conditionalFormatting>
  <conditionalFormatting sqref="A38">
    <cfRule type="containsText" dxfId="8550" priority="177" operator="containsText" text="Контрола">
      <formula>NOT(ISERROR(SEARCH("Контрола",A38)))</formula>
    </cfRule>
  </conditionalFormatting>
  <conditionalFormatting sqref="A39">
    <cfRule type="containsText" dxfId="8549" priority="176" operator="containsText" text="Контрола">
      <formula>NOT(ISERROR(SEARCH("Контрола",A39)))</formula>
    </cfRule>
  </conditionalFormatting>
  <conditionalFormatting sqref="A39">
    <cfRule type="containsText" dxfId="8548" priority="175" operator="containsText" text="△">
      <formula>NOT(ISERROR(SEARCH("△",A39)))</formula>
    </cfRule>
  </conditionalFormatting>
  <conditionalFormatting sqref="A40">
    <cfRule type="containsText" dxfId="8547" priority="174" operator="containsText" text="Контрола">
      <formula>NOT(ISERROR(SEARCH("Контрола",A40)))</formula>
    </cfRule>
  </conditionalFormatting>
  <conditionalFormatting sqref="A41">
    <cfRule type="containsText" dxfId="8546" priority="173" operator="containsText" text="Контрола">
      <formula>NOT(ISERROR(SEARCH("Контрола",A41)))</formula>
    </cfRule>
  </conditionalFormatting>
  <conditionalFormatting sqref="A41">
    <cfRule type="containsText" dxfId="8545" priority="172" operator="containsText" text="△">
      <formula>NOT(ISERROR(SEARCH("△",A41)))</formula>
    </cfRule>
  </conditionalFormatting>
  <conditionalFormatting sqref="A42">
    <cfRule type="containsText" dxfId="8544" priority="171" operator="containsText" text="Контрола">
      <formula>NOT(ISERROR(SEARCH("Контрола",A42)))</formula>
    </cfRule>
  </conditionalFormatting>
  <conditionalFormatting sqref="A43">
    <cfRule type="containsText" dxfId="8543" priority="170" operator="containsText" text="Контрола">
      <formula>NOT(ISERROR(SEARCH("Контрола",A43)))</formula>
    </cfRule>
  </conditionalFormatting>
  <conditionalFormatting sqref="A43">
    <cfRule type="containsText" dxfId="8542" priority="169" operator="containsText" text="△">
      <formula>NOT(ISERROR(SEARCH("△",A43)))</formula>
    </cfRule>
  </conditionalFormatting>
  <conditionalFormatting sqref="A44">
    <cfRule type="containsText" dxfId="8541" priority="168" operator="containsText" text="Контрола">
      <formula>NOT(ISERROR(SEARCH("Контрола",A44)))</formula>
    </cfRule>
  </conditionalFormatting>
  <conditionalFormatting sqref="A45">
    <cfRule type="containsText" dxfId="8540" priority="167" operator="containsText" text="Контрола">
      <formula>NOT(ISERROR(SEARCH("Контрола",A45)))</formula>
    </cfRule>
  </conditionalFormatting>
  <conditionalFormatting sqref="A45">
    <cfRule type="containsText" dxfId="8539" priority="166" operator="containsText" text="△">
      <formula>NOT(ISERROR(SEARCH("△",A45)))</formula>
    </cfRule>
  </conditionalFormatting>
  <conditionalFormatting sqref="A46">
    <cfRule type="containsText" dxfId="8538" priority="165" operator="containsText" text="Контрола">
      <formula>NOT(ISERROR(SEARCH("Контрола",A46)))</formula>
    </cfRule>
  </conditionalFormatting>
  <conditionalFormatting sqref="A47">
    <cfRule type="containsText" dxfId="8537" priority="164" operator="containsText" text="Контрола">
      <formula>NOT(ISERROR(SEARCH("Контрола",A47)))</formula>
    </cfRule>
  </conditionalFormatting>
  <conditionalFormatting sqref="A47">
    <cfRule type="containsText" dxfId="8536" priority="163" operator="containsText" text="△">
      <formula>NOT(ISERROR(SEARCH("△",A47)))</formula>
    </cfRule>
  </conditionalFormatting>
  <conditionalFormatting sqref="A48">
    <cfRule type="containsText" dxfId="8535" priority="162" operator="containsText" text="Контрола">
      <formula>NOT(ISERROR(SEARCH("Контрола",A48)))</formula>
    </cfRule>
  </conditionalFormatting>
  <conditionalFormatting sqref="A49">
    <cfRule type="containsText" dxfId="8534" priority="161" operator="containsText" text="Контрола">
      <formula>NOT(ISERROR(SEARCH("Контрола",A49)))</formula>
    </cfRule>
  </conditionalFormatting>
  <conditionalFormatting sqref="A49">
    <cfRule type="containsText" dxfId="8533" priority="160" operator="containsText" text="△">
      <formula>NOT(ISERROR(SEARCH("△",A49)))</formula>
    </cfRule>
  </conditionalFormatting>
  <conditionalFormatting sqref="A50">
    <cfRule type="containsText" dxfId="8532" priority="159" operator="containsText" text="Контрола">
      <formula>NOT(ISERROR(SEARCH("Контрола",A50)))</formula>
    </cfRule>
  </conditionalFormatting>
  <conditionalFormatting sqref="A51">
    <cfRule type="containsText" dxfId="8531" priority="158" operator="containsText" text="Контрола">
      <formula>NOT(ISERROR(SEARCH("Контрола",A51)))</formula>
    </cfRule>
  </conditionalFormatting>
  <conditionalFormatting sqref="A51">
    <cfRule type="containsText" dxfId="8530" priority="157" operator="containsText" text="△">
      <formula>NOT(ISERROR(SEARCH("△",A51)))</formula>
    </cfRule>
  </conditionalFormatting>
  <conditionalFormatting sqref="A52">
    <cfRule type="containsText" dxfId="8529" priority="156" operator="containsText" text="Контрола">
      <formula>NOT(ISERROR(SEARCH("Контрола",A52)))</formula>
    </cfRule>
  </conditionalFormatting>
  <conditionalFormatting sqref="A53">
    <cfRule type="containsText" dxfId="8528" priority="155" operator="containsText" text="Контрола">
      <formula>NOT(ISERROR(SEARCH("Контрола",A53)))</formula>
    </cfRule>
  </conditionalFormatting>
  <conditionalFormatting sqref="A53">
    <cfRule type="containsText" dxfId="8527" priority="154" operator="containsText" text="△">
      <formula>NOT(ISERROR(SEARCH("△",A53)))</formula>
    </cfRule>
  </conditionalFormatting>
  <conditionalFormatting sqref="A54">
    <cfRule type="containsText" dxfId="8526" priority="153" operator="containsText" text="Контрола">
      <formula>NOT(ISERROR(SEARCH("Контрола",A54)))</formula>
    </cfRule>
  </conditionalFormatting>
  <conditionalFormatting sqref="A55">
    <cfRule type="containsText" dxfId="8525" priority="152" operator="containsText" text="Контрола">
      <formula>NOT(ISERROR(SEARCH("Контрола",A55)))</formula>
    </cfRule>
  </conditionalFormatting>
  <conditionalFormatting sqref="A55">
    <cfRule type="containsText" dxfId="8524" priority="151" operator="containsText" text="△">
      <formula>NOT(ISERROR(SEARCH("△",A55)))</formula>
    </cfRule>
  </conditionalFormatting>
  <conditionalFormatting sqref="A56">
    <cfRule type="containsText" dxfId="8523" priority="150" operator="containsText" text="Контрола">
      <formula>NOT(ISERROR(SEARCH("Контрола",A56)))</formula>
    </cfRule>
  </conditionalFormatting>
  <conditionalFormatting sqref="A57">
    <cfRule type="containsText" dxfId="8522" priority="149" operator="containsText" text="Контрола">
      <formula>NOT(ISERROR(SEARCH("Контрола",A57)))</formula>
    </cfRule>
  </conditionalFormatting>
  <conditionalFormatting sqref="A57">
    <cfRule type="containsText" dxfId="8521" priority="148" operator="containsText" text="△">
      <formula>NOT(ISERROR(SEARCH("△",A57)))</formula>
    </cfRule>
  </conditionalFormatting>
  <conditionalFormatting sqref="A58">
    <cfRule type="containsText" dxfId="8520" priority="147" operator="containsText" text="Контрола">
      <formula>NOT(ISERROR(SEARCH("Контрола",A58)))</formula>
    </cfRule>
  </conditionalFormatting>
  <conditionalFormatting sqref="A59">
    <cfRule type="containsText" dxfId="8519" priority="146" operator="containsText" text="Контрола">
      <formula>NOT(ISERROR(SEARCH("Контрола",A59)))</formula>
    </cfRule>
  </conditionalFormatting>
  <conditionalFormatting sqref="A59">
    <cfRule type="containsText" dxfId="8518" priority="145" operator="containsText" text="△">
      <formula>NOT(ISERROR(SEARCH("△",A59)))</formula>
    </cfRule>
  </conditionalFormatting>
  <conditionalFormatting sqref="A60">
    <cfRule type="containsText" dxfId="8517" priority="144" operator="containsText" text="Контрола">
      <formula>NOT(ISERROR(SEARCH("Контрола",A60)))</formula>
    </cfRule>
  </conditionalFormatting>
  <conditionalFormatting sqref="A61">
    <cfRule type="containsText" dxfId="8516" priority="143" operator="containsText" text="Контрола">
      <formula>NOT(ISERROR(SEARCH("Контрола",A61)))</formula>
    </cfRule>
  </conditionalFormatting>
  <conditionalFormatting sqref="A61">
    <cfRule type="containsText" dxfId="8515" priority="142" operator="containsText" text="△">
      <formula>NOT(ISERROR(SEARCH("△",A61)))</formula>
    </cfRule>
  </conditionalFormatting>
  <conditionalFormatting sqref="A62">
    <cfRule type="containsText" dxfId="8514" priority="141" operator="containsText" text="Контрола">
      <formula>NOT(ISERROR(SEARCH("Контрола",A62)))</formula>
    </cfRule>
  </conditionalFormatting>
  <conditionalFormatting sqref="A63">
    <cfRule type="containsText" dxfId="8513" priority="140" operator="containsText" text="Контрола">
      <formula>NOT(ISERROR(SEARCH("Контрола",A63)))</formula>
    </cfRule>
  </conditionalFormatting>
  <conditionalFormatting sqref="A63">
    <cfRule type="containsText" dxfId="8512" priority="139" operator="containsText" text="△">
      <formula>NOT(ISERROR(SEARCH("△",A63)))</formula>
    </cfRule>
  </conditionalFormatting>
  <conditionalFormatting sqref="A64">
    <cfRule type="containsText" dxfId="8511" priority="138" operator="containsText" text="Контрола">
      <formula>NOT(ISERROR(SEARCH("Контрола",A64)))</formula>
    </cfRule>
  </conditionalFormatting>
  <conditionalFormatting sqref="A65">
    <cfRule type="containsText" dxfId="8510" priority="137" operator="containsText" text="Контрола">
      <formula>NOT(ISERROR(SEARCH("Контрола",A65)))</formula>
    </cfRule>
  </conditionalFormatting>
  <conditionalFormatting sqref="A65">
    <cfRule type="containsText" dxfId="8509" priority="136" operator="containsText" text="△">
      <formula>NOT(ISERROR(SEARCH("△",A65)))</formula>
    </cfRule>
  </conditionalFormatting>
  <conditionalFormatting sqref="A153">
    <cfRule type="containsText" dxfId="8508" priority="135" operator="containsText" text="Контрола">
      <formula>NOT(ISERROR(SEARCH("Контрола",A153)))</formula>
    </cfRule>
  </conditionalFormatting>
  <conditionalFormatting sqref="A154">
    <cfRule type="containsText" dxfId="8507" priority="134" operator="containsText" text="Контрола">
      <formula>NOT(ISERROR(SEARCH("Контрола",A154)))</formula>
    </cfRule>
  </conditionalFormatting>
  <conditionalFormatting sqref="A154">
    <cfRule type="containsText" dxfId="8506" priority="133" operator="containsText" text="△">
      <formula>NOT(ISERROR(SEARCH("△",A154)))</formula>
    </cfRule>
  </conditionalFormatting>
  <conditionalFormatting sqref="A155">
    <cfRule type="containsText" dxfId="8505" priority="132" operator="containsText" text="Контрола">
      <formula>NOT(ISERROR(SEARCH("Контрола",A155)))</formula>
    </cfRule>
  </conditionalFormatting>
  <conditionalFormatting sqref="A156">
    <cfRule type="containsText" dxfId="8504" priority="131" operator="containsText" text="Контрола">
      <formula>NOT(ISERROR(SEARCH("Контрола",A156)))</formula>
    </cfRule>
  </conditionalFormatting>
  <conditionalFormatting sqref="A156">
    <cfRule type="containsText" dxfId="8503" priority="130" operator="containsText" text="△">
      <formula>NOT(ISERROR(SEARCH("△",A156)))</formula>
    </cfRule>
  </conditionalFormatting>
  <conditionalFormatting sqref="A157">
    <cfRule type="containsText" dxfId="8502" priority="129" operator="containsText" text="Контрола">
      <formula>NOT(ISERROR(SEARCH("Контрола",A157)))</formula>
    </cfRule>
  </conditionalFormatting>
  <conditionalFormatting sqref="A158">
    <cfRule type="containsText" dxfId="8501" priority="128" operator="containsText" text="Контрола">
      <formula>NOT(ISERROR(SEARCH("Контрола",A158)))</formula>
    </cfRule>
  </conditionalFormatting>
  <conditionalFormatting sqref="A158">
    <cfRule type="containsText" dxfId="8500" priority="127" operator="containsText" text="△">
      <formula>NOT(ISERROR(SEARCH("△",A158)))</formula>
    </cfRule>
  </conditionalFormatting>
  <conditionalFormatting sqref="A159">
    <cfRule type="containsText" dxfId="8499" priority="126" operator="containsText" text="Контрола">
      <formula>NOT(ISERROR(SEARCH("Контрола",A159)))</formula>
    </cfRule>
  </conditionalFormatting>
  <conditionalFormatting sqref="A160">
    <cfRule type="containsText" dxfId="8498" priority="125" operator="containsText" text="Контрола">
      <formula>NOT(ISERROR(SEARCH("Контрола",A160)))</formula>
    </cfRule>
  </conditionalFormatting>
  <conditionalFormatting sqref="A160">
    <cfRule type="containsText" dxfId="8497" priority="124" operator="containsText" text="△">
      <formula>NOT(ISERROR(SEARCH("△",A160)))</formula>
    </cfRule>
  </conditionalFormatting>
  <conditionalFormatting sqref="A161">
    <cfRule type="containsText" dxfId="8496" priority="123" operator="containsText" text="Контрола">
      <formula>NOT(ISERROR(SEARCH("Контрола",A161)))</formula>
    </cfRule>
  </conditionalFormatting>
  <conditionalFormatting sqref="A162">
    <cfRule type="containsText" dxfId="8495" priority="122" operator="containsText" text="Контрола">
      <formula>NOT(ISERROR(SEARCH("Контрола",A162)))</formula>
    </cfRule>
  </conditionalFormatting>
  <conditionalFormatting sqref="A162">
    <cfRule type="containsText" dxfId="8494" priority="121" operator="containsText" text="△">
      <formula>NOT(ISERROR(SEARCH("△",A162)))</formula>
    </cfRule>
  </conditionalFormatting>
  <conditionalFormatting sqref="A163">
    <cfRule type="containsText" dxfId="8493" priority="120" operator="containsText" text="Контрола">
      <formula>NOT(ISERROR(SEARCH("Контрола",A163)))</formula>
    </cfRule>
  </conditionalFormatting>
  <conditionalFormatting sqref="A164">
    <cfRule type="containsText" dxfId="8492" priority="119" operator="containsText" text="Контрола">
      <formula>NOT(ISERROR(SEARCH("Контрола",A164)))</formula>
    </cfRule>
  </conditionalFormatting>
  <conditionalFormatting sqref="A164">
    <cfRule type="containsText" dxfId="8491" priority="118" operator="containsText" text="△">
      <formula>NOT(ISERROR(SEARCH("△",A164)))</formula>
    </cfRule>
  </conditionalFormatting>
  <conditionalFormatting sqref="A165">
    <cfRule type="containsText" dxfId="8490" priority="117" operator="containsText" text="Контрола">
      <formula>NOT(ISERROR(SEARCH("Контрола",A165)))</formula>
    </cfRule>
  </conditionalFormatting>
  <conditionalFormatting sqref="A166">
    <cfRule type="containsText" dxfId="8489" priority="116" operator="containsText" text="Контрола">
      <formula>NOT(ISERROR(SEARCH("Контрола",A166)))</formula>
    </cfRule>
  </conditionalFormatting>
  <conditionalFormatting sqref="A166">
    <cfRule type="containsText" dxfId="8488" priority="115" operator="containsText" text="△">
      <formula>NOT(ISERROR(SEARCH("△",A166)))</formula>
    </cfRule>
  </conditionalFormatting>
  <conditionalFormatting sqref="A167">
    <cfRule type="containsText" dxfId="8487" priority="114" operator="containsText" text="Контрола">
      <formula>NOT(ISERROR(SEARCH("Контрола",A167)))</formula>
    </cfRule>
  </conditionalFormatting>
  <conditionalFormatting sqref="A168">
    <cfRule type="containsText" dxfId="8486" priority="113" operator="containsText" text="Контрола">
      <formula>NOT(ISERROR(SEARCH("Контрола",A168)))</formula>
    </cfRule>
  </conditionalFormatting>
  <conditionalFormatting sqref="A168">
    <cfRule type="containsText" dxfId="8485" priority="112" operator="containsText" text="△">
      <formula>NOT(ISERROR(SEARCH("△",A168)))</formula>
    </cfRule>
  </conditionalFormatting>
  <conditionalFormatting sqref="A169">
    <cfRule type="containsText" dxfId="8484" priority="111" operator="containsText" text="Контрола">
      <formula>NOT(ISERROR(SEARCH("Контрола",A169)))</formula>
    </cfRule>
  </conditionalFormatting>
  <conditionalFormatting sqref="A170">
    <cfRule type="containsText" dxfId="8483" priority="110" operator="containsText" text="Контрола">
      <formula>NOT(ISERROR(SEARCH("Контрола",A170)))</formula>
    </cfRule>
  </conditionalFormatting>
  <conditionalFormatting sqref="A170">
    <cfRule type="containsText" dxfId="8482" priority="109" operator="containsText" text="△">
      <formula>NOT(ISERROR(SEARCH("△",A170)))</formula>
    </cfRule>
  </conditionalFormatting>
  <conditionalFormatting sqref="A171">
    <cfRule type="containsText" dxfId="8481" priority="108" operator="containsText" text="Контрола">
      <formula>NOT(ISERROR(SEARCH("Контрола",A171)))</formula>
    </cfRule>
  </conditionalFormatting>
  <conditionalFormatting sqref="A172">
    <cfRule type="containsText" dxfId="8480" priority="107" operator="containsText" text="Контрола">
      <formula>NOT(ISERROR(SEARCH("Контрола",A172)))</formula>
    </cfRule>
  </conditionalFormatting>
  <conditionalFormatting sqref="A172">
    <cfRule type="containsText" dxfId="8479" priority="106" operator="containsText" text="△">
      <formula>NOT(ISERROR(SEARCH("△",A172)))</formula>
    </cfRule>
  </conditionalFormatting>
  <conditionalFormatting sqref="A173">
    <cfRule type="containsText" dxfId="8478" priority="105" operator="containsText" text="Контрола">
      <formula>NOT(ISERROR(SEARCH("Контрола",A173)))</formula>
    </cfRule>
  </conditionalFormatting>
  <conditionalFormatting sqref="A174">
    <cfRule type="containsText" dxfId="8477" priority="104" operator="containsText" text="Контрола">
      <formula>NOT(ISERROR(SEARCH("Контрола",A174)))</formula>
    </cfRule>
  </conditionalFormatting>
  <conditionalFormatting sqref="A174">
    <cfRule type="containsText" dxfId="8476" priority="103" operator="containsText" text="△">
      <formula>NOT(ISERROR(SEARCH("△",A174)))</formula>
    </cfRule>
  </conditionalFormatting>
  <conditionalFormatting sqref="A175">
    <cfRule type="containsText" dxfId="8475" priority="102" operator="containsText" text="Контрола">
      <formula>NOT(ISERROR(SEARCH("Контрола",A175)))</formula>
    </cfRule>
  </conditionalFormatting>
  <conditionalFormatting sqref="A176">
    <cfRule type="containsText" dxfId="8474" priority="101" operator="containsText" text="Контрола">
      <formula>NOT(ISERROR(SEARCH("Контрола",A176)))</formula>
    </cfRule>
  </conditionalFormatting>
  <conditionalFormatting sqref="A176">
    <cfRule type="containsText" dxfId="8473" priority="100" operator="containsText" text="△">
      <formula>NOT(ISERROR(SEARCH("△",A176)))</formula>
    </cfRule>
  </conditionalFormatting>
  <conditionalFormatting sqref="A177">
    <cfRule type="containsText" dxfId="8472" priority="99" operator="containsText" text="Контрола">
      <formula>NOT(ISERROR(SEARCH("Контрола",A177)))</formula>
    </cfRule>
  </conditionalFormatting>
  <conditionalFormatting sqref="A178">
    <cfRule type="containsText" dxfId="8471" priority="98" operator="containsText" text="Контрола">
      <formula>NOT(ISERROR(SEARCH("Контрола",A178)))</formula>
    </cfRule>
  </conditionalFormatting>
  <conditionalFormatting sqref="A178">
    <cfRule type="containsText" dxfId="8470" priority="97" operator="containsText" text="△">
      <formula>NOT(ISERROR(SEARCH("△",A178)))</formula>
    </cfRule>
  </conditionalFormatting>
  <conditionalFormatting sqref="A179">
    <cfRule type="containsText" dxfId="8469" priority="96" operator="containsText" text="Контрола">
      <formula>NOT(ISERROR(SEARCH("Контрола",A179)))</formula>
    </cfRule>
  </conditionalFormatting>
  <conditionalFormatting sqref="A180">
    <cfRule type="containsText" dxfId="8468" priority="95" operator="containsText" text="Контрола">
      <formula>NOT(ISERROR(SEARCH("Контрола",A180)))</formula>
    </cfRule>
  </conditionalFormatting>
  <conditionalFormatting sqref="A180">
    <cfRule type="containsText" dxfId="8467" priority="94" operator="containsText" text="△">
      <formula>NOT(ISERROR(SEARCH("△",A180)))</formula>
    </cfRule>
  </conditionalFormatting>
  <conditionalFormatting sqref="A181">
    <cfRule type="containsText" dxfId="8466" priority="93" operator="containsText" text="Контрола">
      <formula>NOT(ISERROR(SEARCH("Контрола",A181)))</formula>
    </cfRule>
  </conditionalFormatting>
  <conditionalFormatting sqref="A182">
    <cfRule type="containsText" dxfId="8465" priority="92" operator="containsText" text="Контрола">
      <formula>NOT(ISERROR(SEARCH("Контрола",A182)))</formula>
    </cfRule>
  </conditionalFormatting>
  <conditionalFormatting sqref="A182">
    <cfRule type="containsText" dxfId="8464" priority="91" operator="containsText" text="△">
      <formula>NOT(ISERROR(SEARCH("△",A182)))</formula>
    </cfRule>
  </conditionalFormatting>
  <conditionalFormatting sqref="A192">
    <cfRule type="containsText" dxfId="8463" priority="90" operator="containsText" text="Контрола">
      <formula>NOT(ISERROR(SEARCH("Контрола",A192)))</formula>
    </cfRule>
  </conditionalFormatting>
  <conditionalFormatting sqref="A193">
    <cfRule type="containsText" dxfId="8462" priority="89" operator="containsText" text="Контрола">
      <formula>NOT(ISERROR(SEARCH("Контрола",A193)))</formula>
    </cfRule>
  </conditionalFormatting>
  <conditionalFormatting sqref="A193">
    <cfRule type="containsText" dxfId="8461" priority="88" operator="containsText" text="△">
      <formula>NOT(ISERROR(SEARCH("△",A193)))</formula>
    </cfRule>
  </conditionalFormatting>
  <conditionalFormatting sqref="A194">
    <cfRule type="containsText" dxfId="8460" priority="87" operator="containsText" text="Контрола">
      <formula>NOT(ISERROR(SEARCH("Контрола",A194)))</formula>
    </cfRule>
  </conditionalFormatting>
  <conditionalFormatting sqref="A195">
    <cfRule type="containsText" dxfId="8459" priority="86" operator="containsText" text="Контрола">
      <formula>NOT(ISERROR(SEARCH("Контрола",A195)))</formula>
    </cfRule>
  </conditionalFormatting>
  <conditionalFormatting sqref="A195">
    <cfRule type="containsText" dxfId="8458" priority="85" operator="containsText" text="△">
      <formula>NOT(ISERROR(SEARCH("△",A195)))</formula>
    </cfRule>
  </conditionalFormatting>
  <conditionalFormatting sqref="A196">
    <cfRule type="containsText" dxfId="8457" priority="84" operator="containsText" text="Контрола">
      <formula>NOT(ISERROR(SEARCH("Контрола",A196)))</formula>
    </cfRule>
  </conditionalFormatting>
  <conditionalFormatting sqref="A197">
    <cfRule type="containsText" dxfId="8456" priority="83" operator="containsText" text="Контрола">
      <formula>NOT(ISERROR(SEARCH("Контрола",A197)))</formula>
    </cfRule>
  </conditionalFormatting>
  <conditionalFormatting sqref="A197">
    <cfRule type="containsText" dxfId="8455" priority="82" operator="containsText" text="△">
      <formula>NOT(ISERROR(SEARCH("△",A197)))</formula>
    </cfRule>
  </conditionalFormatting>
  <conditionalFormatting sqref="A198">
    <cfRule type="containsText" dxfId="8454" priority="81" operator="containsText" text="Контрола">
      <formula>NOT(ISERROR(SEARCH("Контрола",A198)))</formula>
    </cfRule>
  </conditionalFormatting>
  <conditionalFormatting sqref="A199">
    <cfRule type="containsText" dxfId="8453" priority="80" operator="containsText" text="Контрола">
      <formula>NOT(ISERROR(SEARCH("Контрола",A199)))</formula>
    </cfRule>
  </conditionalFormatting>
  <conditionalFormatting sqref="A199">
    <cfRule type="containsText" dxfId="8452" priority="79" operator="containsText" text="△">
      <formula>NOT(ISERROR(SEARCH("△",A199)))</formula>
    </cfRule>
  </conditionalFormatting>
  <conditionalFormatting sqref="A200">
    <cfRule type="containsText" dxfId="8451" priority="78" operator="containsText" text="Контрола">
      <formula>NOT(ISERROR(SEARCH("Контрола",A200)))</formula>
    </cfRule>
  </conditionalFormatting>
  <conditionalFormatting sqref="A201">
    <cfRule type="containsText" dxfId="8450" priority="77" operator="containsText" text="Контрола">
      <formula>NOT(ISERROR(SEARCH("Контрола",A201)))</formula>
    </cfRule>
  </conditionalFormatting>
  <conditionalFormatting sqref="A201">
    <cfRule type="containsText" dxfId="8449" priority="76" operator="containsText" text="△">
      <formula>NOT(ISERROR(SEARCH("△",A201)))</formula>
    </cfRule>
  </conditionalFormatting>
  <conditionalFormatting sqref="A202">
    <cfRule type="containsText" dxfId="8448" priority="75" operator="containsText" text="Контрола">
      <formula>NOT(ISERROR(SEARCH("Контрола",A202)))</formula>
    </cfRule>
  </conditionalFormatting>
  <conditionalFormatting sqref="A203">
    <cfRule type="containsText" dxfId="8447" priority="74" operator="containsText" text="Контрола">
      <formula>NOT(ISERROR(SEARCH("Контрола",A203)))</formula>
    </cfRule>
  </conditionalFormatting>
  <conditionalFormatting sqref="A203">
    <cfRule type="containsText" dxfId="8446" priority="73" operator="containsText" text="△">
      <formula>NOT(ISERROR(SEARCH("△",A203)))</formula>
    </cfRule>
  </conditionalFormatting>
  <conditionalFormatting sqref="A204">
    <cfRule type="containsText" dxfId="8445" priority="72" operator="containsText" text="Контрола">
      <formula>NOT(ISERROR(SEARCH("Контрола",A204)))</formula>
    </cfRule>
  </conditionalFormatting>
  <conditionalFormatting sqref="A205">
    <cfRule type="containsText" dxfId="8444" priority="71" operator="containsText" text="Контрола">
      <formula>NOT(ISERROR(SEARCH("Контрола",A205)))</formula>
    </cfRule>
  </conditionalFormatting>
  <conditionalFormatting sqref="A205">
    <cfRule type="containsText" dxfId="8443" priority="70" operator="containsText" text="△">
      <formula>NOT(ISERROR(SEARCH("△",A205)))</formula>
    </cfRule>
  </conditionalFormatting>
  <conditionalFormatting sqref="A206">
    <cfRule type="containsText" dxfId="8442" priority="69" operator="containsText" text="Контрола">
      <formula>NOT(ISERROR(SEARCH("Контрола",A206)))</formula>
    </cfRule>
  </conditionalFormatting>
  <conditionalFormatting sqref="A207">
    <cfRule type="containsText" dxfId="8441" priority="68" operator="containsText" text="Контрола">
      <formula>NOT(ISERROR(SEARCH("Контрола",A207)))</formula>
    </cfRule>
  </conditionalFormatting>
  <conditionalFormatting sqref="A207">
    <cfRule type="containsText" dxfId="8440" priority="67" operator="containsText" text="△">
      <formula>NOT(ISERROR(SEARCH("△",A207)))</formula>
    </cfRule>
  </conditionalFormatting>
  <conditionalFormatting sqref="A208">
    <cfRule type="containsText" dxfId="8439" priority="66" operator="containsText" text="Контрола">
      <formula>NOT(ISERROR(SEARCH("Контрола",A208)))</formula>
    </cfRule>
  </conditionalFormatting>
  <conditionalFormatting sqref="A209">
    <cfRule type="containsText" dxfId="8438" priority="65" operator="containsText" text="Контрола">
      <formula>NOT(ISERROR(SEARCH("Контрола",A209)))</formula>
    </cfRule>
  </conditionalFormatting>
  <conditionalFormatting sqref="A209">
    <cfRule type="containsText" dxfId="8437" priority="64" operator="containsText" text="△">
      <formula>NOT(ISERROR(SEARCH("△",A209)))</formula>
    </cfRule>
  </conditionalFormatting>
  <conditionalFormatting sqref="A210">
    <cfRule type="containsText" dxfId="8436" priority="63" operator="containsText" text="Контрола">
      <formula>NOT(ISERROR(SEARCH("Контрола",A210)))</formula>
    </cfRule>
  </conditionalFormatting>
  <conditionalFormatting sqref="A211">
    <cfRule type="containsText" dxfId="8435" priority="62" operator="containsText" text="Контрола">
      <formula>NOT(ISERROR(SEARCH("Контрола",A211)))</formula>
    </cfRule>
  </conditionalFormatting>
  <conditionalFormatting sqref="A211">
    <cfRule type="containsText" dxfId="8434" priority="61" operator="containsText" text="△">
      <formula>NOT(ISERROR(SEARCH("△",A211)))</formula>
    </cfRule>
  </conditionalFormatting>
  <conditionalFormatting sqref="A212">
    <cfRule type="containsText" dxfId="8433" priority="60" operator="containsText" text="Контрола">
      <formula>NOT(ISERROR(SEARCH("Контрола",A212)))</formula>
    </cfRule>
  </conditionalFormatting>
  <conditionalFormatting sqref="A213">
    <cfRule type="containsText" dxfId="8432" priority="59" operator="containsText" text="Контрола">
      <formula>NOT(ISERROR(SEARCH("Контрола",A213)))</formula>
    </cfRule>
  </conditionalFormatting>
  <conditionalFormatting sqref="A213">
    <cfRule type="containsText" dxfId="8431" priority="58" operator="containsText" text="△">
      <formula>NOT(ISERROR(SEARCH("△",A213)))</formula>
    </cfRule>
  </conditionalFormatting>
  <conditionalFormatting sqref="A214">
    <cfRule type="containsText" dxfId="8430" priority="57" operator="containsText" text="Контрола">
      <formula>NOT(ISERROR(SEARCH("Контрола",A214)))</formula>
    </cfRule>
  </conditionalFormatting>
  <conditionalFormatting sqref="A215">
    <cfRule type="containsText" dxfId="8429" priority="56" operator="containsText" text="Контрола">
      <formula>NOT(ISERROR(SEARCH("Контрола",A215)))</formula>
    </cfRule>
  </conditionalFormatting>
  <conditionalFormatting sqref="A215">
    <cfRule type="containsText" dxfId="8428" priority="55" operator="containsText" text="△">
      <formula>NOT(ISERROR(SEARCH("△",A215)))</formula>
    </cfRule>
  </conditionalFormatting>
  <conditionalFormatting sqref="A216">
    <cfRule type="containsText" dxfId="8427" priority="54" operator="containsText" text="Контрола">
      <formula>NOT(ISERROR(SEARCH("Контрола",A216)))</formula>
    </cfRule>
  </conditionalFormatting>
  <conditionalFormatting sqref="A217">
    <cfRule type="containsText" dxfId="8426" priority="53" operator="containsText" text="Контрола">
      <formula>NOT(ISERROR(SEARCH("Контрола",A217)))</formula>
    </cfRule>
  </conditionalFormatting>
  <conditionalFormatting sqref="A217">
    <cfRule type="containsText" dxfId="8425" priority="52" operator="containsText" text="△">
      <formula>NOT(ISERROR(SEARCH("△",A217)))</formula>
    </cfRule>
  </conditionalFormatting>
  <conditionalFormatting sqref="A218">
    <cfRule type="containsText" dxfId="8424" priority="51" operator="containsText" text="Контрола">
      <formula>NOT(ISERROR(SEARCH("Контрола",A218)))</formula>
    </cfRule>
  </conditionalFormatting>
  <conditionalFormatting sqref="A219">
    <cfRule type="containsText" dxfId="8423" priority="50" operator="containsText" text="Контрола">
      <formula>NOT(ISERROR(SEARCH("Контрола",A219)))</formula>
    </cfRule>
  </conditionalFormatting>
  <conditionalFormatting sqref="A219">
    <cfRule type="containsText" dxfId="8422" priority="49" operator="containsText" text="△">
      <formula>NOT(ISERROR(SEARCH("△",A219)))</formula>
    </cfRule>
  </conditionalFormatting>
  <conditionalFormatting sqref="A220">
    <cfRule type="containsText" dxfId="8421" priority="48" operator="containsText" text="Контрола">
      <formula>NOT(ISERROR(SEARCH("Контрола",A220)))</formula>
    </cfRule>
  </conditionalFormatting>
  <conditionalFormatting sqref="A221">
    <cfRule type="containsText" dxfId="8420" priority="47" operator="containsText" text="Контрола">
      <formula>NOT(ISERROR(SEARCH("Контрола",A221)))</formula>
    </cfRule>
  </conditionalFormatting>
  <conditionalFormatting sqref="A221">
    <cfRule type="containsText" dxfId="8419" priority="46" operator="containsText" text="△">
      <formula>NOT(ISERROR(SEARCH("△",A221)))</formula>
    </cfRule>
  </conditionalFormatting>
  <conditionalFormatting sqref="A231">
    <cfRule type="containsText" dxfId="8418" priority="45" operator="containsText" text="Контрола">
      <formula>NOT(ISERROR(SEARCH("Контрола",A231)))</formula>
    </cfRule>
  </conditionalFormatting>
  <conditionalFormatting sqref="A232">
    <cfRule type="containsText" dxfId="8417" priority="44" operator="containsText" text="Контрола">
      <formula>NOT(ISERROR(SEARCH("Контрола",A232)))</formula>
    </cfRule>
  </conditionalFormatting>
  <conditionalFormatting sqref="A232">
    <cfRule type="containsText" dxfId="8416" priority="43" operator="containsText" text="△">
      <formula>NOT(ISERROR(SEARCH("△",A232)))</formula>
    </cfRule>
  </conditionalFormatting>
  <conditionalFormatting sqref="A233">
    <cfRule type="containsText" dxfId="8415" priority="42" operator="containsText" text="Контрола">
      <formula>NOT(ISERROR(SEARCH("Контрола",A233)))</formula>
    </cfRule>
  </conditionalFormatting>
  <conditionalFormatting sqref="A234">
    <cfRule type="containsText" dxfId="8414" priority="41" operator="containsText" text="Контрола">
      <formula>NOT(ISERROR(SEARCH("Контрола",A234)))</formula>
    </cfRule>
  </conditionalFormatting>
  <conditionalFormatting sqref="A234">
    <cfRule type="containsText" dxfId="8413" priority="40" operator="containsText" text="△">
      <formula>NOT(ISERROR(SEARCH("△",A234)))</formula>
    </cfRule>
  </conditionalFormatting>
  <conditionalFormatting sqref="A235">
    <cfRule type="containsText" dxfId="8412" priority="39" operator="containsText" text="Контрола">
      <formula>NOT(ISERROR(SEARCH("Контрола",A235)))</formula>
    </cfRule>
  </conditionalFormatting>
  <conditionalFormatting sqref="A236">
    <cfRule type="containsText" dxfId="8411" priority="38" operator="containsText" text="Контрола">
      <formula>NOT(ISERROR(SEARCH("Контрола",A236)))</formula>
    </cfRule>
  </conditionalFormatting>
  <conditionalFormatting sqref="A236">
    <cfRule type="containsText" dxfId="8410" priority="37" operator="containsText" text="△">
      <formula>NOT(ISERROR(SEARCH("△",A236)))</formula>
    </cfRule>
  </conditionalFormatting>
  <conditionalFormatting sqref="A237">
    <cfRule type="containsText" dxfId="8409" priority="36" operator="containsText" text="Контрола">
      <formula>NOT(ISERROR(SEARCH("Контрола",A237)))</formula>
    </cfRule>
  </conditionalFormatting>
  <conditionalFormatting sqref="A238">
    <cfRule type="containsText" dxfId="8408" priority="35" operator="containsText" text="Контрола">
      <formula>NOT(ISERROR(SEARCH("Контрола",A238)))</formula>
    </cfRule>
  </conditionalFormatting>
  <conditionalFormatting sqref="A238">
    <cfRule type="containsText" dxfId="8407" priority="34" operator="containsText" text="△">
      <formula>NOT(ISERROR(SEARCH("△",A238)))</formula>
    </cfRule>
  </conditionalFormatting>
  <conditionalFormatting sqref="A239">
    <cfRule type="containsText" dxfId="8406" priority="33" operator="containsText" text="Контрола">
      <formula>NOT(ISERROR(SEARCH("Контрола",A239)))</formula>
    </cfRule>
  </conditionalFormatting>
  <conditionalFormatting sqref="A240">
    <cfRule type="containsText" dxfId="8405" priority="32" operator="containsText" text="Контрола">
      <formula>NOT(ISERROR(SEARCH("Контрола",A240)))</formula>
    </cfRule>
  </conditionalFormatting>
  <conditionalFormatting sqref="A240">
    <cfRule type="containsText" dxfId="8404" priority="31" operator="containsText" text="△">
      <formula>NOT(ISERROR(SEARCH("△",A240)))</formula>
    </cfRule>
  </conditionalFormatting>
  <conditionalFormatting sqref="A241">
    <cfRule type="containsText" dxfId="8403" priority="30" operator="containsText" text="Контрола">
      <formula>NOT(ISERROR(SEARCH("Контрола",A241)))</formula>
    </cfRule>
  </conditionalFormatting>
  <conditionalFormatting sqref="A242">
    <cfRule type="containsText" dxfId="8402" priority="29" operator="containsText" text="Контрола">
      <formula>NOT(ISERROR(SEARCH("Контрола",A242)))</formula>
    </cfRule>
  </conditionalFormatting>
  <conditionalFormatting sqref="A242">
    <cfRule type="containsText" dxfId="8401" priority="28" operator="containsText" text="△">
      <formula>NOT(ISERROR(SEARCH("△",A242)))</formula>
    </cfRule>
  </conditionalFormatting>
  <conditionalFormatting sqref="A243">
    <cfRule type="containsText" dxfId="8400" priority="27" operator="containsText" text="Контрола">
      <formula>NOT(ISERROR(SEARCH("Контрола",A243)))</formula>
    </cfRule>
  </conditionalFormatting>
  <conditionalFormatting sqref="A244">
    <cfRule type="containsText" dxfId="8399" priority="26" operator="containsText" text="Контрола">
      <formula>NOT(ISERROR(SEARCH("Контрола",A244)))</formula>
    </cfRule>
  </conditionalFormatting>
  <conditionalFormatting sqref="A244">
    <cfRule type="containsText" dxfId="8398" priority="25" operator="containsText" text="△">
      <formula>NOT(ISERROR(SEARCH("△",A244)))</formula>
    </cfRule>
  </conditionalFormatting>
  <conditionalFormatting sqref="A245">
    <cfRule type="containsText" dxfId="8397" priority="24" operator="containsText" text="Контрола">
      <formula>NOT(ISERROR(SEARCH("Контрола",A245)))</formula>
    </cfRule>
  </conditionalFormatting>
  <conditionalFormatting sqref="A246">
    <cfRule type="containsText" dxfId="8396" priority="23" operator="containsText" text="Контрола">
      <formula>NOT(ISERROR(SEARCH("Контрола",A246)))</formula>
    </cfRule>
  </conditionalFormatting>
  <conditionalFormatting sqref="A246">
    <cfRule type="containsText" dxfId="8395" priority="22" operator="containsText" text="△">
      <formula>NOT(ISERROR(SEARCH("△",A246)))</formula>
    </cfRule>
  </conditionalFormatting>
  <conditionalFormatting sqref="A247">
    <cfRule type="containsText" dxfId="8394" priority="21" operator="containsText" text="Контрола">
      <formula>NOT(ISERROR(SEARCH("Контрола",A247)))</formula>
    </cfRule>
  </conditionalFormatting>
  <conditionalFormatting sqref="A248">
    <cfRule type="containsText" dxfId="8393" priority="20" operator="containsText" text="Контрола">
      <formula>NOT(ISERROR(SEARCH("Контрола",A248)))</formula>
    </cfRule>
  </conditionalFormatting>
  <conditionalFormatting sqref="A248">
    <cfRule type="containsText" dxfId="8392" priority="19" operator="containsText" text="△">
      <formula>NOT(ISERROR(SEARCH("△",A248)))</formula>
    </cfRule>
  </conditionalFormatting>
  <conditionalFormatting sqref="A249">
    <cfRule type="containsText" dxfId="8391" priority="18" operator="containsText" text="Контрола">
      <formula>NOT(ISERROR(SEARCH("Контрола",A249)))</formula>
    </cfRule>
  </conditionalFormatting>
  <conditionalFormatting sqref="A250">
    <cfRule type="containsText" dxfId="8390" priority="17" operator="containsText" text="Контрола">
      <formula>NOT(ISERROR(SEARCH("Контрола",A250)))</formula>
    </cfRule>
  </conditionalFormatting>
  <conditionalFormatting sqref="A250">
    <cfRule type="containsText" dxfId="8389" priority="16" operator="containsText" text="△">
      <formula>NOT(ISERROR(SEARCH("△",A250)))</formula>
    </cfRule>
  </conditionalFormatting>
  <conditionalFormatting sqref="A251">
    <cfRule type="containsText" dxfId="8388" priority="15" operator="containsText" text="Контрола">
      <formula>NOT(ISERROR(SEARCH("Контрола",A251)))</formula>
    </cfRule>
  </conditionalFormatting>
  <conditionalFormatting sqref="A252">
    <cfRule type="containsText" dxfId="8387" priority="14" operator="containsText" text="Контрола">
      <formula>NOT(ISERROR(SEARCH("Контрола",A252)))</formula>
    </cfRule>
  </conditionalFormatting>
  <conditionalFormatting sqref="A252">
    <cfRule type="containsText" dxfId="8386" priority="13" operator="containsText" text="△">
      <formula>NOT(ISERROR(SEARCH("△",A252)))</formula>
    </cfRule>
  </conditionalFormatting>
  <conditionalFormatting sqref="A253">
    <cfRule type="containsText" dxfId="8385" priority="12" operator="containsText" text="Контрола">
      <formula>NOT(ISERROR(SEARCH("Контрола",A253)))</formula>
    </cfRule>
  </conditionalFormatting>
  <conditionalFormatting sqref="A254">
    <cfRule type="containsText" dxfId="8384" priority="11" operator="containsText" text="Контрола">
      <formula>NOT(ISERROR(SEARCH("Контрола",A254)))</formula>
    </cfRule>
  </conditionalFormatting>
  <conditionalFormatting sqref="A254">
    <cfRule type="containsText" dxfId="8383" priority="10" operator="containsText" text="△">
      <formula>NOT(ISERROR(SEARCH("△",A254)))</formula>
    </cfRule>
  </conditionalFormatting>
  <conditionalFormatting sqref="A255">
    <cfRule type="containsText" dxfId="8382" priority="9" operator="containsText" text="Контрола">
      <formula>NOT(ISERROR(SEARCH("Контрола",A255)))</formula>
    </cfRule>
  </conditionalFormatting>
  <conditionalFormatting sqref="A256">
    <cfRule type="containsText" dxfId="8381" priority="8" operator="containsText" text="Контрола">
      <formula>NOT(ISERROR(SEARCH("Контрола",A256)))</formula>
    </cfRule>
  </conditionalFormatting>
  <conditionalFormatting sqref="A256">
    <cfRule type="containsText" dxfId="8380" priority="7" operator="containsText" text="△">
      <formula>NOT(ISERROR(SEARCH("△",A256)))</formula>
    </cfRule>
  </conditionalFormatting>
  <conditionalFormatting sqref="A257">
    <cfRule type="containsText" dxfId="8379" priority="6" operator="containsText" text="Контрола">
      <formula>NOT(ISERROR(SEARCH("Контрола",A257)))</formula>
    </cfRule>
  </conditionalFormatting>
  <conditionalFormatting sqref="A258">
    <cfRule type="containsText" dxfId="8378" priority="5" operator="containsText" text="Контрола">
      <formula>NOT(ISERROR(SEARCH("Контрола",A258)))</formula>
    </cfRule>
  </conditionalFormatting>
  <conditionalFormatting sqref="A258">
    <cfRule type="containsText" dxfId="8377" priority="4" operator="containsText" text="△">
      <formula>NOT(ISERROR(SEARCH("△",A258)))</formula>
    </cfRule>
  </conditionalFormatting>
  <conditionalFormatting sqref="A259">
    <cfRule type="containsText" dxfId="8376" priority="3" operator="containsText" text="Контрола">
      <formula>NOT(ISERROR(SEARCH("Контрола",A259)))</formula>
    </cfRule>
  </conditionalFormatting>
  <conditionalFormatting sqref="A260">
    <cfRule type="containsText" dxfId="8375" priority="2" operator="containsText" text="Контрола">
      <formula>NOT(ISERROR(SEARCH("Контрола",A260)))</formula>
    </cfRule>
  </conditionalFormatting>
  <conditionalFormatting sqref="A260">
    <cfRule type="containsText" dxfId="837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705A5E50-AD21-4DD1-85F2-8D779C43D2F2}">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 type="list" allowBlank="1" showInputMessage="1" showErrorMessage="1" xr:uid="{C2A96AF9-C8DA-4874-ACA1-ADBC404728DF}">
          <x14:formula1>
            <xm:f>'Организационе јединице'!$B$3:$B$20</xm:f>
          </x14:formula1>
          <xm:sqref>C4:F4</xm:sqref>
        </x14:dataValidation>
        <x14:dataValidation type="list" allowBlank="1" showInputMessage="1" showErrorMessage="1" xr:uid="{D47861CA-BCC4-446E-834C-CC5B056B6511}">
          <x14:formula1>
            <xm:f>'Листа пословних процеса'!$C$7:$C$100</xm:f>
          </x14:formula1>
          <xm:sqref>C3:F3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3DF04-7A2C-44B3-8CBA-899829388820}">
  <dimension ref="A1:H260"/>
  <sheetViews>
    <sheetView view="pageBreakPreview" zoomScaleNormal="96" zoomScaleSheetLayoutView="100" workbookViewId="0">
      <selection activeCell="A38" sqref="A38"/>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0"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17"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17"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17"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17"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17"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17"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17"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16" t="s">
        <v>48</v>
      </c>
      <c r="E35" s="161" t="s">
        <v>142</v>
      </c>
      <c r="F35" s="216" t="s">
        <v>49</v>
      </c>
    </row>
    <row r="36" spans="1:6" ht="15.65" customHeight="1" x14ac:dyDescent="0.35">
      <c r="A36" s="130" t="s">
        <v>62</v>
      </c>
      <c r="B36" s="246"/>
      <c r="C36" s="247"/>
      <c r="D36" s="250"/>
      <c r="E36" s="214"/>
      <c r="F36" s="250"/>
    </row>
    <row r="37" spans="1:6" ht="33" customHeight="1" x14ac:dyDescent="0.35">
      <c r="A37" s="129" t="str">
        <f>VLOOKUP(A36,siiiii!$B$16:$C$20,2,0)</f>
        <v xml:space="preserve">                                                           </v>
      </c>
      <c r="B37" s="248"/>
      <c r="C37" s="249"/>
      <c r="D37" s="251"/>
      <c r="E37" s="215"/>
      <c r="F37" s="251"/>
    </row>
    <row r="38" spans="1:6" x14ac:dyDescent="0.35">
      <c r="A38" s="130" t="s">
        <v>62</v>
      </c>
      <c r="B38" s="246"/>
      <c r="C38" s="247"/>
      <c r="D38" s="260"/>
      <c r="E38" s="218"/>
      <c r="F38" s="250"/>
    </row>
    <row r="39" spans="1:6" ht="46" x14ac:dyDescent="0.35">
      <c r="A39" s="129" t="str">
        <f>VLOOKUP(A38,siiiii!$B$16:$C$20,2,0)</f>
        <v xml:space="preserve">                                                           </v>
      </c>
      <c r="B39" s="248"/>
      <c r="C39" s="249"/>
      <c r="D39" s="261"/>
      <c r="E39" s="219"/>
      <c r="F39" s="251"/>
    </row>
    <row r="40" spans="1:6" x14ac:dyDescent="0.35">
      <c r="A40" s="130" t="s">
        <v>62</v>
      </c>
      <c r="B40" s="246"/>
      <c r="C40" s="247"/>
      <c r="D40" s="260"/>
      <c r="E40" s="218"/>
      <c r="F40" s="250"/>
    </row>
    <row r="41" spans="1:6" ht="46" x14ac:dyDescent="0.35">
      <c r="A41" s="129" t="str">
        <f>VLOOKUP(A40,siiiii!$B$16:$C$20,2,0)</f>
        <v xml:space="preserve">                                                           </v>
      </c>
      <c r="B41" s="248"/>
      <c r="C41" s="249"/>
      <c r="D41" s="261"/>
      <c r="E41" s="219"/>
      <c r="F41" s="251"/>
    </row>
    <row r="42" spans="1:6" x14ac:dyDescent="0.35">
      <c r="A42" s="130" t="s">
        <v>62</v>
      </c>
      <c r="B42" s="246"/>
      <c r="C42" s="247"/>
      <c r="D42" s="250"/>
      <c r="E42" s="214"/>
      <c r="F42" s="250"/>
    </row>
    <row r="43" spans="1:6" ht="46" x14ac:dyDescent="0.35">
      <c r="A43" s="129" t="str">
        <f>VLOOKUP(A42,siiiii!$B$16:$C$20,2,0)</f>
        <v xml:space="preserve">                                                           </v>
      </c>
      <c r="B43" s="248"/>
      <c r="C43" s="249"/>
      <c r="D43" s="251"/>
      <c r="E43" s="215"/>
      <c r="F43" s="251"/>
    </row>
    <row r="44" spans="1:6" x14ac:dyDescent="0.35">
      <c r="A44" s="130" t="s">
        <v>62</v>
      </c>
      <c r="B44" s="246"/>
      <c r="C44" s="247"/>
      <c r="D44" s="250"/>
      <c r="E44" s="214"/>
      <c r="F44" s="250"/>
    </row>
    <row r="45" spans="1:6" ht="46" x14ac:dyDescent="0.35">
      <c r="A45" s="129" t="str">
        <f>VLOOKUP(A44,siiiii!$B$16:$C$20,2,0)</f>
        <v xml:space="preserve">                                                           </v>
      </c>
      <c r="B45" s="248"/>
      <c r="C45" s="249"/>
      <c r="D45" s="251"/>
      <c r="E45" s="215"/>
      <c r="F45" s="251"/>
    </row>
    <row r="46" spans="1:6" ht="15.65" customHeight="1" x14ac:dyDescent="0.35">
      <c r="A46" s="130" t="s">
        <v>62</v>
      </c>
      <c r="B46" s="246"/>
      <c r="C46" s="247"/>
      <c r="D46" s="250"/>
      <c r="E46" s="214"/>
      <c r="F46" s="250"/>
    </row>
    <row r="47" spans="1:6" ht="46" x14ac:dyDescent="0.35">
      <c r="A47" s="129" t="str">
        <f>VLOOKUP(A46,siiiii!$B$16:$C$20,2,0)</f>
        <v xml:space="preserve">                                                           </v>
      </c>
      <c r="B47" s="248"/>
      <c r="C47" s="249"/>
      <c r="D47" s="251"/>
      <c r="E47" s="215"/>
      <c r="F47" s="251"/>
    </row>
    <row r="48" spans="1:6" x14ac:dyDescent="0.35">
      <c r="A48" s="130" t="s">
        <v>62</v>
      </c>
      <c r="B48" s="246"/>
      <c r="C48" s="247"/>
      <c r="D48" s="250"/>
      <c r="E48" s="214"/>
      <c r="F48" s="250"/>
    </row>
    <row r="49" spans="1:6" ht="46" x14ac:dyDescent="0.35">
      <c r="A49" s="129" t="str">
        <f>VLOOKUP(A48,siiiii!$B$16:$C$20,2,0)</f>
        <v xml:space="preserve">                                                           </v>
      </c>
      <c r="B49" s="248"/>
      <c r="C49" s="249"/>
      <c r="D49" s="251"/>
      <c r="E49" s="215"/>
      <c r="F49" s="251"/>
    </row>
    <row r="50" spans="1:6" x14ac:dyDescent="0.35">
      <c r="A50" s="130" t="s">
        <v>62</v>
      </c>
      <c r="B50" s="246"/>
      <c r="C50" s="247"/>
      <c r="D50" s="250"/>
      <c r="E50" s="214"/>
      <c r="F50" s="260"/>
    </row>
    <row r="51" spans="1:6" ht="46" x14ac:dyDescent="0.35">
      <c r="A51" s="129" t="str">
        <f>VLOOKUP(A50,siiiii!$B$16:$C$20,2,0)</f>
        <v xml:space="preserve">                                                           </v>
      </c>
      <c r="B51" s="248"/>
      <c r="C51" s="249"/>
      <c r="D51" s="251"/>
      <c r="E51" s="215"/>
      <c r="F51" s="261"/>
    </row>
    <row r="52" spans="1:6" x14ac:dyDescent="0.35">
      <c r="A52" s="130" t="s">
        <v>62</v>
      </c>
      <c r="B52" s="246"/>
      <c r="C52" s="247"/>
      <c r="D52" s="260"/>
      <c r="E52" s="218"/>
      <c r="F52" s="250"/>
    </row>
    <row r="53" spans="1:6" ht="46" x14ac:dyDescent="0.35">
      <c r="A53" s="129" t="str">
        <f>VLOOKUP(A52,siiiii!$B$16:$C$20,2,0)</f>
        <v xml:space="preserve">                                                           </v>
      </c>
      <c r="B53" s="248"/>
      <c r="C53" s="249"/>
      <c r="D53" s="261"/>
      <c r="E53" s="219"/>
      <c r="F53" s="251"/>
    </row>
    <row r="54" spans="1:6" x14ac:dyDescent="0.35">
      <c r="A54" s="130" t="s">
        <v>62</v>
      </c>
      <c r="B54" s="246"/>
      <c r="C54" s="247"/>
      <c r="D54" s="250"/>
      <c r="E54" s="214"/>
      <c r="F54" s="250"/>
    </row>
    <row r="55" spans="1:6" ht="46" x14ac:dyDescent="0.35">
      <c r="A55" s="129" t="str">
        <f>VLOOKUP(A54,siiiii!$B$16:$C$20,2,0)</f>
        <v xml:space="preserve">                                                           </v>
      </c>
      <c r="B55" s="248"/>
      <c r="C55" s="249"/>
      <c r="D55" s="251"/>
      <c r="E55" s="215"/>
      <c r="F55" s="251"/>
    </row>
    <row r="56" spans="1:6" ht="15.65" customHeight="1" x14ac:dyDescent="0.35">
      <c r="A56" s="130" t="s">
        <v>62</v>
      </c>
      <c r="B56" s="246"/>
      <c r="C56" s="247"/>
      <c r="D56" s="260"/>
      <c r="E56" s="218"/>
      <c r="F56" s="250"/>
    </row>
    <row r="57" spans="1:6" ht="33" customHeight="1" x14ac:dyDescent="0.35">
      <c r="A57" s="129" t="str">
        <f>VLOOKUP(A56,siiiii!$B$16:$C$20,2,0)</f>
        <v xml:space="preserve">                                                           </v>
      </c>
      <c r="B57" s="248"/>
      <c r="C57" s="249"/>
      <c r="D57" s="261"/>
      <c r="E57" s="219"/>
      <c r="F57" s="251"/>
    </row>
    <row r="58" spans="1:6" x14ac:dyDescent="0.35">
      <c r="A58" s="130" t="s">
        <v>62</v>
      </c>
      <c r="B58" s="246"/>
      <c r="C58" s="247"/>
      <c r="D58" s="250"/>
      <c r="E58" s="214"/>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14"/>
      <c r="F60" s="250"/>
    </row>
    <row r="61" spans="1:6" ht="46" x14ac:dyDescent="0.35">
      <c r="A61" s="129" t="str">
        <f>VLOOKUP(A60,siiiii!$B$16:$C$20,2,0)</f>
        <v xml:space="preserve">                                                           </v>
      </c>
      <c r="B61" s="248"/>
      <c r="C61" s="249"/>
      <c r="D61" s="251"/>
      <c r="E61" s="215"/>
      <c r="F61" s="251"/>
    </row>
    <row r="62" spans="1:6" x14ac:dyDescent="0.35">
      <c r="A62" s="130" t="s">
        <v>62</v>
      </c>
      <c r="B62" s="246"/>
      <c r="C62" s="247"/>
      <c r="D62" s="250"/>
      <c r="E62" s="214"/>
      <c r="F62" s="250"/>
    </row>
    <row r="63" spans="1:6" ht="46" x14ac:dyDescent="0.35">
      <c r="A63" s="129" t="str">
        <f>VLOOKUP(A62,siiiii!$B$16:$C$20,2,0)</f>
        <v xml:space="preserve">                                                           </v>
      </c>
      <c r="B63" s="248"/>
      <c r="C63" s="249"/>
      <c r="D63" s="251"/>
      <c r="E63" s="215"/>
      <c r="F63" s="251"/>
    </row>
    <row r="64" spans="1:6" x14ac:dyDescent="0.35">
      <c r="A64" s="130" t="s">
        <v>62</v>
      </c>
      <c r="B64" s="246"/>
      <c r="C64" s="247"/>
      <c r="D64" s="250"/>
      <c r="E64" s="214"/>
      <c r="F64" s="250"/>
    </row>
    <row r="65" spans="1:8" ht="46" x14ac:dyDescent="0.35">
      <c r="A65" s="129" t="str">
        <f>VLOOKUP(A64,siiiii!$B$16:$C$20,2,0)</f>
        <v xml:space="preserve">                                                           </v>
      </c>
      <c r="B65" s="248"/>
      <c r="C65" s="249"/>
      <c r="D65" s="251"/>
      <c r="E65" s="215"/>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17"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16" t="s">
        <v>46</v>
      </c>
      <c r="B74" s="262" t="s">
        <v>47</v>
      </c>
      <c r="C74" s="263"/>
      <c r="D74" s="216" t="s">
        <v>48</v>
      </c>
      <c r="E74" s="161" t="s">
        <v>142</v>
      </c>
      <c r="F74" s="216" t="s">
        <v>49</v>
      </c>
    </row>
    <row r="75" spans="1:8" x14ac:dyDescent="0.35">
      <c r="A75" s="130" t="s">
        <v>62</v>
      </c>
      <c r="B75" s="246"/>
      <c r="C75" s="247"/>
      <c r="D75" s="250"/>
      <c r="E75" s="214"/>
      <c r="F75" s="250"/>
    </row>
    <row r="76" spans="1:8" ht="46" x14ac:dyDescent="0.35">
      <c r="A76" s="129" t="str">
        <f>VLOOKUP(A75,siiiii!$B$16:$C$20,2,0)</f>
        <v xml:space="preserve">                                                           </v>
      </c>
      <c r="B76" s="248"/>
      <c r="C76" s="249"/>
      <c r="D76" s="251"/>
      <c r="E76" s="215"/>
      <c r="F76" s="251"/>
    </row>
    <row r="77" spans="1:8" x14ac:dyDescent="0.35">
      <c r="A77" s="130" t="s">
        <v>62</v>
      </c>
      <c r="B77" s="246"/>
      <c r="C77" s="247"/>
      <c r="D77" s="250"/>
      <c r="E77" s="214"/>
      <c r="F77" s="250"/>
    </row>
    <row r="78" spans="1:8" ht="46" x14ac:dyDescent="0.35">
      <c r="A78" s="129" t="str">
        <f>VLOOKUP(A77,siiiii!$B$16:$C$20,2,0)</f>
        <v xml:space="preserve">                                                           </v>
      </c>
      <c r="B78" s="248"/>
      <c r="C78" s="249"/>
      <c r="D78" s="251"/>
      <c r="E78" s="215"/>
      <c r="F78" s="251"/>
    </row>
    <row r="79" spans="1:8" x14ac:dyDescent="0.35">
      <c r="A79" s="130" t="s">
        <v>62</v>
      </c>
      <c r="B79" s="246"/>
      <c r="C79" s="247"/>
      <c r="D79" s="250"/>
      <c r="E79" s="214"/>
      <c r="F79" s="250"/>
    </row>
    <row r="80" spans="1:8" ht="46" x14ac:dyDescent="0.35">
      <c r="A80" s="129" t="str">
        <f>VLOOKUP(A79,siiiii!$B$16:$C$20,2,0)</f>
        <v xml:space="preserve">                                                           </v>
      </c>
      <c r="B80" s="248"/>
      <c r="C80" s="249"/>
      <c r="D80" s="251"/>
      <c r="E80" s="215"/>
      <c r="F80" s="251"/>
    </row>
    <row r="81" spans="1:6" x14ac:dyDescent="0.35">
      <c r="A81" s="130" t="s">
        <v>62</v>
      </c>
      <c r="B81" s="246"/>
      <c r="C81" s="247"/>
      <c r="D81" s="250"/>
      <c r="E81" s="214"/>
      <c r="F81" s="250"/>
    </row>
    <row r="82" spans="1:6" ht="46" x14ac:dyDescent="0.35">
      <c r="A82" s="129" t="str">
        <f>VLOOKUP(A81,siiiii!$B$16:$C$20,2,0)</f>
        <v xml:space="preserve">                                                           </v>
      </c>
      <c r="B82" s="248"/>
      <c r="C82" s="249"/>
      <c r="D82" s="251"/>
      <c r="E82" s="215"/>
      <c r="F82" s="251"/>
    </row>
    <row r="83" spans="1:6" x14ac:dyDescent="0.35">
      <c r="A83" s="130" t="s">
        <v>62</v>
      </c>
      <c r="B83" s="246"/>
      <c r="C83" s="247"/>
      <c r="D83" s="250"/>
      <c r="E83" s="214"/>
      <c r="F83" s="250"/>
    </row>
    <row r="84" spans="1:6" ht="46" x14ac:dyDescent="0.35">
      <c r="A84" s="129" t="str">
        <f>VLOOKUP(A83,siiiii!$B$16:$C$20,2,0)</f>
        <v xml:space="preserve">                                                           </v>
      </c>
      <c r="B84" s="248"/>
      <c r="C84" s="249"/>
      <c r="D84" s="251"/>
      <c r="E84" s="215"/>
      <c r="F84" s="251"/>
    </row>
    <row r="85" spans="1:6" x14ac:dyDescent="0.35">
      <c r="A85" s="130" t="s">
        <v>62</v>
      </c>
      <c r="B85" s="246"/>
      <c r="C85" s="247"/>
      <c r="D85" s="250"/>
      <c r="E85" s="214"/>
      <c r="F85" s="250"/>
    </row>
    <row r="86" spans="1:6" ht="46" x14ac:dyDescent="0.35">
      <c r="A86" s="129" t="str">
        <f>VLOOKUP(A85,siiiii!$B$16:$C$20,2,0)</f>
        <v xml:space="preserve">                                                           </v>
      </c>
      <c r="B86" s="248"/>
      <c r="C86" s="249"/>
      <c r="D86" s="251"/>
      <c r="E86" s="215"/>
      <c r="F86" s="251"/>
    </row>
    <row r="87" spans="1:6" x14ac:dyDescent="0.35">
      <c r="A87" s="130" t="s">
        <v>62</v>
      </c>
      <c r="B87" s="246"/>
      <c r="C87" s="247"/>
      <c r="D87" s="250"/>
      <c r="E87" s="214"/>
      <c r="F87" s="250"/>
    </row>
    <row r="88" spans="1:6" ht="46" x14ac:dyDescent="0.35">
      <c r="A88" s="129" t="str">
        <f>VLOOKUP(A87,siiiii!$B$16:$C$20,2,0)</f>
        <v xml:space="preserve">                                                           </v>
      </c>
      <c r="B88" s="248"/>
      <c r="C88" s="249"/>
      <c r="D88" s="251"/>
      <c r="E88" s="215"/>
      <c r="F88" s="251"/>
    </row>
    <row r="89" spans="1:6" x14ac:dyDescent="0.35">
      <c r="A89" s="130" t="s">
        <v>62</v>
      </c>
      <c r="B89" s="246"/>
      <c r="C89" s="247"/>
      <c r="D89" s="250"/>
      <c r="E89" s="214"/>
      <c r="F89" s="250"/>
    </row>
    <row r="90" spans="1:6" ht="56.25" customHeight="1" x14ac:dyDescent="0.35">
      <c r="A90" s="129" t="str">
        <f>VLOOKUP(A89,siiiii!$B$16:$C$20,2,0)</f>
        <v xml:space="preserve">                                                           </v>
      </c>
      <c r="B90" s="248"/>
      <c r="C90" s="249"/>
      <c r="D90" s="251"/>
      <c r="E90" s="215"/>
      <c r="F90" s="251"/>
    </row>
    <row r="91" spans="1:6" x14ac:dyDescent="0.35">
      <c r="A91" s="130" t="s">
        <v>62</v>
      </c>
      <c r="B91" s="246"/>
      <c r="C91" s="247"/>
      <c r="D91" s="250"/>
      <c r="E91" s="214"/>
      <c r="F91" s="250"/>
    </row>
    <row r="92" spans="1:6" ht="46" x14ac:dyDescent="0.35">
      <c r="A92" s="129" t="str">
        <f>VLOOKUP(A91,siiiii!$B$16:$C$20,2,0)</f>
        <v xml:space="preserve">                                                           </v>
      </c>
      <c r="B92" s="248"/>
      <c r="C92" s="249"/>
      <c r="D92" s="251"/>
      <c r="E92" s="215"/>
      <c r="F92" s="251"/>
    </row>
    <row r="93" spans="1:6" x14ac:dyDescent="0.35">
      <c r="A93" s="130" t="s">
        <v>62</v>
      </c>
      <c r="B93" s="246"/>
      <c r="C93" s="247"/>
      <c r="D93" s="250"/>
      <c r="E93" s="214"/>
      <c r="F93" s="250"/>
    </row>
    <row r="94" spans="1:6" ht="46" x14ac:dyDescent="0.35">
      <c r="A94" s="129" t="str">
        <f>VLOOKUP(A93,siiiii!$B$16:$C$20,2,0)</f>
        <v xml:space="preserve">                                                           </v>
      </c>
      <c r="B94" s="248"/>
      <c r="C94" s="249"/>
      <c r="D94" s="251"/>
      <c r="E94" s="215"/>
      <c r="F94" s="251"/>
    </row>
    <row r="95" spans="1:6" x14ac:dyDescent="0.35">
      <c r="A95" s="130" t="s">
        <v>62</v>
      </c>
      <c r="B95" s="246"/>
      <c r="C95" s="247"/>
      <c r="D95" s="250"/>
      <c r="E95" s="214"/>
      <c r="F95" s="250"/>
    </row>
    <row r="96" spans="1:6" ht="46" x14ac:dyDescent="0.35">
      <c r="A96" s="129" t="str">
        <f>VLOOKUP(A95,siiiii!$B$16:$C$20,2,0)</f>
        <v xml:space="preserve">                                                           </v>
      </c>
      <c r="B96" s="248"/>
      <c r="C96" s="249"/>
      <c r="D96" s="251"/>
      <c r="E96" s="215"/>
      <c r="F96" s="251"/>
    </row>
    <row r="97" spans="1:8" x14ac:dyDescent="0.35">
      <c r="A97" s="130" t="s">
        <v>62</v>
      </c>
      <c r="B97" s="246"/>
      <c r="C97" s="247"/>
      <c r="D97" s="250"/>
      <c r="E97" s="214"/>
      <c r="F97" s="250"/>
    </row>
    <row r="98" spans="1:8" ht="46" x14ac:dyDescent="0.35">
      <c r="A98" s="129" t="str">
        <f>VLOOKUP(A97,siiiii!$B$16:$C$20,2,0)</f>
        <v xml:space="preserve">                                                           </v>
      </c>
      <c r="B98" s="248"/>
      <c r="C98" s="249"/>
      <c r="D98" s="251"/>
      <c r="E98" s="215"/>
      <c r="F98" s="251"/>
    </row>
    <row r="99" spans="1:8" x14ac:dyDescent="0.35">
      <c r="A99" s="130" t="s">
        <v>62</v>
      </c>
      <c r="B99" s="246"/>
      <c r="C99" s="247"/>
      <c r="D99" s="250"/>
      <c r="E99" s="214"/>
      <c r="F99" s="250"/>
    </row>
    <row r="100" spans="1:8" ht="46" x14ac:dyDescent="0.35">
      <c r="A100" s="129" t="str">
        <f>VLOOKUP(A99,siiiii!$B$16:$C$20,2,0)</f>
        <v xml:space="preserve">                                                           </v>
      </c>
      <c r="B100" s="248"/>
      <c r="C100" s="249"/>
      <c r="D100" s="251"/>
      <c r="E100" s="215"/>
      <c r="F100" s="251"/>
    </row>
    <row r="101" spans="1:8" x14ac:dyDescent="0.35">
      <c r="A101" s="130" t="s">
        <v>62</v>
      </c>
      <c r="B101" s="246"/>
      <c r="C101" s="247"/>
      <c r="D101" s="250"/>
      <c r="E101" s="214"/>
      <c r="F101" s="250"/>
    </row>
    <row r="102" spans="1:8" ht="46" x14ac:dyDescent="0.35">
      <c r="A102" s="129" t="str">
        <f>VLOOKUP(A101,siiiii!$B$16:$C$20,2,0)</f>
        <v xml:space="preserve">                                                           </v>
      </c>
      <c r="B102" s="248"/>
      <c r="C102" s="249"/>
      <c r="D102" s="251"/>
      <c r="E102" s="215"/>
      <c r="F102" s="251"/>
    </row>
    <row r="103" spans="1:8" x14ac:dyDescent="0.35">
      <c r="A103" s="130" t="s">
        <v>62</v>
      </c>
      <c r="B103" s="246"/>
      <c r="C103" s="247"/>
      <c r="D103" s="250"/>
      <c r="E103" s="214"/>
      <c r="F103" s="250"/>
    </row>
    <row r="104" spans="1:8" ht="46" x14ac:dyDescent="0.35">
      <c r="A104" s="129" t="str">
        <f>VLOOKUP(A103,siiiii!$B$16:$C$20,2,0)</f>
        <v xml:space="preserve">                                                           </v>
      </c>
      <c r="B104" s="248"/>
      <c r="C104" s="249"/>
      <c r="D104" s="251"/>
      <c r="E104" s="215"/>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17"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16" t="s">
        <v>46</v>
      </c>
      <c r="B113" s="262" t="s">
        <v>47</v>
      </c>
      <c r="C113" s="263"/>
      <c r="D113" s="216" t="s">
        <v>48</v>
      </c>
      <c r="E113" s="161" t="s">
        <v>142</v>
      </c>
      <c r="F113" s="216" t="s">
        <v>49</v>
      </c>
    </row>
    <row r="114" spans="1:6" x14ac:dyDescent="0.35">
      <c r="A114" s="130" t="s">
        <v>62</v>
      </c>
      <c r="B114" s="246"/>
      <c r="C114" s="247"/>
      <c r="D114" s="250"/>
      <c r="E114" s="214"/>
      <c r="F114" s="250"/>
    </row>
    <row r="115" spans="1:6" ht="46" x14ac:dyDescent="0.35">
      <c r="A115" s="129" t="str">
        <f>VLOOKUP(A114,siiiii!$B$16:$C$20,2,0)</f>
        <v xml:space="preserve">                                                           </v>
      </c>
      <c r="B115" s="248"/>
      <c r="C115" s="249"/>
      <c r="D115" s="251"/>
      <c r="E115" s="215"/>
      <c r="F115" s="251"/>
    </row>
    <row r="116" spans="1:6" x14ac:dyDescent="0.35">
      <c r="A116" s="130" t="s">
        <v>62</v>
      </c>
      <c r="B116" s="246"/>
      <c r="C116" s="247"/>
      <c r="D116" s="250"/>
      <c r="E116" s="214"/>
      <c r="F116" s="250"/>
    </row>
    <row r="117" spans="1:6" ht="46" x14ac:dyDescent="0.35">
      <c r="A117" s="129" t="str">
        <f>VLOOKUP(A116,siiiii!$B$16:$C$20,2,0)</f>
        <v xml:space="preserve">                                                           </v>
      </c>
      <c r="B117" s="248"/>
      <c r="C117" s="249"/>
      <c r="D117" s="251"/>
      <c r="E117" s="215"/>
      <c r="F117" s="251"/>
    </row>
    <row r="118" spans="1:6" x14ac:dyDescent="0.35">
      <c r="A118" s="130" t="s">
        <v>62</v>
      </c>
      <c r="B118" s="246"/>
      <c r="C118" s="247"/>
      <c r="D118" s="250"/>
      <c r="E118" s="214"/>
      <c r="F118" s="250"/>
    </row>
    <row r="119" spans="1:6" ht="46" x14ac:dyDescent="0.35">
      <c r="A119" s="129" t="str">
        <f>VLOOKUP(A118,siiiii!$B$16:$C$20,2,0)</f>
        <v xml:space="preserve">                                                           </v>
      </c>
      <c r="B119" s="248"/>
      <c r="C119" s="249"/>
      <c r="D119" s="251"/>
      <c r="E119" s="215"/>
      <c r="F119" s="251"/>
    </row>
    <row r="120" spans="1:6" x14ac:dyDescent="0.35">
      <c r="A120" s="130" t="s">
        <v>62</v>
      </c>
      <c r="B120" s="246"/>
      <c r="C120" s="247"/>
      <c r="D120" s="250"/>
      <c r="E120" s="214"/>
      <c r="F120" s="250"/>
    </row>
    <row r="121" spans="1:6" ht="46" x14ac:dyDescent="0.35">
      <c r="A121" s="129" t="str">
        <f>VLOOKUP(A120,siiiii!$B$16:$C$20,2,0)</f>
        <v xml:space="preserve">                                                           </v>
      </c>
      <c r="B121" s="248"/>
      <c r="C121" s="249"/>
      <c r="D121" s="251"/>
      <c r="E121" s="215"/>
      <c r="F121" s="251"/>
    </row>
    <row r="122" spans="1:6" x14ac:dyDescent="0.35">
      <c r="A122" s="130" t="s">
        <v>62</v>
      </c>
      <c r="B122" s="246"/>
      <c r="C122" s="247"/>
      <c r="D122" s="250"/>
      <c r="E122" s="214"/>
      <c r="F122" s="250"/>
    </row>
    <row r="123" spans="1:6" ht="46" x14ac:dyDescent="0.35">
      <c r="A123" s="129" t="str">
        <f>VLOOKUP(A122,siiiii!$B$16:$C$20,2,0)</f>
        <v xml:space="preserve">                                                           </v>
      </c>
      <c r="B123" s="248"/>
      <c r="C123" s="249"/>
      <c r="D123" s="251"/>
      <c r="E123" s="215"/>
      <c r="F123" s="251"/>
    </row>
    <row r="124" spans="1:6" x14ac:dyDescent="0.35">
      <c r="A124" s="130" t="s">
        <v>62</v>
      </c>
      <c r="B124" s="246"/>
      <c r="C124" s="247"/>
      <c r="D124" s="250"/>
      <c r="E124" s="214"/>
      <c r="F124" s="250"/>
    </row>
    <row r="125" spans="1:6" ht="46" x14ac:dyDescent="0.35">
      <c r="A125" s="129" t="str">
        <f>VLOOKUP(A124,siiiii!$B$16:$C$20,2,0)</f>
        <v xml:space="preserve">                                                           </v>
      </c>
      <c r="B125" s="248"/>
      <c r="C125" s="249"/>
      <c r="D125" s="251"/>
      <c r="E125" s="215"/>
      <c r="F125" s="251"/>
    </row>
    <row r="126" spans="1:6" x14ac:dyDescent="0.35">
      <c r="A126" s="130" t="s">
        <v>62</v>
      </c>
      <c r="B126" s="246"/>
      <c r="C126" s="247"/>
      <c r="D126" s="250"/>
      <c r="E126" s="214"/>
      <c r="F126" s="250"/>
    </row>
    <row r="127" spans="1:6" ht="46" x14ac:dyDescent="0.35">
      <c r="A127" s="129" t="str">
        <f>VLOOKUP(A126,siiiii!$B$16:$C$20,2,0)</f>
        <v xml:space="preserve">                                                           </v>
      </c>
      <c r="B127" s="248"/>
      <c r="C127" s="249"/>
      <c r="D127" s="251"/>
      <c r="E127" s="215"/>
      <c r="F127" s="251"/>
    </row>
    <row r="128" spans="1:6" x14ac:dyDescent="0.35">
      <c r="A128" s="130" t="s">
        <v>62</v>
      </c>
      <c r="B128" s="246"/>
      <c r="C128" s="247"/>
      <c r="D128" s="250"/>
      <c r="E128" s="214"/>
      <c r="F128" s="250"/>
    </row>
    <row r="129" spans="1:6" ht="54.75" customHeight="1" x14ac:dyDescent="0.35">
      <c r="A129" s="129" t="str">
        <f>VLOOKUP(A128,siiiii!$B$16:$C$20,2,0)</f>
        <v xml:space="preserve">                                                           </v>
      </c>
      <c r="B129" s="248"/>
      <c r="C129" s="249"/>
      <c r="D129" s="251"/>
      <c r="E129" s="215"/>
      <c r="F129" s="251"/>
    </row>
    <row r="130" spans="1:6" x14ac:dyDescent="0.35">
      <c r="A130" s="130" t="s">
        <v>62</v>
      </c>
      <c r="B130" s="246"/>
      <c r="C130" s="247"/>
      <c r="D130" s="250"/>
      <c r="E130" s="214"/>
      <c r="F130" s="250"/>
    </row>
    <row r="131" spans="1:6" ht="46" x14ac:dyDescent="0.35">
      <c r="A131" s="129" t="str">
        <f>VLOOKUP(A130,siiiii!$B$16:$C$20,2,0)</f>
        <v xml:space="preserve">                                                           </v>
      </c>
      <c r="B131" s="248"/>
      <c r="C131" s="249"/>
      <c r="D131" s="251"/>
      <c r="E131" s="215"/>
      <c r="F131" s="251"/>
    </row>
    <row r="132" spans="1:6" x14ac:dyDescent="0.35">
      <c r="A132" s="130" t="s">
        <v>62</v>
      </c>
      <c r="B132" s="246"/>
      <c r="C132" s="247"/>
      <c r="D132" s="250"/>
      <c r="E132" s="214"/>
      <c r="F132" s="250"/>
    </row>
    <row r="133" spans="1:6" ht="46" x14ac:dyDescent="0.35">
      <c r="A133" s="129" t="str">
        <f>VLOOKUP(A132,siiiii!$B$16:$C$20,2,0)</f>
        <v xml:space="preserve">                                                           </v>
      </c>
      <c r="B133" s="248"/>
      <c r="C133" s="249"/>
      <c r="D133" s="251"/>
      <c r="E133" s="215"/>
      <c r="F133" s="251"/>
    </row>
    <row r="134" spans="1:6" x14ac:dyDescent="0.35">
      <c r="A134" s="130" t="s">
        <v>62</v>
      </c>
      <c r="B134" s="246"/>
      <c r="C134" s="247"/>
      <c r="D134" s="250"/>
      <c r="E134" s="214"/>
      <c r="F134" s="250"/>
    </row>
    <row r="135" spans="1:6" ht="46" x14ac:dyDescent="0.35">
      <c r="A135" s="129" t="str">
        <f>VLOOKUP(A134,siiiii!$B$16:$C$20,2,0)</f>
        <v xml:space="preserve">                                                           </v>
      </c>
      <c r="B135" s="248"/>
      <c r="C135" s="249"/>
      <c r="D135" s="251"/>
      <c r="E135" s="215"/>
      <c r="F135" s="251"/>
    </row>
    <row r="136" spans="1:6" x14ac:dyDescent="0.35">
      <c r="A136" s="130" t="s">
        <v>62</v>
      </c>
      <c r="B136" s="246"/>
      <c r="C136" s="247"/>
      <c r="D136" s="250"/>
      <c r="E136" s="214"/>
      <c r="F136" s="250"/>
    </row>
    <row r="137" spans="1:6" ht="46" x14ac:dyDescent="0.35">
      <c r="A137" s="129" t="str">
        <f>VLOOKUP(A136,siiiii!$B$16:$C$20,2,0)</f>
        <v xml:space="preserve">                                                           </v>
      </c>
      <c r="B137" s="248"/>
      <c r="C137" s="249"/>
      <c r="D137" s="251"/>
      <c r="E137" s="215"/>
      <c r="F137" s="251"/>
    </row>
    <row r="138" spans="1:6" x14ac:dyDescent="0.35">
      <c r="A138" s="130" t="s">
        <v>62</v>
      </c>
      <c r="B138" s="246"/>
      <c r="C138" s="247"/>
      <c r="D138" s="250"/>
      <c r="E138" s="214"/>
      <c r="F138" s="250"/>
    </row>
    <row r="139" spans="1:6" ht="46" x14ac:dyDescent="0.35">
      <c r="A139" s="129" t="str">
        <f>VLOOKUP(A138,siiiii!$B$16:$C$20,2,0)</f>
        <v xml:space="preserve">                                                           </v>
      </c>
      <c r="B139" s="248"/>
      <c r="C139" s="249"/>
      <c r="D139" s="251"/>
      <c r="E139" s="215"/>
      <c r="F139" s="251"/>
    </row>
    <row r="140" spans="1:6" x14ac:dyDescent="0.35">
      <c r="A140" s="130" t="s">
        <v>62</v>
      </c>
      <c r="B140" s="246"/>
      <c r="C140" s="247"/>
      <c r="D140" s="250"/>
      <c r="E140" s="214"/>
      <c r="F140" s="250"/>
    </row>
    <row r="141" spans="1:6" ht="46" x14ac:dyDescent="0.35">
      <c r="A141" s="129" t="str">
        <f>VLOOKUP(A140,siiiii!$B$16:$C$20,2,0)</f>
        <v xml:space="preserve">                                                           </v>
      </c>
      <c r="B141" s="248"/>
      <c r="C141" s="249"/>
      <c r="D141" s="251"/>
      <c r="E141" s="215"/>
      <c r="F141" s="251"/>
    </row>
    <row r="142" spans="1:6" x14ac:dyDescent="0.35">
      <c r="A142" s="130" t="s">
        <v>62</v>
      </c>
      <c r="B142" s="246"/>
      <c r="C142" s="247"/>
      <c r="D142" s="250"/>
      <c r="E142" s="214"/>
      <c r="F142" s="250"/>
    </row>
    <row r="143" spans="1:6" ht="46" x14ac:dyDescent="0.35">
      <c r="A143" s="129" t="str">
        <f>VLOOKUP(A142,siiiii!$B$16:$C$20,2,0)</f>
        <v xml:space="preserve">                                                           </v>
      </c>
      <c r="B143" s="248"/>
      <c r="C143" s="249"/>
      <c r="D143" s="251"/>
      <c r="E143" s="215"/>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17"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16" t="s">
        <v>46</v>
      </c>
      <c r="B152" s="262" t="s">
        <v>47</v>
      </c>
      <c r="C152" s="263"/>
      <c r="D152" s="216" t="s">
        <v>48</v>
      </c>
      <c r="E152" s="161" t="s">
        <v>142</v>
      </c>
      <c r="F152" s="216" t="s">
        <v>49</v>
      </c>
    </row>
    <row r="153" spans="1:8" x14ac:dyDescent="0.35">
      <c r="A153" s="130" t="s">
        <v>62</v>
      </c>
      <c r="B153" s="246"/>
      <c r="C153" s="247"/>
      <c r="D153" s="250"/>
      <c r="E153" s="214"/>
      <c r="F153" s="250"/>
    </row>
    <row r="154" spans="1:8" ht="46" x14ac:dyDescent="0.35">
      <c r="A154" s="129" t="str">
        <f>VLOOKUP(A153,siiiii!$B$16:$C$20,2,0)</f>
        <v xml:space="preserve">                                                           </v>
      </c>
      <c r="B154" s="248"/>
      <c r="C154" s="249"/>
      <c r="D154" s="251"/>
      <c r="E154" s="215"/>
      <c r="F154" s="251"/>
    </row>
    <row r="155" spans="1:8" x14ac:dyDescent="0.35">
      <c r="A155" s="130" t="s">
        <v>62</v>
      </c>
      <c r="B155" s="246"/>
      <c r="C155" s="247"/>
      <c r="D155" s="250"/>
      <c r="E155" s="214"/>
      <c r="F155" s="250"/>
    </row>
    <row r="156" spans="1:8" ht="46" x14ac:dyDescent="0.35">
      <c r="A156" s="129" t="str">
        <f>VLOOKUP(A155,siiiii!$B$16:$C$20,2,0)</f>
        <v xml:space="preserve">                                                           </v>
      </c>
      <c r="B156" s="248"/>
      <c r="C156" s="249"/>
      <c r="D156" s="251"/>
      <c r="E156" s="215"/>
      <c r="F156" s="251"/>
    </row>
    <row r="157" spans="1:8" x14ac:dyDescent="0.35">
      <c r="A157" s="130" t="s">
        <v>62</v>
      </c>
      <c r="B157" s="246"/>
      <c r="C157" s="247"/>
      <c r="D157" s="250"/>
      <c r="E157" s="214"/>
      <c r="F157" s="250"/>
    </row>
    <row r="158" spans="1:8" ht="46" x14ac:dyDescent="0.35">
      <c r="A158" s="129" t="str">
        <f>VLOOKUP(A157,siiiii!$B$16:$C$20,2,0)</f>
        <v xml:space="preserve">                                                           </v>
      </c>
      <c r="B158" s="248"/>
      <c r="C158" s="249"/>
      <c r="D158" s="251"/>
      <c r="E158" s="215"/>
      <c r="F158" s="251"/>
    </row>
    <row r="159" spans="1:8" x14ac:dyDescent="0.35">
      <c r="A159" s="130" t="s">
        <v>62</v>
      </c>
      <c r="B159" s="246"/>
      <c r="C159" s="247"/>
      <c r="D159" s="250"/>
      <c r="E159" s="214"/>
      <c r="F159" s="250"/>
    </row>
    <row r="160" spans="1:8" ht="46" x14ac:dyDescent="0.35">
      <c r="A160" s="129" t="str">
        <f>VLOOKUP(A159,siiiii!$B$16:$C$20,2,0)</f>
        <v xml:space="preserve">                                                           </v>
      </c>
      <c r="B160" s="248"/>
      <c r="C160" s="249"/>
      <c r="D160" s="251"/>
      <c r="E160" s="215"/>
      <c r="F160" s="251"/>
    </row>
    <row r="161" spans="1:6" x14ac:dyDescent="0.35">
      <c r="A161" s="130" t="s">
        <v>62</v>
      </c>
      <c r="B161" s="246"/>
      <c r="C161" s="247"/>
      <c r="D161" s="250"/>
      <c r="E161" s="214"/>
      <c r="F161" s="250"/>
    </row>
    <row r="162" spans="1:6" ht="46" x14ac:dyDescent="0.35">
      <c r="A162" s="129" t="str">
        <f>VLOOKUP(A161,siiiii!$B$16:$C$20,2,0)</f>
        <v xml:space="preserve">                                                           </v>
      </c>
      <c r="B162" s="248"/>
      <c r="C162" s="249"/>
      <c r="D162" s="251"/>
      <c r="E162" s="215"/>
      <c r="F162" s="251"/>
    </row>
    <row r="163" spans="1:6" x14ac:dyDescent="0.35">
      <c r="A163" s="130" t="s">
        <v>62</v>
      </c>
      <c r="B163" s="246"/>
      <c r="C163" s="247"/>
      <c r="D163" s="250"/>
      <c r="E163" s="214"/>
      <c r="F163" s="250"/>
    </row>
    <row r="164" spans="1:6" ht="46" x14ac:dyDescent="0.35">
      <c r="A164" s="129" t="str">
        <f>VLOOKUP(A163,siiiii!$B$16:$C$20,2,0)</f>
        <v xml:space="preserve">                                                           </v>
      </c>
      <c r="B164" s="248"/>
      <c r="C164" s="249"/>
      <c r="D164" s="251"/>
      <c r="E164" s="215"/>
      <c r="F164" s="251"/>
    </row>
    <row r="165" spans="1:6" x14ac:dyDescent="0.35">
      <c r="A165" s="130" t="s">
        <v>62</v>
      </c>
      <c r="B165" s="246"/>
      <c r="C165" s="247"/>
      <c r="D165" s="250"/>
      <c r="E165" s="214"/>
      <c r="F165" s="250"/>
    </row>
    <row r="166" spans="1:6" ht="46" x14ac:dyDescent="0.35">
      <c r="A166" s="129" t="str">
        <f>VLOOKUP(A165,siiiii!$B$16:$C$20,2,0)</f>
        <v xml:space="preserve">                                                           </v>
      </c>
      <c r="B166" s="248"/>
      <c r="C166" s="249"/>
      <c r="D166" s="251"/>
      <c r="E166" s="215"/>
      <c r="F166" s="251"/>
    </row>
    <row r="167" spans="1:6" x14ac:dyDescent="0.35">
      <c r="A167" s="130" t="s">
        <v>62</v>
      </c>
      <c r="B167" s="246"/>
      <c r="C167" s="247"/>
      <c r="D167" s="250"/>
      <c r="E167" s="214"/>
      <c r="F167" s="250"/>
    </row>
    <row r="168" spans="1:6" ht="51.75" customHeight="1" x14ac:dyDescent="0.35">
      <c r="A168" s="129" t="str">
        <f>VLOOKUP(A167,siiiii!$B$16:$C$20,2,0)</f>
        <v xml:space="preserve">                                                           </v>
      </c>
      <c r="B168" s="248"/>
      <c r="C168" s="249"/>
      <c r="D168" s="251"/>
      <c r="E168" s="215"/>
      <c r="F168" s="251"/>
    </row>
    <row r="169" spans="1:6" x14ac:dyDescent="0.35">
      <c r="A169" s="130" t="s">
        <v>62</v>
      </c>
      <c r="B169" s="246"/>
      <c r="C169" s="247"/>
      <c r="D169" s="250"/>
      <c r="E169" s="214"/>
      <c r="F169" s="250"/>
    </row>
    <row r="170" spans="1:6" ht="46" x14ac:dyDescent="0.35">
      <c r="A170" s="129" t="str">
        <f>VLOOKUP(A169,siiiii!$B$16:$C$20,2,0)</f>
        <v xml:space="preserve">                                                           </v>
      </c>
      <c r="B170" s="248"/>
      <c r="C170" s="249"/>
      <c r="D170" s="251"/>
      <c r="E170" s="215"/>
      <c r="F170" s="251"/>
    </row>
    <row r="171" spans="1:6" x14ac:dyDescent="0.35">
      <c r="A171" s="130" t="s">
        <v>62</v>
      </c>
      <c r="B171" s="246"/>
      <c r="C171" s="247"/>
      <c r="D171" s="250"/>
      <c r="E171" s="214"/>
      <c r="F171" s="250"/>
    </row>
    <row r="172" spans="1:6" ht="46" x14ac:dyDescent="0.35">
      <c r="A172" s="129" t="str">
        <f>VLOOKUP(A171,siiiii!$B$16:$C$20,2,0)</f>
        <v xml:space="preserve">                                                           </v>
      </c>
      <c r="B172" s="248"/>
      <c r="C172" s="249"/>
      <c r="D172" s="251"/>
      <c r="E172" s="215"/>
      <c r="F172" s="251"/>
    </row>
    <row r="173" spans="1:6" x14ac:dyDescent="0.35">
      <c r="A173" s="130" t="s">
        <v>62</v>
      </c>
      <c r="B173" s="246"/>
      <c r="C173" s="247"/>
      <c r="D173" s="250"/>
      <c r="E173" s="214"/>
      <c r="F173" s="250"/>
    </row>
    <row r="174" spans="1:6" ht="46" x14ac:dyDescent="0.35">
      <c r="A174" s="129" t="str">
        <f>VLOOKUP(A173,siiiii!$B$16:$C$20,2,0)</f>
        <v xml:space="preserve">                                                           </v>
      </c>
      <c r="B174" s="248"/>
      <c r="C174" s="249"/>
      <c r="D174" s="251"/>
      <c r="E174" s="215"/>
      <c r="F174" s="251"/>
    </row>
    <row r="175" spans="1:6" x14ac:dyDescent="0.35">
      <c r="A175" s="130" t="s">
        <v>62</v>
      </c>
      <c r="B175" s="246"/>
      <c r="C175" s="247"/>
      <c r="D175" s="250"/>
      <c r="E175" s="214"/>
      <c r="F175" s="250"/>
    </row>
    <row r="176" spans="1:6" ht="46" x14ac:dyDescent="0.35">
      <c r="A176" s="129" t="str">
        <f>VLOOKUP(A175,siiiii!$B$16:$C$20,2,0)</f>
        <v xml:space="preserve">                                                           </v>
      </c>
      <c r="B176" s="248"/>
      <c r="C176" s="249"/>
      <c r="D176" s="251"/>
      <c r="E176" s="215"/>
      <c r="F176" s="251"/>
    </row>
    <row r="177" spans="1:8" x14ac:dyDescent="0.35">
      <c r="A177" s="130" t="s">
        <v>62</v>
      </c>
      <c r="B177" s="246"/>
      <c r="C177" s="247"/>
      <c r="D177" s="250"/>
      <c r="E177" s="214"/>
      <c r="F177" s="250"/>
    </row>
    <row r="178" spans="1:8" ht="46" x14ac:dyDescent="0.35">
      <c r="A178" s="129" t="str">
        <f>VLOOKUP(A177,siiiii!$B$16:$C$20,2,0)</f>
        <v xml:space="preserve">                                                           </v>
      </c>
      <c r="B178" s="248"/>
      <c r="C178" s="249"/>
      <c r="D178" s="251"/>
      <c r="E178" s="215"/>
      <c r="F178" s="251"/>
    </row>
    <row r="179" spans="1:8" x14ac:dyDescent="0.35">
      <c r="A179" s="130" t="s">
        <v>62</v>
      </c>
      <c r="B179" s="246"/>
      <c r="C179" s="247"/>
      <c r="D179" s="250"/>
      <c r="E179" s="214"/>
      <c r="F179" s="250"/>
    </row>
    <row r="180" spans="1:8" ht="46" x14ac:dyDescent="0.35">
      <c r="A180" s="129" t="str">
        <f>VLOOKUP(A179,siiiii!$B$16:$C$20,2,0)</f>
        <v xml:space="preserve">                                                           </v>
      </c>
      <c r="B180" s="248"/>
      <c r="C180" s="249"/>
      <c r="D180" s="251"/>
      <c r="E180" s="215"/>
      <c r="F180" s="251"/>
    </row>
    <row r="181" spans="1:8" x14ac:dyDescent="0.35">
      <c r="A181" s="130" t="s">
        <v>62</v>
      </c>
      <c r="B181" s="246"/>
      <c r="C181" s="247"/>
      <c r="D181" s="250"/>
      <c r="E181" s="214"/>
      <c r="F181" s="250"/>
    </row>
    <row r="182" spans="1:8" ht="46" x14ac:dyDescent="0.35">
      <c r="A182" s="129" t="str">
        <f>VLOOKUP(A181,siiiii!$B$16:$C$20,2,0)</f>
        <v xml:space="preserve">                                                           </v>
      </c>
      <c r="B182" s="248"/>
      <c r="C182" s="249"/>
      <c r="D182" s="251"/>
      <c r="E182" s="215"/>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17"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16" t="s">
        <v>46</v>
      </c>
      <c r="B191" s="262" t="s">
        <v>47</v>
      </c>
      <c r="C191" s="263"/>
      <c r="D191" s="216" t="s">
        <v>48</v>
      </c>
      <c r="E191" s="161" t="s">
        <v>142</v>
      </c>
      <c r="F191" s="216" t="s">
        <v>49</v>
      </c>
    </row>
    <row r="192" spans="1:8" x14ac:dyDescent="0.35">
      <c r="A192" s="130" t="s">
        <v>62</v>
      </c>
      <c r="B192" s="246"/>
      <c r="C192" s="247"/>
      <c r="D192" s="250"/>
      <c r="E192" s="214"/>
      <c r="F192" s="250"/>
    </row>
    <row r="193" spans="1:6" ht="46" x14ac:dyDescent="0.35">
      <c r="A193" s="129" t="str">
        <f>VLOOKUP(A192,siiiii!$B$16:$C$20,2,0)</f>
        <v xml:space="preserve">                                                           </v>
      </c>
      <c r="B193" s="248"/>
      <c r="C193" s="249"/>
      <c r="D193" s="251"/>
      <c r="E193" s="215"/>
      <c r="F193" s="251"/>
    </row>
    <row r="194" spans="1:6" x14ac:dyDescent="0.35">
      <c r="A194" s="130" t="s">
        <v>62</v>
      </c>
      <c r="B194" s="246"/>
      <c r="C194" s="247"/>
      <c r="D194" s="250"/>
      <c r="E194" s="214"/>
      <c r="F194" s="250"/>
    </row>
    <row r="195" spans="1:6" ht="46" x14ac:dyDescent="0.35">
      <c r="A195" s="129" t="str">
        <f>VLOOKUP(A194,siiiii!$B$16:$C$20,2,0)</f>
        <v xml:space="preserve">                                                           </v>
      </c>
      <c r="B195" s="248"/>
      <c r="C195" s="249"/>
      <c r="D195" s="251"/>
      <c r="E195" s="215"/>
      <c r="F195" s="251"/>
    </row>
    <row r="196" spans="1:6" x14ac:dyDescent="0.35">
      <c r="A196" s="130" t="s">
        <v>62</v>
      </c>
      <c r="B196" s="246"/>
      <c r="C196" s="247"/>
      <c r="D196" s="250"/>
      <c r="E196" s="214"/>
      <c r="F196" s="250"/>
    </row>
    <row r="197" spans="1:6" ht="46" x14ac:dyDescent="0.35">
      <c r="A197" s="129" t="str">
        <f>VLOOKUP(A196,siiiii!$B$16:$C$20,2,0)</f>
        <v xml:space="preserve">                                                           </v>
      </c>
      <c r="B197" s="248"/>
      <c r="C197" s="249"/>
      <c r="D197" s="251"/>
      <c r="E197" s="215"/>
      <c r="F197" s="251"/>
    </row>
    <row r="198" spans="1:6" x14ac:dyDescent="0.35">
      <c r="A198" s="130" t="s">
        <v>62</v>
      </c>
      <c r="B198" s="246"/>
      <c r="C198" s="247"/>
      <c r="D198" s="250"/>
      <c r="E198" s="214"/>
      <c r="F198" s="250"/>
    </row>
    <row r="199" spans="1:6" ht="46" x14ac:dyDescent="0.35">
      <c r="A199" s="129" t="str">
        <f>VLOOKUP(A198,siiiii!$B$16:$C$20,2,0)</f>
        <v xml:space="preserve">                                                           </v>
      </c>
      <c r="B199" s="248"/>
      <c r="C199" s="249"/>
      <c r="D199" s="251"/>
      <c r="E199" s="215"/>
      <c r="F199" s="251"/>
    </row>
    <row r="200" spans="1:6" x14ac:dyDescent="0.35">
      <c r="A200" s="130" t="s">
        <v>62</v>
      </c>
      <c r="B200" s="246"/>
      <c r="C200" s="247"/>
      <c r="D200" s="250"/>
      <c r="E200" s="214"/>
      <c r="F200" s="250"/>
    </row>
    <row r="201" spans="1:6" ht="46" x14ac:dyDescent="0.35">
      <c r="A201" s="129" t="str">
        <f>VLOOKUP(A200,siiiii!$B$16:$C$20,2,0)</f>
        <v xml:space="preserve">                                                           </v>
      </c>
      <c r="B201" s="248"/>
      <c r="C201" s="249"/>
      <c r="D201" s="251"/>
      <c r="E201" s="215"/>
      <c r="F201" s="251"/>
    </row>
    <row r="202" spans="1:6" x14ac:dyDescent="0.35">
      <c r="A202" s="130" t="s">
        <v>62</v>
      </c>
      <c r="B202" s="246"/>
      <c r="C202" s="247"/>
      <c r="D202" s="250"/>
      <c r="E202" s="214"/>
      <c r="F202" s="250"/>
    </row>
    <row r="203" spans="1:6" ht="46" x14ac:dyDescent="0.35">
      <c r="A203" s="129" t="str">
        <f>VLOOKUP(A202,siiiii!$B$16:$C$20,2,0)</f>
        <v xml:space="preserve">                                                           </v>
      </c>
      <c r="B203" s="248"/>
      <c r="C203" s="249"/>
      <c r="D203" s="251"/>
      <c r="E203" s="215"/>
      <c r="F203" s="251"/>
    </row>
    <row r="204" spans="1:6" x14ac:dyDescent="0.35">
      <c r="A204" s="130" t="s">
        <v>62</v>
      </c>
      <c r="B204" s="246"/>
      <c r="C204" s="247"/>
      <c r="D204" s="250"/>
      <c r="E204" s="214"/>
      <c r="F204" s="250"/>
    </row>
    <row r="205" spans="1:6" ht="46" x14ac:dyDescent="0.35">
      <c r="A205" s="129" t="str">
        <f>VLOOKUP(A204,siiiii!$B$16:$C$20,2,0)</f>
        <v xml:space="preserve">                                                           </v>
      </c>
      <c r="B205" s="248"/>
      <c r="C205" s="249"/>
      <c r="D205" s="251"/>
      <c r="E205" s="215"/>
      <c r="F205" s="251"/>
    </row>
    <row r="206" spans="1:6" x14ac:dyDescent="0.35">
      <c r="A206" s="130" t="s">
        <v>62</v>
      </c>
      <c r="B206" s="246"/>
      <c r="C206" s="247"/>
      <c r="D206" s="250"/>
      <c r="E206" s="214"/>
      <c r="F206" s="250"/>
    </row>
    <row r="207" spans="1:6" ht="58.5" customHeight="1" x14ac:dyDescent="0.35">
      <c r="A207" s="129" t="str">
        <f>VLOOKUP(A206,siiiii!$B$16:$C$20,2,0)</f>
        <v xml:space="preserve">                                                           </v>
      </c>
      <c r="B207" s="248"/>
      <c r="C207" s="249"/>
      <c r="D207" s="251"/>
      <c r="E207" s="215"/>
      <c r="F207" s="251"/>
    </row>
    <row r="208" spans="1:6" x14ac:dyDescent="0.35">
      <c r="A208" s="130" t="s">
        <v>62</v>
      </c>
      <c r="B208" s="246"/>
      <c r="C208" s="247"/>
      <c r="D208" s="250"/>
      <c r="E208" s="214"/>
      <c r="F208" s="250"/>
    </row>
    <row r="209" spans="1:8" ht="46" x14ac:dyDescent="0.35">
      <c r="A209" s="129" t="str">
        <f>VLOOKUP(A208,siiiii!$B$16:$C$20,2,0)</f>
        <v xml:space="preserve">                                                           </v>
      </c>
      <c r="B209" s="248"/>
      <c r="C209" s="249"/>
      <c r="D209" s="251"/>
      <c r="E209" s="215"/>
      <c r="F209" s="251"/>
    </row>
    <row r="210" spans="1:8" x14ac:dyDescent="0.35">
      <c r="A210" s="130" t="s">
        <v>62</v>
      </c>
      <c r="B210" s="246"/>
      <c r="C210" s="247"/>
      <c r="D210" s="250"/>
      <c r="E210" s="214"/>
      <c r="F210" s="250"/>
    </row>
    <row r="211" spans="1:8" ht="46" x14ac:dyDescent="0.35">
      <c r="A211" s="129" t="str">
        <f>VLOOKUP(A210,siiiii!$B$16:$C$20,2,0)</f>
        <v xml:space="preserve">                                                           </v>
      </c>
      <c r="B211" s="248"/>
      <c r="C211" s="249"/>
      <c r="D211" s="251"/>
      <c r="E211" s="215"/>
      <c r="F211" s="251"/>
    </row>
    <row r="212" spans="1:8" x14ac:dyDescent="0.35">
      <c r="A212" s="130" t="s">
        <v>62</v>
      </c>
      <c r="B212" s="246"/>
      <c r="C212" s="247"/>
      <c r="D212" s="250"/>
      <c r="E212" s="214"/>
      <c r="F212" s="250"/>
    </row>
    <row r="213" spans="1:8" ht="46" x14ac:dyDescent="0.35">
      <c r="A213" s="129" t="str">
        <f>VLOOKUP(A212,siiiii!$B$16:$C$20,2,0)</f>
        <v xml:space="preserve">                                                           </v>
      </c>
      <c r="B213" s="248"/>
      <c r="C213" s="249"/>
      <c r="D213" s="251"/>
      <c r="E213" s="215"/>
      <c r="F213" s="251"/>
    </row>
    <row r="214" spans="1:8" x14ac:dyDescent="0.35">
      <c r="A214" s="130" t="s">
        <v>62</v>
      </c>
      <c r="B214" s="246"/>
      <c r="C214" s="247"/>
      <c r="D214" s="250"/>
      <c r="E214" s="214"/>
      <c r="F214" s="250"/>
    </row>
    <row r="215" spans="1:8" ht="46" x14ac:dyDescent="0.35">
      <c r="A215" s="129" t="str">
        <f>VLOOKUP(A214,siiiii!$B$16:$C$20,2,0)</f>
        <v xml:space="preserve">                                                           </v>
      </c>
      <c r="B215" s="248"/>
      <c r="C215" s="249"/>
      <c r="D215" s="251"/>
      <c r="E215" s="215"/>
      <c r="F215" s="251"/>
    </row>
    <row r="216" spans="1:8" x14ac:dyDescent="0.35">
      <c r="A216" s="130" t="s">
        <v>62</v>
      </c>
      <c r="B216" s="246"/>
      <c r="C216" s="247"/>
      <c r="D216" s="250"/>
      <c r="E216" s="214"/>
      <c r="F216" s="250"/>
    </row>
    <row r="217" spans="1:8" ht="46" x14ac:dyDescent="0.35">
      <c r="A217" s="129" t="str">
        <f>VLOOKUP(A216,siiiii!$B$16:$C$20,2,0)</f>
        <v xml:space="preserve">                                                           </v>
      </c>
      <c r="B217" s="248"/>
      <c r="C217" s="249"/>
      <c r="D217" s="251"/>
      <c r="E217" s="215"/>
      <c r="F217" s="251"/>
    </row>
    <row r="218" spans="1:8" x14ac:dyDescent="0.35">
      <c r="A218" s="130" t="s">
        <v>62</v>
      </c>
      <c r="B218" s="246"/>
      <c r="C218" s="247"/>
      <c r="D218" s="250"/>
      <c r="E218" s="214"/>
      <c r="F218" s="250"/>
    </row>
    <row r="219" spans="1:8" ht="46" x14ac:dyDescent="0.35">
      <c r="A219" s="129" t="str">
        <f>VLOOKUP(A218,siiiii!$B$16:$C$20,2,0)</f>
        <v xml:space="preserve">                                                           </v>
      </c>
      <c r="B219" s="248"/>
      <c r="C219" s="249"/>
      <c r="D219" s="251"/>
      <c r="E219" s="215"/>
      <c r="F219" s="251"/>
    </row>
    <row r="220" spans="1:8" x14ac:dyDescent="0.35">
      <c r="A220" s="130" t="s">
        <v>62</v>
      </c>
      <c r="B220" s="246"/>
      <c r="C220" s="247"/>
      <c r="D220" s="250"/>
      <c r="E220" s="214"/>
      <c r="F220" s="250"/>
    </row>
    <row r="221" spans="1:8" ht="46" x14ac:dyDescent="0.35">
      <c r="A221" s="129" t="str">
        <f>VLOOKUP(A220,siiiii!$B$16:$C$20,2,0)</f>
        <v xml:space="preserve">                                                           </v>
      </c>
      <c r="B221" s="248"/>
      <c r="C221" s="249"/>
      <c r="D221" s="251"/>
      <c r="E221" s="215"/>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17"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16" t="s">
        <v>46</v>
      </c>
      <c r="B230" s="262" t="s">
        <v>47</v>
      </c>
      <c r="C230" s="263"/>
      <c r="D230" s="216" t="s">
        <v>48</v>
      </c>
      <c r="E230" s="161" t="s">
        <v>142</v>
      </c>
      <c r="F230" s="216" t="s">
        <v>49</v>
      </c>
    </row>
    <row r="231" spans="1:6" x14ac:dyDescent="0.35">
      <c r="A231" s="130" t="s">
        <v>62</v>
      </c>
      <c r="B231" s="246"/>
      <c r="C231" s="247"/>
      <c r="D231" s="250"/>
      <c r="E231" s="214"/>
      <c r="F231" s="250"/>
    </row>
    <row r="232" spans="1:6" ht="46" x14ac:dyDescent="0.35">
      <c r="A232" s="129" t="str">
        <f>VLOOKUP(A231,siiiii!$B$16:$C$20,2,0)</f>
        <v xml:space="preserve">                                                           </v>
      </c>
      <c r="B232" s="248"/>
      <c r="C232" s="249"/>
      <c r="D232" s="251"/>
      <c r="E232" s="215"/>
      <c r="F232" s="251"/>
    </row>
    <row r="233" spans="1:6" x14ac:dyDescent="0.35">
      <c r="A233" s="130" t="s">
        <v>62</v>
      </c>
      <c r="B233" s="246"/>
      <c r="C233" s="247"/>
      <c r="D233" s="250"/>
      <c r="E233" s="214"/>
      <c r="F233" s="250"/>
    </row>
    <row r="234" spans="1:6" ht="46" x14ac:dyDescent="0.35">
      <c r="A234" s="129" t="str">
        <f>VLOOKUP(A233,siiiii!$B$16:$C$20,2,0)</f>
        <v xml:space="preserve">                                                           </v>
      </c>
      <c r="B234" s="248"/>
      <c r="C234" s="249"/>
      <c r="D234" s="251"/>
      <c r="E234" s="215"/>
      <c r="F234" s="251"/>
    </row>
    <row r="235" spans="1:6" x14ac:dyDescent="0.35">
      <c r="A235" s="130" t="s">
        <v>62</v>
      </c>
      <c r="B235" s="246"/>
      <c r="C235" s="247"/>
      <c r="D235" s="250"/>
      <c r="E235" s="214"/>
      <c r="F235" s="250"/>
    </row>
    <row r="236" spans="1:6" ht="46" x14ac:dyDescent="0.35">
      <c r="A236" s="129" t="str">
        <f>VLOOKUP(A235,siiiii!$B$16:$C$20,2,0)</f>
        <v xml:space="preserve">                                                           </v>
      </c>
      <c r="B236" s="248"/>
      <c r="C236" s="249"/>
      <c r="D236" s="251"/>
      <c r="E236" s="215"/>
      <c r="F236" s="251"/>
    </row>
    <row r="237" spans="1:6" x14ac:dyDescent="0.35">
      <c r="A237" s="130" t="s">
        <v>62</v>
      </c>
      <c r="B237" s="246"/>
      <c r="C237" s="247"/>
      <c r="D237" s="250"/>
      <c r="E237" s="214"/>
      <c r="F237" s="250"/>
    </row>
    <row r="238" spans="1:6" ht="46" x14ac:dyDescent="0.35">
      <c r="A238" s="129" t="str">
        <f>VLOOKUP(A237,siiiii!$B$16:$C$20,2,0)</f>
        <v xml:space="preserve">                                                           </v>
      </c>
      <c r="B238" s="248"/>
      <c r="C238" s="249"/>
      <c r="D238" s="251"/>
      <c r="E238" s="215"/>
      <c r="F238" s="251"/>
    </row>
    <row r="239" spans="1:6" x14ac:dyDescent="0.35">
      <c r="A239" s="130" t="s">
        <v>62</v>
      </c>
      <c r="B239" s="246"/>
      <c r="C239" s="247"/>
      <c r="D239" s="250"/>
      <c r="E239" s="214"/>
      <c r="F239" s="250"/>
    </row>
    <row r="240" spans="1:6" ht="46" x14ac:dyDescent="0.35">
      <c r="A240" s="129" t="str">
        <f>VLOOKUP(A239,siiiii!$B$16:$C$20,2,0)</f>
        <v xml:space="preserve">                                                           </v>
      </c>
      <c r="B240" s="248"/>
      <c r="C240" s="249"/>
      <c r="D240" s="251"/>
      <c r="E240" s="215"/>
      <c r="F240" s="251"/>
    </row>
    <row r="241" spans="1:6" x14ac:dyDescent="0.35">
      <c r="A241" s="130" t="s">
        <v>62</v>
      </c>
      <c r="B241" s="246"/>
      <c r="C241" s="247"/>
      <c r="D241" s="250"/>
      <c r="E241" s="214"/>
      <c r="F241" s="250"/>
    </row>
    <row r="242" spans="1:6" ht="46" x14ac:dyDescent="0.35">
      <c r="A242" s="129" t="str">
        <f>VLOOKUP(A241,siiiii!$B$16:$C$20,2,0)</f>
        <v xml:space="preserve">                                                           </v>
      </c>
      <c r="B242" s="248"/>
      <c r="C242" s="249"/>
      <c r="D242" s="251"/>
      <c r="E242" s="215"/>
      <c r="F242" s="251"/>
    </row>
    <row r="243" spans="1:6" x14ac:dyDescent="0.35">
      <c r="A243" s="130" t="s">
        <v>62</v>
      </c>
      <c r="B243" s="246"/>
      <c r="C243" s="247"/>
      <c r="D243" s="250"/>
      <c r="E243" s="214"/>
      <c r="F243" s="250"/>
    </row>
    <row r="244" spans="1:6" ht="46" x14ac:dyDescent="0.35">
      <c r="A244" s="129" t="str">
        <f>VLOOKUP(A243,siiiii!$B$16:$C$20,2,0)</f>
        <v xml:space="preserve">                                                           </v>
      </c>
      <c r="B244" s="248"/>
      <c r="C244" s="249"/>
      <c r="D244" s="251"/>
      <c r="E244" s="215"/>
      <c r="F244" s="251"/>
    </row>
    <row r="245" spans="1:6" x14ac:dyDescent="0.35">
      <c r="A245" s="130" t="s">
        <v>62</v>
      </c>
      <c r="B245" s="246"/>
      <c r="C245" s="247"/>
      <c r="D245" s="250"/>
      <c r="E245" s="214"/>
      <c r="F245" s="250"/>
    </row>
    <row r="246" spans="1:6" ht="60" customHeight="1" x14ac:dyDescent="0.35">
      <c r="A246" s="129" t="str">
        <f>VLOOKUP(A245,siiiii!$B$16:$C$20,2,0)</f>
        <v xml:space="preserve">                                                           </v>
      </c>
      <c r="B246" s="248"/>
      <c r="C246" s="249"/>
      <c r="D246" s="251"/>
      <c r="E246" s="215"/>
      <c r="F246" s="251"/>
    </row>
    <row r="247" spans="1:6" x14ac:dyDescent="0.35">
      <c r="A247" s="130" t="s">
        <v>62</v>
      </c>
      <c r="B247" s="246"/>
      <c r="C247" s="247"/>
      <c r="D247" s="250"/>
      <c r="E247" s="214"/>
      <c r="F247" s="250"/>
    </row>
    <row r="248" spans="1:6" ht="46" x14ac:dyDescent="0.35">
      <c r="A248" s="129" t="str">
        <f>VLOOKUP(A247,siiiii!$B$16:$C$20,2,0)</f>
        <v xml:space="preserve">                                                           </v>
      </c>
      <c r="B248" s="248"/>
      <c r="C248" s="249"/>
      <c r="D248" s="251"/>
      <c r="E248" s="215"/>
      <c r="F248" s="251"/>
    </row>
    <row r="249" spans="1:6" x14ac:dyDescent="0.35">
      <c r="A249" s="130" t="s">
        <v>62</v>
      </c>
      <c r="B249" s="246"/>
      <c r="C249" s="247"/>
      <c r="D249" s="250"/>
      <c r="E249" s="214"/>
      <c r="F249" s="250"/>
    </row>
    <row r="250" spans="1:6" ht="46" x14ac:dyDescent="0.35">
      <c r="A250" s="129" t="str">
        <f>VLOOKUP(A249,siiiii!$B$16:$C$20,2,0)</f>
        <v xml:space="preserve">                                                           </v>
      </c>
      <c r="B250" s="248"/>
      <c r="C250" s="249"/>
      <c r="D250" s="251"/>
      <c r="E250" s="215"/>
      <c r="F250" s="251"/>
    </row>
    <row r="251" spans="1:6" x14ac:dyDescent="0.35">
      <c r="A251" s="130" t="s">
        <v>62</v>
      </c>
      <c r="B251" s="246"/>
      <c r="C251" s="247"/>
      <c r="D251" s="250"/>
      <c r="E251" s="214"/>
      <c r="F251" s="250"/>
    </row>
    <row r="252" spans="1:6" ht="46" x14ac:dyDescent="0.35">
      <c r="A252" s="129" t="str">
        <f>VLOOKUP(A251,siiiii!$B$16:$C$20,2,0)</f>
        <v xml:space="preserve">                                                           </v>
      </c>
      <c r="B252" s="248"/>
      <c r="C252" s="249"/>
      <c r="D252" s="251"/>
      <c r="E252" s="215"/>
      <c r="F252" s="251"/>
    </row>
    <row r="253" spans="1:6" x14ac:dyDescent="0.35">
      <c r="A253" s="130" t="s">
        <v>62</v>
      </c>
      <c r="B253" s="246"/>
      <c r="C253" s="247"/>
      <c r="D253" s="250"/>
      <c r="E253" s="214"/>
      <c r="F253" s="250"/>
    </row>
    <row r="254" spans="1:6" ht="46" x14ac:dyDescent="0.35">
      <c r="A254" s="129" t="str">
        <f>VLOOKUP(A253,siiiii!$B$16:$C$20,2,0)</f>
        <v xml:space="preserve">                                                           </v>
      </c>
      <c r="B254" s="248"/>
      <c r="C254" s="249"/>
      <c r="D254" s="251"/>
      <c r="E254" s="215"/>
      <c r="F254" s="251"/>
    </row>
    <row r="255" spans="1:6" x14ac:dyDescent="0.35">
      <c r="A255" s="130" t="s">
        <v>62</v>
      </c>
      <c r="B255" s="246"/>
      <c r="C255" s="247"/>
      <c r="D255" s="250"/>
      <c r="E255" s="214"/>
      <c r="F255" s="250"/>
    </row>
    <row r="256" spans="1:6" ht="46" x14ac:dyDescent="0.35">
      <c r="A256" s="129" t="str">
        <f>VLOOKUP(A255,siiiii!$B$16:$C$20,2,0)</f>
        <v xml:space="preserve">                                                           </v>
      </c>
      <c r="B256" s="248"/>
      <c r="C256" s="249"/>
      <c r="D256" s="251"/>
      <c r="E256" s="215"/>
      <c r="F256" s="251"/>
    </row>
    <row r="257" spans="1:6" x14ac:dyDescent="0.35">
      <c r="A257" s="130" t="s">
        <v>62</v>
      </c>
      <c r="B257" s="246"/>
      <c r="C257" s="247"/>
      <c r="D257" s="250"/>
      <c r="E257" s="214"/>
      <c r="F257" s="250"/>
    </row>
    <row r="258" spans="1:6" ht="46" x14ac:dyDescent="0.35">
      <c r="A258" s="129" t="str">
        <f>VLOOKUP(A257,siiiii!$B$16:$C$20,2,0)</f>
        <v xml:space="preserve">                                                           </v>
      </c>
      <c r="B258" s="248"/>
      <c r="C258" s="249"/>
      <c r="D258" s="251"/>
      <c r="E258" s="215"/>
      <c r="F258" s="251"/>
    </row>
    <row r="259" spans="1:6" x14ac:dyDescent="0.35">
      <c r="A259" s="130" t="s">
        <v>62</v>
      </c>
      <c r="B259" s="246"/>
      <c r="C259" s="247"/>
      <c r="D259" s="250"/>
      <c r="E259" s="214"/>
      <c r="F259" s="250"/>
    </row>
    <row r="260" spans="1:6" ht="46" x14ac:dyDescent="0.35">
      <c r="A260" s="129" t="str">
        <f>VLOOKUP(A259,siiiii!$B$16:$C$20,2,0)</f>
        <v xml:space="preserve">                                                           </v>
      </c>
      <c r="B260" s="248"/>
      <c r="C260" s="249"/>
      <c r="D260" s="251"/>
      <c r="E260" s="215"/>
      <c r="F260" s="251"/>
    </row>
  </sheetData>
  <sheetProtection algorithmName="SHA-512" hashValue="9iGHJsK4qYXbtK7ldzMg7EIZ9tOC2bhpa1ODI1Zg5J0TrbtpzUT0XD0i5HbF/Cx1q20hiN+flsoGrX9U7ipbQA==" saltValue="c60XZW+OWViShVUVtt/uUg==" spinCount="100000" sheet="1" formatCells="0" formatRows="0"/>
  <mergeCells count="345">
    <mergeCell ref="A1:F1"/>
    <mergeCell ref="A2:B2"/>
    <mergeCell ref="C2:F2"/>
    <mergeCell ref="A3:B3"/>
    <mergeCell ref="C3:F3"/>
    <mergeCell ref="A4:B4"/>
    <mergeCell ref="C4:F4"/>
    <mergeCell ref="A5:F5"/>
    <mergeCell ref="A6:B6"/>
    <mergeCell ref="C6:F6"/>
    <mergeCell ref="A7:F7"/>
    <mergeCell ref="B8:F8"/>
    <mergeCell ref="A9:A11"/>
    <mergeCell ref="B9:F9"/>
    <mergeCell ref="B10:F10"/>
    <mergeCell ref="B11:F11"/>
    <mergeCell ref="B18:F18"/>
    <mergeCell ref="B19:F19"/>
    <mergeCell ref="B20:F20"/>
    <mergeCell ref="B21:F21"/>
    <mergeCell ref="B22:F22"/>
    <mergeCell ref="B23:F23"/>
    <mergeCell ref="A12:F12"/>
    <mergeCell ref="A13:F13"/>
    <mergeCell ref="B14:F14"/>
    <mergeCell ref="B15:F15"/>
    <mergeCell ref="B16:F16"/>
    <mergeCell ref="A17:F17"/>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42:C43"/>
    <mergeCell ref="D42:D43"/>
    <mergeCell ref="F42:F43"/>
    <mergeCell ref="B44:C45"/>
    <mergeCell ref="D44:D45"/>
    <mergeCell ref="F44:F45"/>
    <mergeCell ref="B38:C39"/>
    <mergeCell ref="D38:D39"/>
    <mergeCell ref="F38:F39"/>
    <mergeCell ref="B40:C41"/>
    <mergeCell ref="D40:D41"/>
    <mergeCell ref="F40:F41"/>
    <mergeCell ref="B50:C51"/>
    <mergeCell ref="D50:D51"/>
    <mergeCell ref="F50:F51"/>
    <mergeCell ref="B52:C53"/>
    <mergeCell ref="D52:D53"/>
    <mergeCell ref="F52:F53"/>
    <mergeCell ref="B46:C47"/>
    <mergeCell ref="D46:D47"/>
    <mergeCell ref="F46:F47"/>
    <mergeCell ref="B48:C49"/>
    <mergeCell ref="D48:D49"/>
    <mergeCell ref="F48:F49"/>
    <mergeCell ref="B58:C59"/>
    <mergeCell ref="D58:D59"/>
    <mergeCell ref="F58:F59"/>
    <mergeCell ref="B60:C61"/>
    <mergeCell ref="D60:D61"/>
    <mergeCell ref="F60:F61"/>
    <mergeCell ref="B54:C55"/>
    <mergeCell ref="D54:D55"/>
    <mergeCell ref="F54:F55"/>
    <mergeCell ref="B56:C57"/>
    <mergeCell ref="D56:D57"/>
    <mergeCell ref="F56:F57"/>
    <mergeCell ref="A66:F66"/>
    <mergeCell ref="A67:F67"/>
    <mergeCell ref="B68:F68"/>
    <mergeCell ref="A69:F69"/>
    <mergeCell ref="B70:F70"/>
    <mergeCell ref="A71:F71"/>
    <mergeCell ref="B62:C63"/>
    <mergeCell ref="D62:D63"/>
    <mergeCell ref="F62:F63"/>
    <mergeCell ref="B64:C65"/>
    <mergeCell ref="D64:D65"/>
    <mergeCell ref="F64:F65"/>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B87:C88"/>
    <mergeCell ref="D87:D88"/>
    <mergeCell ref="F87:F88"/>
    <mergeCell ref="B89:C90"/>
    <mergeCell ref="D89:D90"/>
    <mergeCell ref="F89:F90"/>
    <mergeCell ref="B83:C84"/>
    <mergeCell ref="D83:D84"/>
    <mergeCell ref="F83:F84"/>
    <mergeCell ref="B85:C86"/>
    <mergeCell ref="D85:D86"/>
    <mergeCell ref="F85:F86"/>
    <mergeCell ref="B95:C96"/>
    <mergeCell ref="D95:D96"/>
    <mergeCell ref="F95:F96"/>
    <mergeCell ref="B97:C98"/>
    <mergeCell ref="D97:D98"/>
    <mergeCell ref="F97:F98"/>
    <mergeCell ref="B91:C92"/>
    <mergeCell ref="D91:D92"/>
    <mergeCell ref="F91:F92"/>
    <mergeCell ref="B93:C94"/>
    <mergeCell ref="D93:D94"/>
    <mergeCell ref="F93:F94"/>
    <mergeCell ref="B103:C104"/>
    <mergeCell ref="D103:D104"/>
    <mergeCell ref="F103:F104"/>
    <mergeCell ref="A106:F106"/>
    <mergeCell ref="B107:F107"/>
    <mergeCell ref="A108:F108"/>
    <mergeCell ref="B99:C100"/>
    <mergeCell ref="D99:D100"/>
    <mergeCell ref="F99:F100"/>
    <mergeCell ref="B101:C102"/>
    <mergeCell ref="D101:D102"/>
    <mergeCell ref="F101:F102"/>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98:C199"/>
    <mergeCell ref="D198:D199"/>
    <mergeCell ref="F198:F199"/>
    <mergeCell ref="B200:C201"/>
    <mergeCell ref="D200:D201"/>
    <mergeCell ref="F200:F201"/>
    <mergeCell ref="B194:C195"/>
    <mergeCell ref="D194:D195"/>
    <mergeCell ref="F194:F195"/>
    <mergeCell ref="B196:C197"/>
    <mergeCell ref="D196:D197"/>
    <mergeCell ref="F196:F197"/>
    <mergeCell ref="B206:C207"/>
    <mergeCell ref="D206:D207"/>
    <mergeCell ref="F206:F207"/>
    <mergeCell ref="B208:C209"/>
    <mergeCell ref="D208:D209"/>
    <mergeCell ref="F208:F209"/>
    <mergeCell ref="B202:C203"/>
    <mergeCell ref="D202:D203"/>
    <mergeCell ref="F202:F203"/>
    <mergeCell ref="B204:C205"/>
    <mergeCell ref="D204:D205"/>
    <mergeCell ref="F204:F205"/>
    <mergeCell ref="B214:C215"/>
    <mergeCell ref="D214:D215"/>
    <mergeCell ref="F214:F215"/>
    <mergeCell ref="B216:C217"/>
    <mergeCell ref="D216:D217"/>
    <mergeCell ref="F216:F217"/>
    <mergeCell ref="B210:C211"/>
    <mergeCell ref="D210:D211"/>
    <mergeCell ref="F210:F211"/>
    <mergeCell ref="B212:C213"/>
    <mergeCell ref="D212:D213"/>
    <mergeCell ref="F212:F213"/>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59:C260"/>
    <mergeCell ref="D259:D260"/>
    <mergeCell ref="F259:F260"/>
    <mergeCell ref="B255:C256"/>
    <mergeCell ref="D255:D256"/>
    <mergeCell ref="F255:F256"/>
    <mergeCell ref="B257:C258"/>
    <mergeCell ref="D257:D258"/>
    <mergeCell ref="F257:F258"/>
  </mergeCells>
  <conditionalFormatting sqref="A114">
    <cfRule type="containsText" dxfId="8373" priority="270" operator="containsText" text="Контрола">
      <formula>NOT(ISERROR(SEARCH("Контрола",A114)))</formula>
    </cfRule>
  </conditionalFormatting>
  <conditionalFormatting sqref="A115">
    <cfRule type="containsText" dxfId="8372" priority="269" operator="containsText" text="Контрола">
      <formula>NOT(ISERROR(SEARCH("Контрола",A115)))</formula>
    </cfRule>
  </conditionalFormatting>
  <conditionalFormatting sqref="A115">
    <cfRule type="containsText" dxfId="8371" priority="268" operator="containsText" text="△">
      <formula>NOT(ISERROR(SEARCH("△",A115)))</formula>
    </cfRule>
  </conditionalFormatting>
  <conditionalFormatting sqref="A116">
    <cfRule type="containsText" dxfId="8370" priority="267" operator="containsText" text="Контрола">
      <formula>NOT(ISERROR(SEARCH("Контрола",A116)))</formula>
    </cfRule>
  </conditionalFormatting>
  <conditionalFormatting sqref="A117">
    <cfRule type="containsText" dxfId="8369" priority="266" operator="containsText" text="Контрола">
      <formula>NOT(ISERROR(SEARCH("Контрола",A117)))</formula>
    </cfRule>
  </conditionalFormatting>
  <conditionalFormatting sqref="A117">
    <cfRule type="containsText" dxfId="8368" priority="265" operator="containsText" text="△">
      <formula>NOT(ISERROR(SEARCH("△",A117)))</formula>
    </cfRule>
  </conditionalFormatting>
  <conditionalFormatting sqref="A118">
    <cfRule type="containsText" dxfId="8367" priority="264" operator="containsText" text="Контрола">
      <formula>NOT(ISERROR(SEARCH("Контрола",A118)))</formula>
    </cfRule>
  </conditionalFormatting>
  <conditionalFormatting sqref="A119">
    <cfRule type="containsText" dxfId="8366" priority="263" operator="containsText" text="Контрола">
      <formula>NOT(ISERROR(SEARCH("Контрола",A119)))</formula>
    </cfRule>
  </conditionalFormatting>
  <conditionalFormatting sqref="A119">
    <cfRule type="containsText" dxfId="8365" priority="262" operator="containsText" text="△">
      <formula>NOT(ISERROR(SEARCH("△",A119)))</formula>
    </cfRule>
  </conditionalFormatting>
  <conditionalFormatting sqref="A120">
    <cfRule type="containsText" dxfId="8364" priority="261" operator="containsText" text="Контрола">
      <formula>NOT(ISERROR(SEARCH("Контрола",A120)))</formula>
    </cfRule>
  </conditionalFormatting>
  <conditionalFormatting sqref="A121">
    <cfRule type="containsText" dxfId="8363" priority="260" operator="containsText" text="Контрола">
      <formula>NOT(ISERROR(SEARCH("Контрола",A121)))</formula>
    </cfRule>
  </conditionalFormatting>
  <conditionalFormatting sqref="A121">
    <cfRule type="containsText" dxfId="8362" priority="259" operator="containsText" text="△">
      <formula>NOT(ISERROR(SEARCH("△",A121)))</formula>
    </cfRule>
  </conditionalFormatting>
  <conditionalFormatting sqref="A122">
    <cfRule type="containsText" dxfId="8361" priority="258" operator="containsText" text="Контрола">
      <formula>NOT(ISERROR(SEARCH("Контрола",A122)))</formula>
    </cfRule>
  </conditionalFormatting>
  <conditionalFormatting sqref="A123">
    <cfRule type="containsText" dxfId="8360" priority="257" operator="containsText" text="Контрола">
      <formula>NOT(ISERROR(SEARCH("Контрола",A123)))</formula>
    </cfRule>
  </conditionalFormatting>
  <conditionalFormatting sqref="A123">
    <cfRule type="containsText" dxfId="8359" priority="256" operator="containsText" text="△">
      <formula>NOT(ISERROR(SEARCH("△",A123)))</formula>
    </cfRule>
  </conditionalFormatting>
  <conditionalFormatting sqref="A124">
    <cfRule type="containsText" dxfId="8358" priority="255" operator="containsText" text="Контрола">
      <formula>NOT(ISERROR(SEARCH("Контрола",A124)))</formula>
    </cfRule>
  </conditionalFormatting>
  <conditionalFormatting sqref="A125">
    <cfRule type="containsText" dxfId="8357" priority="254" operator="containsText" text="Контрола">
      <formula>NOT(ISERROR(SEARCH("Контрола",A125)))</formula>
    </cfRule>
  </conditionalFormatting>
  <conditionalFormatting sqref="A125">
    <cfRule type="containsText" dxfId="8356" priority="253" operator="containsText" text="△">
      <formula>NOT(ISERROR(SEARCH("△",A125)))</formula>
    </cfRule>
  </conditionalFormatting>
  <conditionalFormatting sqref="A126">
    <cfRule type="containsText" dxfId="8355" priority="252" operator="containsText" text="Контрола">
      <formula>NOT(ISERROR(SEARCH("Контрола",A126)))</formula>
    </cfRule>
  </conditionalFormatting>
  <conditionalFormatting sqref="A127">
    <cfRule type="containsText" dxfId="8354" priority="251" operator="containsText" text="Контрола">
      <formula>NOT(ISERROR(SEARCH("Контрола",A127)))</formula>
    </cfRule>
  </conditionalFormatting>
  <conditionalFormatting sqref="A127">
    <cfRule type="containsText" dxfId="8353" priority="250" operator="containsText" text="△">
      <formula>NOT(ISERROR(SEARCH("△",A127)))</formula>
    </cfRule>
  </conditionalFormatting>
  <conditionalFormatting sqref="A128">
    <cfRule type="containsText" dxfId="8352" priority="249" operator="containsText" text="Контрола">
      <formula>NOT(ISERROR(SEARCH("Контрола",A128)))</formula>
    </cfRule>
  </conditionalFormatting>
  <conditionalFormatting sqref="A129">
    <cfRule type="containsText" dxfId="8351" priority="248" operator="containsText" text="Контрола">
      <formula>NOT(ISERROR(SEARCH("Контрола",A129)))</formula>
    </cfRule>
  </conditionalFormatting>
  <conditionalFormatting sqref="A129">
    <cfRule type="containsText" dxfId="8350" priority="247" operator="containsText" text="△">
      <formula>NOT(ISERROR(SEARCH("△",A129)))</formula>
    </cfRule>
  </conditionalFormatting>
  <conditionalFormatting sqref="A130">
    <cfRule type="containsText" dxfId="8349" priority="246" operator="containsText" text="Контрола">
      <formula>NOT(ISERROR(SEARCH("Контрола",A130)))</formula>
    </cfRule>
  </conditionalFormatting>
  <conditionalFormatting sqref="A131">
    <cfRule type="containsText" dxfId="8348" priority="245" operator="containsText" text="Контрола">
      <formula>NOT(ISERROR(SEARCH("Контрола",A131)))</formula>
    </cfRule>
  </conditionalFormatting>
  <conditionalFormatting sqref="A131">
    <cfRule type="containsText" dxfId="8347" priority="244" operator="containsText" text="△">
      <formula>NOT(ISERROR(SEARCH("△",A131)))</formula>
    </cfRule>
  </conditionalFormatting>
  <conditionalFormatting sqref="A132">
    <cfRule type="containsText" dxfId="8346" priority="243" operator="containsText" text="Контрола">
      <formula>NOT(ISERROR(SEARCH("Контрола",A132)))</formula>
    </cfRule>
  </conditionalFormatting>
  <conditionalFormatting sqref="A133">
    <cfRule type="containsText" dxfId="8345" priority="242" operator="containsText" text="Контрола">
      <formula>NOT(ISERROR(SEARCH("Контрола",A133)))</formula>
    </cfRule>
  </conditionalFormatting>
  <conditionalFormatting sqref="A133">
    <cfRule type="containsText" dxfId="8344" priority="241" operator="containsText" text="△">
      <formula>NOT(ISERROR(SEARCH("△",A133)))</formula>
    </cfRule>
  </conditionalFormatting>
  <conditionalFormatting sqref="A134">
    <cfRule type="containsText" dxfId="8343" priority="240" operator="containsText" text="Контрола">
      <formula>NOT(ISERROR(SEARCH("Контрола",A134)))</formula>
    </cfRule>
  </conditionalFormatting>
  <conditionalFormatting sqref="A135">
    <cfRule type="containsText" dxfId="8342" priority="239" operator="containsText" text="Контрола">
      <formula>NOT(ISERROR(SEARCH("Контрола",A135)))</formula>
    </cfRule>
  </conditionalFormatting>
  <conditionalFormatting sqref="A135">
    <cfRule type="containsText" dxfId="8341" priority="238" operator="containsText" text="△">
      <formula>NOT(ISERROR(SEARCH("△",A135)))</formula>
    </cfRule>
  </conditionalFormatting>
  <conditionalFormatting sqref="A136">
    <cfRule type="containsText" dxfId="8340" priority="237" operator="containsText" text="Контрола">
      <formula>NOT(ISERROR(SEARCH("Контрола",A136)))</formula>
    </cfRule>
  </conditionalFormatting>
  <conditionalFormatting sqref="A137">
    <cfRule type="containsText" dxfId="8339" priority="236" operator="containsText" text="Контрола">
      <formula>NOT(ISERROR(SEARCH("Контрола",A137)))</formula>
    </cfRule>
  </conditionalFormatting>
  <conditionalFormatting sqref="A137">
    <cfRule type="containsText" dxfId="8338" priority="235" operator="containsText" text="△">
      <formula>NOT(ISERROR(SEARCH("△",A137)))</formula>
    </cfRule>
  </conditionalFormatting>
  <conditionalFormatting sqref="A138">
    <cfRule type="containsText" dxfId="8337" priority="234" operator="containsText" text="Контрола">
      <formula>NOT(ISERROR(SEARCH("Контрола",A138)))</formula>
    </cfRule>
  </conditionalFormatting>
  <conditionalFormatting sqref="A139">
    <cfRule type="containsText" dxfId="8336" priority="233" operator="containsText" text="Контрола">
      <formula>NOT(ISERROR(SEARCH("Контрола",A139)))</formula>
    </cfRule>
  </conditionalFormatting>
  <conditionalFormatting sqref="A139">
    <cfRule type="containsText" dxfId="8335" priority="232" operator="containsText" text="△">
      <formula>NOT(ISERROR(SEARCH("△",A139)))</formula>
    </cfRule>
  </conditionalFormatting>
  <conditionalFormatting sqref="A140">
    <cfRule type="containsText" dxfId="8334" priority="231" operator="containsText" text="Контрола">
      <formula>NOT(ISERROR(SEARCH("Контрола",A140)))</formula>
    </cfRule>
  </conditionalFormatting>
  <conditionalFormatting sqref="A141">
    <cfRule type="containsText" dxfId="8333" priority="230" operator="containsText" text="Контрола">
      <formula>NOT(ISERROR(SEARCH("Контрола",A141)))</formula>
    </cfRule>
  </conditionalFormatting>
  <conditionalFormatting sqref="A141">
    <cfRule type="containsText" dxfId="8332" priority="229" operator="containsText" text="△">
      <formula>NOT(ISERROR(SEARCH("△",A141)))</formula>
    </cfRule>
  </conditionalFormatting>
  <conditionalFormatting sqref="A142">
    <cfRule type="containsText" dxfId="8331" priority="228" operator="containsText" text="Контрола">
      <formula>NOT(ISERROR(SEARCH("Контрола",A142)))</formula>
    </cfRule>
  </conditionalFormatting>
  <conditionalFormatting sqref="A143">
    <cfRule type="containsText" dxfId="8330" priority="227" operator="containsText" text="Контрола">
      <formula>NOT(ISERROR(SEARCH("Контрола",A143)))</formula>
    </cfRule>
  </conditionalFormatting>
  <conditionalFormatting sqref="A143">
    <cfRule type="containsText" dxfId="8329" priority="226" operator="containsText" text="△">
      <formula>NOT(ISERROR(SEARCH("△",A143)))</formula>
    </cfRule>
  </conditionalFormatting>
  <conditionalFormatting sqref="A75">
    <cfRule type="containsText" dxfId="8328" priority="225" operator="containsText" text="Контрола">
      <formula>NOT(ISERROR(SEARCH("Контрола",A75)))</formula>
    </cfRule>
  </conditionalFormatting>
  <conditionalFormatting sqref="A76">
    <cfRule type="containsText" dxfId="8327" priority="224" operator="containsText" text="Контрола">
      <formula>NOT(ISERROR(SEARCH("Контрола",A76)))</formula>
    </cfRule>
  </conditionalFormatting>
  <conditionalFormatting sqref="A76">
    <cfRule type="containsText" dxfId="8326" priority="223" operator="containsText" text="△">
      <formula>NOT(ISERROR(SEARCH("△",A76)))</formula>
    </cfRule>
  </conditionalFormatting>
  <conditionalFormatting sqref="A77">
    <cfRule type="containsText" dxfId="8325" priority="222" operator="containsText" text="Контрола">
      <formula>NOT(ISERROR(SEARCH("Контрола",A77)))</formula>
    </cfRule>
  </conditionalFormatting>
  <conditionalFormatting sqref="A78">
    <cfRule type="containsText" dxfId="8324" priority="221" operator="containsText" text="Контрола">
      <formula>NOT(ISERROR(SEARCH("Контрола",A78)))</formula>
    </cfRule>
  </conditionalFormatting>
  <conditionalFormatting sqref="A78">
    <cfRule type="containsText" dxfId="8323" priority="220" operator="containsText" text="△">
      <formula>NOT(ISERROR(SEARCH("△",A78)))</formula>
    </cfRule>
  </conditionalFormatting>
  <conditionalFormatting sqref="A79">
    <cfRule type="containsText" dxfId="8322" priority="219" operator="containsText" text="Контрола">
      <formula>NOT(ISERROR(SEARCH("Контрола",A79)))</formula>
    </cfRule>
  </conditionalFormatting>
  <conditionalFormatting sqref="A80">
    <cfRule type="containsText" dxfId="8321" priority="218" operator="containsText" text="Контрола">
      <formula>NOT(ISERROR(SEARCH("Контрола",A80)))</formula>
    </cfRule>
  </conditionalFormatting>
  <conditionalFormatting sqref="A80">
    <cfRule type="containsText" dxfId="8320" priority="217" operator="containsText" text="△">
      <formula>NOT(ISERROR(SEARCH("△",A80)))</formula>
    </cfRule>
  </conditionalFormatting>
  <conditionalFormatting sqref="A81">
    <cfRule type="containsText" dxfId="8319" priority="216" operator="containsText" text="Контрола">
      <formula>NOT(ISERROR(SEARCH("Контрола",A81)))</formula>
    </cfRule>
  </conditionalFormatting>
  <conditionalFormatting sqref="A82">
    <cfRule type="containsText" dxfId="8318" priority="215" operator="containsText" text="Контрола">
      <formula>NOT(ISERROR(SEARCH("Контрола",A82)))</formula>
    </cfRule>
  </conditionalFormatting>
  <conditionalFormatting sqref="A82">
    <cfRule type="containsText" dxfId="8317" priority="214" operator="containsText" text="△">
      <formula>NOT(ISERROR(SEARCH("△",A82)))</formula>
    </cfRule>
  </conditionalFormatting>
  <conditionalFormatting sqref="A83">
    <cfRule type="containsText" dxfId="8316" priority="213" operator="containsText" text="Контрола">
      <formula>NOT(ISERROR(SEARCH("Контрола",A83)))</formula>
    </cfRule>
  </conditionalFormatting>
  <conditionalFormatting sqref="A84">
    <cfRule type="containsText" dxfId="8315" priority="212" operator="containsText" text="Контрола">
      <formula>NOT(ISERROR(SEARCH("Контрола",A84)))</formula>
    </cfRule>
  </conditionalFormatting>
  <conditionalFormatting sqref="A84">
    <cfRule type="containsText" dxfId="8314" priority="211" operator="containsText" text="△">
      <formula>NOT(ISERROR(SEARCH("△",A84)))</formula>
    </cfRule>
  </conditionalFormatting>
  <conditionalFormatting sqref="A85">
    <cfRule type="containsText" dxfId="8313" priority="210" operator="containsText" text="Контрола">
      <formula>NOT(ISERROR(SEARCH("Контрола",A85)))</formula>
    </cfRule>
  </conditionalFormatting>
  <conditionalFormatting sqref="A86">
    <cfRule type="containsText" dxfId="8312" priority="209" operator="containsText" text="Контрола">
      <formula>NOT(ISERROR(SEARCH("Контрола",A86)))</formula>
    </cfRule>
  </conditionalFormatting>
  <conditionalFormatting sqref="A86">
    <cfRule type="containsText" dxfId="8311" priority="208" operator="containsText" text="△">
      <formula>NOT(ISERROR(SEARCH("△",A86)))</formula>
    </cfRule>
  </conditionalFormatting>
  <conditionalFormatting sqref="A87">
    <cfRule type="containsText" dxfId="8310" priority="207" operator="containsText" text="Контрола">
      <formula>NOT(ISERROR(SEARCH("Контрола",A87)))</formula>
    </cfRule>
  </conditionalFormatting>
  <conditionalFormatting sqref="A88">
    <cfRule type="containsText" dxfId="8309" priority="206" operator="containsText" text="Контрола">
      <formula>NOT(ISERROR(SEARCH("Контрола",A88)))</formula>
    </cfRule>
  </conditionalFormatting>
  <conditionalFormatting sqref="A88">
    <cfRule type="containsText" dxfId="8308" priority="205" operator="containsText" text="△">
      <formula>NOT(ISERROR(SEARCH("△",A88)))</formula>
    </cfRule>
  </conditionalFormatting>
  <conditionalFormatting sqref="A89">
    <cfRule type="containsText" dxfId="8307" priority="204" operator="containsText" text="Контрола">
      <formula>NOT(ISERROR(SEARCH("Контрола",A89)))</formula>
    </cfRule>
  </conditionalFormatting>
  <conditionalFormatting sqref="A90">
    <cfRule type="containsText" dxfId="8306" priority="203" operator="containsText" text="Контрола">
      <formula>NOT(ISERROR(SEARCH("Контрола",A90)))</formula>
    </cfRule>
  </conditionalFormatting>
  <conditionalFormatting sqref="A90">
    <cfRule type="containsText" dxfId="8305" priority="202" operator="containsText" text="△">
      <formula>NOT(ISERROR(SEARCH("△",A90)))</formula>
    </cfRule>
  </conditionalFormatting>
  <conditionalFormatting sqref="A91">
    <cfRule type="containsText" dxfId="8304" priority="201" operator="containsText" text="Контрола">
      <formula>NOT(ISERROR(SEARCH("Контрола",A91)))</formula>
    </cfRule>
  </conditionalFormatting>
  <conditionalFormatting sqref="A92">
    <cfRule type="containsText" dxfId="8303" priority="200" operator="containsText" text="Контрола">
      <formula>NOT(ISERROR(SEARCH("Контрола",A92)))</formula>
    </cfRule>
  </conditionalFormatting>
  <conditionalFormatting sqref="A92">
    <cfRule type="containsText" dxfId="8302" priority="199" operator="containsText" text="△">
      <formula>NOT(ISERROR(SEARCH("△",A92)))</formula>
    </cfRule>
  </conditionalFormatting>
  <conditionalFormatting sqref="A93">
    <cfRule type="containsText" dxfId="8301" priority="198" operator="containsText" text="Контрола">
      <formula>NOT(ISERROR(SEARCH("Контрола",A93)))</formula>
    </cfRule>
  </conditionalFormatting>
  <conditionalFormatting sqref="A94">
    <cfRule type="containsText" dxfId="8300" priority="197" operator="containsText" text="Контрола">
      <formula>NOT(ISERROR(SEARCH("Контрола",A94)))</formula>
    </cfRule>
  </conditionalFormatting>
  <conditionalFormatting sqref="A94">
    <cfRule type="containsText" dxfId="8299" priority="196" operator="containsText" text="△">
      <formula>NOT(ISERROR(SEARCH("△",A94)))</formula>
    </cfRule>
  </conditionalFormatting>
  <conditionalFormatting sqref="A95">
    <cfRule type="containsText" dxfId="8298" priority="195" operator="containsText" text="Контрола">
      <formula>NOT(ISERROR(SEARCH("Контрола",A95)))</formula>
    </cfRule>
  </conditionalFormatting>
  <conditionalFormatting sqref="A96">
    <cfRule type="containsText" dxfId="8297" priority="194" operator="containsText" text="Контрола">
      <formula>NOT(ISERROR(SEARCH("Контрола",A96)))</formula>
    </cfRule>
  </conditionalFormatting>
  <conditionalFormatting sqref="A96">
    <cfRule type="containsText" dxfId="8296" priority="193" operator="containsText" text="△">
      <formula>NOT(ISERROR(SEARCH("△",A96)))</formula>
    </cfRule>
  </conditionalFormatting>
  <conditionalFormatting sqref="A97">
    <cfRule type="containsText" dxfId="8295" priority="192" operator="containsText" text="Контрола">
      <formula>NOT(ISERROR(SEARCH("Контрола",A97)))</formula>
    </cfRule>
  </conditionalFormatting>
  <conditionalFormatting sqref="A98">
    <cfRule type="containsText" dxfId="8294" priority="191" operator="containsText" text="Контрола">
      <formula>NOT(ISERROR(SEARCH("Контрола",A98)))</formula>
    </cfRule>
  </conditionalFormatting>
  <conditionalFormatting sqref="A98">
    <cfRule type="containsText" dxfId="8293" priority="190" operator="containsText" text="△">
      <formula>NOT(ISERROR(SEARCH("△",A98)))</formula>
    </cfRule>
  </conditionalFormatting>
  <conditionalFormatting sqref="A99">
    <cfRule type="containsText" dxfId="8292" priority="189" operator="containsText" text="Контрола">
      <formula>NOT(ISERROR(SEARCH("Контрола",A99)))</formula>
    </cfRule>
  </conditionalFormatting>
  <conditionalFormatting sqref="A100">
    <cfRule type="containsText" dxfId="8291" priority="188" operator="containsText" text="Контрола">
      <formula>NOT(ISERROR(SEARCH("Контрола",A100)))</formula>
    </cfRule>
  </conditionalFormatting>
  <conditionalFormatting sqref="A100">
    <cfRule type="containsText" dxfId="8290" priority="187" operator="containsText" text="△">
      <formula>NOT(ISERROR(SEARCH("△",A100)))</formula>
    </cfRule>
  </conditionalFormatting>
  <conditionalFormatting sqref="A101">
    <cfRule type="containsText" dxfId="8289" priority="186" operator="containsText" text="Контрола">
      <formula>NOT(ISERROR(SEARCH("Контрола",A101)))</formula>
    </cfRule>
  </conditionalFormatting>
  <conditionalFormatting sqref="A102">
    <cfRule type="containsText" dxfId="8288" priority="185" operator="containsText" text="Контрола">
      <formula>NOT(ISERROR(SEARCH("Контрола",A102)))</formula>
    </cfRule>
  </conditionalFormatting>
  <conditionalFormatting sqref="A102">
    <cfRule type="containsText" dxfId="8287" priority="184" operator="containsText" text="△">
      <formula>NOT(ISERROR(SEARCH("△",A102)))</formula>
    </cfRule>
  </conditionalFormatting>
  <conditionalFormatting sqref="A103">
    <cfRule type="containsText" dxfId="8286" priority="183" operator="containsText" text="Контрола">
      <formula>NOT(ISERROR(SEARCH("Контрола",A103)))</formula>
    </cfRule>
  </conditionalFormatting>
  <conditionalFormatting sqref="A104">
    <cfRule type="containsText" dxfId="8285" priority="182" operator="containsText" text="Контрола">
      <formula>NOT(ISERROR(SEARCH("Контрола",A104)))</formula>
    </cfRule>
  </conditionalFormatting>
  <conditionalFormatting sqref="A104">
    <cfRule type="containsText" dxfId="8284" priority="181" operator="containsText" text="△">
      <formula>NOT(ISERROR(SEARCH("△",A104)))</formula>
    </cfRule>
  </conditionalFormatting>
  <conditionalFormatting sqref="A36">
    <cfRule type="containsText" dxfId="8283" priority="180" operator="containsText" text="Контрола">
      <formula>NOT(ISERROR(SEARCH("Контрола",A36)))</formula>
    </cfRule>
  </conditionalFormatting>
  <conditionalFormatting sqref="A37">
    <cfRule type="containsText" dxfId="8282" priority="179" operator="containsText" text="Контрола">
      <formula>NOT(ISERROR(SEARCH("Контрола",A37)))</formula>
    </cfRule>
  </conditionalFormatting>
  <conditionalFormatting sqref="A37">
    <cfRule type="containsText" dxfId="8281" priority="178" operator="containsText" text="△">
      <formula>NOT(ISERROR(SEARCH("△",A37)))</formula>
    </cfRule>
  </conditionalFormatting>
  <conditionalFormatting sqref="A38">
    <cfRule type="containsText" dxfId="8280" priority="177" operator="containsText" text="Контрола">
      <formula>NOT(ISERROR(SEARCH("Контрола",A38)))</formula>
    </cfRule>
  </conditionalFormatting>
  <conditionalFormatting sqref="A39">
    <cfRule type="containsText" dxfId="8279" priority="176" operator="containsText" text="Контрола">
      <formula>NOT(ISERROR(SEARCH("Контрола",A39)))</formula>
    </cfRule>
  </conditionalFormatting>
  <conditionalFormatting sqref="A39">
    <cfRule type="containsText" dxfId="8278" priority="175" operator="containsText" text="△">
      <formula>NOT(ISERROR(SEARCH("△",A39)))</formula>
    </cfRule>
  </conditionalFormatting>
  <conditionalFormatting sqref="A40">
    <cfRule type="containsText" dxfId="8277" priority="174" operator="containsText" text="Контрола">
      <formula>NOT(ISERROR(SEARCH("Контрола",A40)))</formula>
    </cfRule>
  </conditionalFormatting>
  <conditionalFormatting sqref="A41">
    <cfRule type="containsText" dxfId="8276" priority="173" operator="containsText" text="Контрола">
      <formula>NOT(ISERROR(SEARCH("Контрола",A41)))</formula>
    </cfRule>
  </conditionalFormatting>
  <conditionalFormatting sqref="A41">
    <cfRule type="containsText" dxfId="8275" priority="172" operator="containsText" text="△">
      <formula>NOT(ISERROR(SEARCH("△",A41)))</formula>
    </cfRule>
  </conditionalFormatting>
  <conditionalFormatting sqref="A42">
    <cfRule type="containsText" dxfId="8274" priority="171" operator="containsText" text="Контрола">
      <formula>NOT(ISERROR(SEARCH("Контрола",A42)))</formula>
    </cfRule>
  </conditionalFormatting>
  <conditionalFormatting sqref="A43">
    <cfRule type="containsText" dxfId="8273" priority="170" operator="containsText" text="Контрола">
      <formula>NOT(ISERROR(SEARCH("Контрола",A43)))</formula>
    </cfRule>
  </conditionalFormatting>
  <conditionalFormatting sqref="A43">
    <cfRule type="containsText" dxfId="8272" priority="169" operator="containsText" text="△">
      <formula>NOT(ISERROR(SEARCH("△",A43)))</formula>
    </cfRule>
  </conditionalFormatting>
  <conditionalFormatting sqref="A44">
    <cfRule type="containsText" dxfId="8271" priority="168" operator="containsText" text="Контрола">
      <formula>NOT(ISERROR(SEARCH("Контрола",A44)))</formula>
    </cfRule>
  </conditionalFormatting>
  <conditionalFormatting sqref="A45">
    <cfRule type="containsText" dxfId="8270" priority="167" operator="containsText" text="Контрола">
      <formula>NOT(ISERROR(SEARCH("Контрола",A45)))</formula>
    </cfRule>
  </conditionalFormatting>
  <conditionalFormatting sqref="A45">
    <cfRule type="containsText" dxfId="8269" priority="166" operator="containsText" text="△">
      <formula>NOT(ISERROR(SEARCH("△",A45)))</formula>
    </cfRule>
  </conditionalFormatting>
  <conditionalFormatting sqref="A46">
    <cfRule type="containsText" dxfId="8268" priority="165" operator="containsText" text="Контрола">
      <formula>NOT(ISERROR(SEARCH("Контрола",A46)))</formula>
    </cfRule>
  </conditionalFormatting>
  <conditionalFormatting sqref="A47">
    <cfRule type="containsText" dxfId="8267" priority="164" operator="containsText" text="Контрола">
      <formula>NOT(ISERROR(SEARCH("Контрола",A47)))</formula>
    </cfRule>
  </conditionalFormatting>
  <conditionalFormatting sqref="A47">
    <cfRule type="containsText" dxfId="8266" priority="163" operator="containsText" text="△">
      <formula>NOT(ISERROR(SEARCH("△",A47)))</formula>
    </cfRule>
  </conditionalFormatting>
  <conditionalFormatting sqref="A48">
    <cfRule type="containsText" dxfId="8265" priority="162" operator="containsText" text="Контрола">
      <formula>NOT(ISERROR(SEARCH("Контрола",A48)))</formula>
    </cfRule>
  </conditionalFormatting>
  <conditionalFormatting sqref="A49">
    <cfRule type="containsText" dxfId="8264" priority="161" operator="containsText" text="Контрола">
      <formula>NOT(ISERROR(SEARCH("Контрола",A49)))</formula>
    </cfRule>
  </conditionalFormatting>
  <conditionalFormatting sqref="A49">
    <cfRule type="containsText" dxfId="8263" priority="160" operator="containsText" text="△">
      <formula>NOT(ISERROR(SEARCH("△",A49)))</formula>
    </cfRule>
  </conditionalFormatting>
  <conditionalFormatting sqref="A50">
    <cfRule type="containsText" dxfId="8262" priority="159" operator="containsText" text="Контрола">
      <formula>NOT(ISERROR(SEARCH("Контрола",A50)))</formula>
    </cfRule>
  </conditionalFormatting>
  <conditionalFormatting sqref="A51">
    <cfRule type="containsText" dxfId="8261" priority="158" operator="containsText" text="Контрола">
      <formula>NOT(ISERROR(SEARCH("Контрола",A51)))</formula>
    </cfRule>
  </conditionalFormatting>
  <conditionalFormatting sqref="A51">
    <cfRule type="containsText" dxfId="8260" priority="157" operator="containsText" text="△">
      <formula>NOT(ISERROR(SEARCH("△",A51)))</formula>
    </cfRule>
  </conditionalFormatting>
  <conditionalFormatting sqref="A52">
    <cfRule type="containsText" dxfId="8259" priority="156" operator="containsText" text="Контрола">
      <formula>NOT(ISERROR(SEARCH("Контрола",A52)))</formula>
    </cfRule>
  </conditionalFormatting>
  <conditionalFormatting sqref="A53">
    <cfRule type="containsText" dxfId="8258" priority="155" operator="containsText" text="Контрола">
      <formula>NOT(ISERROR(SEARCH("Контрола",A53)))</formula>
    </cfRule>
  </conditionalFormatting>
  <conditionalFormatting sqref="A53">
    <cfRule type="containsText" dxfId="8257" priority="154" operator="containsText" text="△">
      <formula>NOT(ISERROR(SEARCH("△",A53)))</formula>
    </cfRule>
  </conditionalFormatting>
  <conditionalFormatting sqref="A54">
    <cfRule type="containsText" dxfId="8256" priority="153" operator="containsText" text="Контрола">
      <formula>NOT(ISERROR(SEARCH("Контрола",A54)))</formula>
    </cfRule>
  </conditionalFormatting>
  <conditionalFormatting sqref="A55">
    <cfRule type="containsText" dxfId="8255" priority="152" operator="containsText" text="Контрола">
      <formula>NOT(ISERROR(SEARCH("Контрола",A55)))</formula>
    </cfRule>
  </conditionalFormatting>
  <conditionalFormatting sqref="A55">
    <cfRule type="containsText" dxfId="8254" priority="151" operator="containsText" text="△">
      <formula>NOT(ISERROR(SEARCH("△",A55)))</formula>
    </cfRule>
  </conditionalFormatting>
  <conditionalFormatting sqref="A56">
    <cfRule type="containsText" dxfId="8253" priority="150" operator="containsText" text="Контрола">
      <formula>NOT(ISERROR(SEARCH("Контрола",A56)))</formula>
    </cfRule>
  </conditionalFormatting>
  <conditionalFormatting sqref="A57">
    <cfRule type="containsText" dxfId="8252" priority="149" operator="containsText" text="Контрола">
      <formula>NOT(ISERROR(SEARCH("Контрола",A57)))</formula>
    </cfRule>
  </conditionalFormatting>
  <conditionalFormatting sqref="A57">
    <cfRule type="containsText" dxfId="8251" priority="148" operator="containsText" text="△">
      <formula>NOT(ISERROR(SEARCH("△",A57)))</formula>
    </cfRule>
  </conditionalFormatting>
  <conditionalFormatting sqref="A58">
    <cfRule type="containsText" dxfId="8250" priority="147" operator="containsText" text="Контрола">
      <formula>NOT(ISERROR(SEARCH("Контрола",A58)))</formula>
    </cfRule>
  </conditionalFormatting>
  <conditionalFormatting sqref="A59">
    <cfRule type="containsText" dxfId="8249" priority="146" operator="containsText" text="Контрола">
      <formula>NOT(ISERROR(SEARCH("Контрола",A59)))</formula>
    </cfRule>
  </conditionalFormatting>
  <conditionalFormatting sqref="A59">
    <cfRule type="containsText" dxfId="8248" priority="145" operator="containsText" text="△">
      <formula>NOT(ISERROR(SEARCH("△",A59)))</formula>
    </cfRule>
  </conditionalFormatting>
  <conditionalFormatting sqref="A60">
    <cfRule type="containsText" dxfId="8247" priority="144" operator="containsText" text="Контрола">
      <formula>NOT(ISERROR(SEARCH("Контрола",A60)))</formula>
    </cfRule>
  </conditionalFormatting>
  <conditionalFormatting sqref="A61">
    <cfRule type="containsText" dxfId="8246" priority="143" operator="containsText" text="Контрола">
      <formula>NOT(ISERROR(SEARCH("Контрола",A61)))</formula>
    </cfRule>
  </conditionalFormatting>
  <conditionalFormatting sqref="A61">
    <cfRule type="containsText" dxfId="8245" priority="142" operator="containsText" text="△">
      <formula>NOT(ISERROR(SEARCH("△",A61)))</formula>
    </cfRule>
  </conditionalFormatting>
  <conditionalFormatting sqref="A62">
    <cfRule type="containsText" dxfId="8244" priority="141" operator="containsText" text="Контрола">
      <formula>NOT(ISERROR(SEARCH("Контрола",A62)))</formula>
    </cfRule>
  </conditionalFormatting>
  <conditionalFormatting sqref="A63">
    <cfRule type="containsText" dxfId="8243" priority="140" operator="containsText" text="Контрола">
      <formula>NOT(ISERROR(SEARCH("Контрола",A63)))</formula>
    </cfRule>
  </conditionalFormatting>
  <conditionalFormatting sqref="A63">
    <cfRule type="containsText" dxfId="8242" priority="139" operator="containsText" text="△">
      <formula>NOT(ISERROR(SEARCH("△",A63)))</formula>
    </cfRule>
  </conditionalFormatting>
  <conditionalFormatting sqref="A64">
    <cfRule type="containsText" dxfId="8241" priority="138" operator="containsText" text="Контрола">
      <formula>NOT(ISERROR(SEARCH("Контрола",A64)))</formula>
    </cfRule>
  </conditionalFormatting>
  <conditionalFormatting sqref="A65">
    <cfRule type="containsText" dxfId="8240" priority="137" operator="containsText" text="Контрола">
      <formula>NOT(ISERROR(SEARCH("Контрола",A65)))</formula>
    </cfRule>
  </conditionalFormatting>
  <conditionalFormatting sqref="A65">
    <cfRule type="containsText" dxfId="8239" priority="136" operator="containsText" text="△">
      <formula>NOT(ISERROR(SEARCH("△",A65)))</formula>
    </cfRule>
  </conditionalFormatting>
  <conditionalFormatting sqref="A153">
    <cfRule type="containsText" dxfId="8238" priority="135" operator="containsText" text="Контрола">
      <formula>NOT(ISERROR(SEARCH("Контрола",A153)))</formula>
    </cfRule>
  </conditionalFormatting>
  <conditionalFormatting sqref="A154">
    <cfRule type="containsText" dxfId="8237" priority="134" operator="containsText" text="Контрола">
      <formula>NOT(ISERROR(SEARCH("Контрола",A154)))</formula>
    </cfRule>
  </conditionalFormatting>
  <conditionalFormatting sqref="A154">
    <cfRule type="containsText" dxfId="8236" priority="133" operator="containsText" text="△">
      <formula>NOT(ISERROR(SEARCH("△",A154)))</formula>
    </cfRule>
  </conditionalFormatting>
  <conditionalFormatting sqref="A155">
    <cfRule type="containsText" dxfId="8235" priority="132" operator="containsText" text="Контрола">
      <formula>NOT(ISERROR(SEARCH("Контрола",A155)))</formula>
    </cfRule>
  </conditionalFormatting>
  <conditionalFormatting sqref="A156">
    <cfRule type="containsText" dxfId="8234" priority="131" operator="containsText" text="Контрола">
      <formula>NOT(ISERROR(SEARCH("Контрола",A156)))</formula>
    </cfRule>
  </conditionalFormatting>
  <conditionalFormatting sqref="A156">
    <cfRule type="containsText" dxfId="8233" priority="130" operator="containsText" text="△">
      <formula>NOT(ISERROR(SEARCH("△",A156)))</formula>
    </cfRule>
  </conditionalFormatting>
  <conditionalFormatting sqref="A157">
    <cfRule type="containsText" dxfId="8232" priority="129" operator="containsText" text="Контрола">
      <formula>NOT(ISERROR(SEARCH("Контрола",A157)))</formula>
    </cfRule>
  </conditionalFormatting>
  <conditionalFormatting sqref="A158">
    <cfRule type="containsText" dxfId="8231" priority="128" operator="containsText" text="Контрола">
      <formula>NOT(ISERROR(SEARCH("Контрола",A158)))</formula>
    </cfRule>
  </conditionalFormatting>
  <conditionalFormatting sqref="A158">
    <cfRule type="containsText" dxfId="8230" priority="127" operator="containsText" text="△">
      <formula>NOT(ISERROR(SEARCH("△",A158)))</formula>
    </cfRule>
  </conditionalFormatting>
  <conditionalFormatting sqref="A159">
    <cfRule type="containsText" dxfId="8229" priority="126" operator="containsText" text="Контрола">
      <formula>NOT(ISERROR(SEARCH("Контрола",A159)))</formula>
    </cfRule>
  </conditionalFormatting>
  <conditionalFormatting sqref="A160">
    <cfRule type="containsText" dxfId="8228" priority="125" operator="containsText" text="Контрола">
      <formula>NOT(ISERROR(SEARCH("Контрола",A160)))</formula>
    </cfRule>
  </conditionalFormatting>
  <conditionalFormatting sqref="A160">
    <cfRule type="containsText" dxfId="8227" priority="124" operator="containsText" text="△">
      <formula>NOT(ISERROR(SEARCH("△",A160)))</formula>
    </cfRule>
  </conditionalFormatting>
  <conditionalFormatting sqref="A161">
    <cfRule type="containsText" dxfId="8226" priority="123" operator="containsText" text="Контрола">
      <formula>NOT(ISERROR(SEARCH("Контрола",A161)))</formula>
    </cfRule>
  </conditionalFormatting>
  <conditionalFormatting sqref="A162">
    <cfRule type="containsText" dxfId="8225" priority="122" operator="containsText" text="Контрола">
      <formula>NOT(ISERROR(SEARCH("Контрола",A162)))</formula>
    </cfRule>
  </conditionalFormatting>
  <conditionalFormatting sqref="A162">
    <cfRule type="containsText" dxfId="8224" priority="121" operator="containsText" text="△">
      <formula>NOT(ISERROR(SEARCH("△",A162)))</formula>
    </cfRule>
  </conditionalFormatting>
  <conditionalFormatting sqref="A163">
    <cfRule type="containsText" dxfId="8223" priority="120" operator="containsText" text="Контрола">
      <formula>NOT(ISERROR(SEARCH("Контрола",A163)))</formula>
    </cfRule>
  </conditionalFormatting>
  <conditionalFormatting sqref="A164">
    <cfRule type="containsText" dxfId="8222" priority="119" operator="containsText" text="Контрола">
      <formula>NOT(ISERROR(SEARCH("Контрола",A164)))</formula>
    </cfRule>
  </conditionalFormatting>
  <conditionalFormatting sqref="A164">
    <cfRule type="containsText" dxfId="8221" priority="118" operator="containsText" text="△">
      <formula>NOT(ISERROR(SEARCH("△",A164)))</formula>
    </cfRule>
  </conditionalFormatting>
  <conditionalFormatting sqref="A165">
    <cfRule type="containsText" dxfId="8220" priority="117" operator="containsText" text="Контрола">
      <formula>NOT(ISERROR(SEARCH("Контрола",A165)))</formula>
    </cfRule>
  </conditionalFormatting>
  <conditionalFormatting sqref="A166">
    <cfRule type="containsText" dxfId="8219" priority="116" operator="containsText" text="Контрола">
      <formula>NOT(ISERROR(SEARCH("Контрола",A166)))</formula>
    </cfRule>
  </conditionalFormatting>
  <conditionalFormatting sqref="A166">
    <cfRule type="containsText" dxfId="8218" priority="115" operator="containsText" text="△">
      <formula>NOT(ISERROR(SEARCH("△",A166)))</formula>
    </cfRule>
  </conditionalFormatting>
  <conditionalFormatting sqref="A167">
    <cfRule type="containsText" dxfId="8217" priority="114" operator="containsText" text="Контрола">
      <formula>NOT(ISERROR(SEARCH("Контрола",A167)))</formula>
    </cfRule>
  </conditionalFormatting>
  <conditionalFormatting sqref="A168">
    <cfRule type="containsText" dxfId="8216" priority="113" operator="containsText" text="Контрола">
      <formula>NOT(ISERROR(SEARCH("Контрола",A168)))</formula>
    </cfRule>
  </conditionalFormatting>
  <conditionalFormatting sqref="A168">
    <cfRule type="containsText" dxfId="8215" priority="112" operator="containsText" text="△">
      <formula>NOT(ISERROR(SEARCH("△",A168)))</formula>
    </cfRule>
  </conditionalFormatting>
  <conditionalFormatting sqref="A169">
    <cfRule type="containsText" dxfId="8214" priority="111" operator="containsText" text="Контрола">
      <formula>NOT(ISERROR(SEARCH("Контрола",A169)))</formula>
    </cfRule>
  </conditionalFormatting>
  <conditionalFormatting sqref="A170">
    <cfRule type="containsText" dxfId="8213" priority="110" operator="containsText" text="Контрола">
      <formula>NOT(ISERROR(SEARCH("Контрола",A170)))</formula>
    </cfRule>
  </conditionalFormatting>
  <conditionalFormatting sqref="A170">
    <cfRule type="containsText" dxfId="8212" priority="109" operator="containsText" text="△">
      <formula>NOT(ISERROR(SEARCH("△",A170)))</formula>
    </cfRule>
  </conditionalFormatting>
  <conditionalFormatting sqref="A171">
    <cfRule type="containsText" dxfId="8211" priority="108" operator="containsText" text="Контрола">
      <formula>NOT(ISERROR(SEARCH("Контрола",A171)))</formula>
    </cfRule>
  </conditionalFormatting>
  <conditionalFormatting sqref="A172">
    <cfRule type="containsText" dxfId="8210" priority="107" operator="containsText" text="Контрола">
      <formula>NOT(ISERROR(SEARCH("Контрола",A172)))</formula>
    </cfRule>
  </conditionalFormatting>
  <conditionalFormatting sqref="A172">
    <cfRule type="containsText" dxfId="8209" priority="106" operator="containsText" text="△">
      <formula>NOT(ISERROR(SEARCH("△",A172)))</formula>
    </cfRule>
  </conditionalFormatting>
  <conditionalFormatting sqref="A173">
    <cfRule type="containsText" dxfId="8208" priority="105" operator="containsText" text="Контрола">
      <formula>NOT(ISERROR(SEARCH("Контрола",A173)))</formula>
    </cfRule>
  </conditionalFormatting>
  <conditionalFormatting sqref="A174">
    <cfRule type="containsText" dxfId="8207" priority="104" operator="containsText" text="Контрола">
      <formula>NOT(ISERROR(SEARCH("Контрола",A174)))</formula>
    </cfRule>
  </conditionalFormatting>
  <conditionalFormatting sqref="A174">
    <cfRule type="containsText" dxfId="8206" priority="103" operator="containsText" text="△">
      <formula>NOT(ISERROR(SEARCH("△",A174)))</formula>
    </cfRule>
  </conditionalFormatting>
  <conditionalFormatting sqref="A175">
    <cfRule type="containsText" dxfId="8205" priority="102" operator="containsText" text="Контрола">
      <formula>NOT(ISERROR(SEARCH("Контрола",A175)))</formula>
    </cfRule>
  </conditionalFormatting>
  <conditionalFormatting sqref="A176">
    <cfRule type="containsText" dxfId="8204" priority="101" operator="containsText" text="Контрола">
      <formula>NOT(ISERROR(SEARCH("Контрола",A176)))</formula>
    </cfRule>
  </conditionalFormatting>
  <conditionalFormatting sqref="A176">
    <cfRule type="containsText" dxfId="8203" priority="100" operator="containsText" text="△">
      <formula>NOT(ISERROR(SEARCH("△",A176)))</formula>
    </cfRule>
  </conditionalFormatting>
  <conditionalFormatting sqref="A177">
    <cfRule type="containsText" dxfId="8202" priority="99" operator="containsText" text="Контрола">
      <formula>NOT(ISERROR(SEARCH("Контрола",A177)))</formula>
    </cfRule>
  </conditionalFormatting>
  <conditionalFormatting sqref="A178">
    <cfRule type="containsText" dxfId="8201" priority="98" operator="containsText" text="Контрола">
      <formula>NOT(ISERROR(SEARCH("Контрола",A178)))</formula>
    </cfRule>
  </conditionalFormatting>
  <conditionalFormatting sqref="A178">
    <cfRule type="containsText" dxfId="8200" priority="97" operator="containsText" text="△">
      <formula>NOT(ISERROR(SEARCH("△",A178)))</formula>
    </cfRule>
  </conditionalFormatting>
  <conditionalFormatting sqref="A179">
    <cfRule type="containsText" dxfId="8199" priority="96" operator="containsText" text="Контрола">
      <formula>NOT(ISERROR(SEARCH("Контрола",A179)))</formula>
    </cfRule>
  </conditionalFormatting>
  <conditionalFormatting sqref="A180">
    <cfRule type="containsText" dxfId="8198" priority="95" operator="containsText" text="Контрола">
      <formula>NOT(ISERROR(SEARCH("Контрола",A180)))</formula>
    </cfRule>
  </conditionalFormatting>
  <conditionalFormatting sqref="A180">
    <cfRule type="containsText" dxfId="8197" priority="94" operator="containsText" text="△">
      <formula>NOT(ISERROR(SEARCH("△",A180)))</formula>
    </cfRule>
  </conditionalFormatting>
  <conditionalFormatting sqref="A181">
    <cfRule type="containsText" dxfId="8196" priority="93" operator="containsText" text="Контрола">
      <formula>NOT(ISERROR(SEARCH("Контрола",A181)))</formula>
    </cfRule>
  </conditionalFormatting>
  <conditionalFormatting sqref="A182">
    <cfRule type="containsText" dxfId="8195" priority="92" operator="containsText" text="Контрола">
      <formula>NOT(ISERROR(SEARCH("Контрола",A182)))</formula>
    </cfRule>
  </conditionalFormatting>
  <conditionalFormatting sqref="A182">
    <cfRule type="containsText" dxfId="8194" priority="91" operator="containsText" text="△">
      <formula>NOT(ISERROR(SEARCH("△",A182)))</formula>
    </cfRule>
  </conditionalFormatting>
  <conditionalFormatting sqref="A192">
    <cfRule type="containsText" dxfId="8193" priority="90" operator="containsText" text="Контрола">
      <formula>NOT(ISERROR(SEARCH("Контрола",A192)))</formula>
    </cfRule>
  </conditionalFormatting>
  <conditionalFormatting sqref="A193">
    <cfRule type="containsText" dxfId="8192" priority="89" operator="containsText" text="Контрола">
      <formula>NOT(ISERROR(SEARCH("Контрола",A193)))</formula>
    </cfRule>
  </conditionalFormatting>
  <conditionalFormatting sqref="A193">
    <cfRule type="containsText" dxfId="8191" priority="88" operator="containsText" text="△">
      <formula>NOT(ISERROR(SEARCH("△",A193)))</formula>
    </cfRule>
  </conditionalFormatting>
  <conditionalFormatting sqref="A194">
    <cfRule type="containsText" dxfId="8190" priority="87" operator="containsText" text="Контрола">
      <formula>NOT(ISERROR(SEARCH("Контрола",A194)))</formula>
    </cfRule>
  </conditionalFormatting>
  <conditionalFormatting sqref="A195">
    <cfRule type="containsText" dxfId="8189" priority="86" operator="containsText" text="Контрола">
      <formula>NOT(ISERROR(SEARCH("Контрола",A195)))</formula>
    </cfRule>
  </conditionalFormatting>
  <conditionalFormatting sqref="A195">
    <cfRule type="containsText" dxfId="8188" priority="85" operator="containsText" text="△">
      <formula>NOT(ISERROR(SEARCH("△",A195)))</formula>
    </cfRule>
  </conditionalFormatting>
  <conditionalFormatting sqref="A196">
    <cfRule type="containsText" dxfId="8187" priority="84" operator="containsText" text="Контрола">
      <formula>NOT(ISERROR(SEARCH("Контрола",A196)))</formula>
    </cfRule>
  </conditionalFormatting>
  <conditionalFormatting sqref="A197">
    <cfRule type="containsText" dxfId="8186" priority="83" operator="containsText" text="Контрола">
      <formula>NOT(ISERROR(SEARCH("Контрола",A197)))</formula>
    </cfRule>
  </conditionalFormatting>
  <conditionalFormatting sqref="A197">
    <cfRule type="containsText" dxfId="8185" priority="82" operator="containsText" text="△">
      <formula>NOT(ISERROR(SEARCH("△",A197)))</formula>
    </cfRule>
  </conditionalFormatting>
  <conditionalFormatting sqref="A198">
    <cfRule type="containsText" dxfId="8184" priority="81" operator="containsText" text="Контрола">
      <formula>NOT(ISERROR(SEARCH("Контрола",A198)))</formula>
    </cfRule>
  </conditionalFormatting>
  <conditionalFormatting sqref="A199">
    <cfRule type="containsText" dxfId="8183" priority="80" operator="containsText" text="Контрола">
      <formula>NOT(ISERROR(SEARCH("Контрола",A199)))</formula>
    </cfRule>
  </conditionalFormatting>
  <conditionalFormatting sqref="A199">
    <cfRule type="containsText" dxfId="8182" priority="79" operator="containsText" text="△">
      <formula>NOT(ISERROR(SEARCH("△",A199)))</formula>
    </cfRule>
  </conditionalFormatting>
  <conditionalFormatting sqref="A200">
    <cfRule type="containsText" dxfId="8181" priority="78" operator="containsText" text="Контрола">
      <formula>NOT(ISERROR(SEARCH("Контрола",A200)))</formula>
    </cfRule>
  </conditionalFormatting>
  <conditionalFormatting sqref="A201">
    <cfRule type="containsText" dxfId="8180" priority="77" operator="containsText" text="Контрола">
      <formula>NOT(ISERROR(SEARCH("Контрола",A201)))</formula>
    </cfRule>
  </conditionalFormatting>
  <conditionalFormatting sqref="A201">
    <cfRule type="containsText" dxfId="8179" priority="76" operator="containsText" text="△">
      <formula>NOT(ISERROR(SEARCH("△",A201)))</formula>
    </cfRule>
  </conditionalFormatting>
  <conditionalFormatting sqref="A202">
    <cfRule type="containsText" dxfId="8178" priority="75" operator="containsText" text="Контрола">
      <formula>NOT(ISERROR(SEARCH("Контрола",A202)))</formula>
    </cfRule>
  </conditionalFormatting>
  <conditionalFormatting sqref="A203">
    <cfRule type="containsText" dxfId="8177" priority="74" operator="containsText" text="Контрола">
      <formula>NOT(ISERROR(SEARCH("Контрола",A203)))</formula>
    </cfRule>
  </conditionalFormatting>
  <conditionalFormatting sqref="A203">
    <cfRule type="containsText" dxfId="8176" priority="73" operator="containsText" text="△">
      <formula>NOT(ISERROR(SEARCH("△",A203)))</formula>
    </cfRule>
  </conditionalFormatting>
  <conditionalFormatting sqref="A204">
    <cfRule type="containsText" dxfId="8175" priority="72" operator="containsText" text="Контрола">
      <formula>NOT(ISERROR(SEARCH("Контрола",A204)))</formula>
    </cfRule>
  </conditionalFormatting>
  <conditionalFormatting sqref="A205">
    <cfRule type="containsText" dxfId="8174" priority="71" operator="containsText" text="Контрола">
      <formula>NOT(ISERROR(SEARCH("Контрола",A205)))</formula>
    </cfRule>
  </conditionalFormatting>
  <conditionalFormatting sqref="A205">
    <cfRule type="containsText" dxfId="8173" priority="70" operator="containsText" text="△">
      <formula>NOT(ISERROR(SEARCH("△",A205)))</formula>
    </cfRule>
  </conditionalFormatting>
  <conditionalFormatting sqref="A206">
    <cfRule type="containsText" dxfId="8172" priority="69" operator="containsText" text="Контрола">
      <formula>NOT(ISERROR(SEARCH("Контрола",A206)))</formula>
    </cfRule>
  </conditionalFormatting>
  <conditionalFormatting sqref="A207">
    <cfRule type="containsText" dxfId="8171" priority="68" operator="containsText" text="Контрола">
      <formula>NOT(ISERROR(SEARCH("Контрола",A207)))</formula>
    </cfRule>
  </conditionalFormatting>
  <conditionalFormatting sqref="A207">
    <cfRule type="containsText" dxfId="8170" priority="67" operator="containsText" text="△">
      <formula>NOT(ISERROR(SEARCH("△",A207)))</formula>
    </cfRule>
  </conditionalFormatting>
  <conditionalFormatting sqref="A208">
    <cfRule type="containsText" dxfId="8169" priority="66" operator="containsText" text="Контрола">
      <formula>NOT(ISERROR(SEARCH("Контрола",A208)))</formula>
    </cfRule>
  </conditionalFormatting>
  <conditionalFormatting sqref="A209">
    <cfRule type="containsText" dxfId="8168" priority="65" operator="containsText" text="Контрола">
      <formula>NOT(ISERROR(SEARCH("Контрола",A209)))</formula>
    </cfRule>
  </conditionalFormatting>
  <conditionalFormatting sqref="A209">
    <cfRule type="containsText" dxfId="8167" priority="64" operator="containsText" text="△">
      <formula>NOT(ISERROR(SEARCH("△",A209)))</formula>
    </cfRule>
  </conditionalFormatting>
  <conditionalFormatting sqref="A210">
    <cfRule type="containsText" dxfId="8166" priority="63" operator="containsText" text="Контрола">
      <formula>NOT(ISERROR(SEARCH("Контрола",A210)))</formula>
    </cfRule>
  </conditionalFormatting>
  <conditionalFormatting sqref="A211">
    <cfRule type="containsText" dxfId="8165" priority="62" operator="containsText" text="Контрола">
      <formula>NOT(ISERROR(SEARCH("Контрола",A211)))</formula>
    </cfRule>
  </conditionalFormatting>
  <conditionalFormatting sqref="A211">
    <cfRule type="containsText" dxfId="8164" priority="61" operator="containsText" text="△">
      <formula>NOT(ISERROR(SEARCH("△",A211)))</formula>
    </cfRule>
  </conditionalFormatting>
  <conditionalFormatting sqref="A212">
    <cfRule type="containsText" dxfId="8163" priority="60" operator="containsText" text="Контрола">
      <formula>NOT(ISERROR(SEARCH("Контрола",A212)))</formula>
    </cfRule>
  </conditionalFormatting>
  <conditionalFormatting sqref="A213">
    <cfRule type="containsText" dxfId="8162" priority="59" operator="containsText" text="Контрола">
      <formula>NOT(ISERROR(SEARCH("Контрола",A213)))</formula>
    </cfRule>
  </conditionalFormatting>
  <conditionalFormatting sqref="A213">
    <cfRule type="containsText" dxfId="8161" priority="58" operator="containsText" text="△">
      <formula>NOT(ISERROR(SEARCH("△",A213)))</formula>
    </cfRule>
  </conditionalFormatting>
  <conditionalFormatting sqref="A214">
    <cfRule type="containsText" dxfId="8160" priority="57" operator="containsText" text="Контрола">
      <formula>NOT(ISERROR(SEARCH("Контрола",A214)))</formula>
    </cfRule>
  </conditionalFormatting>
  <conditionalFormatting sqref="A215">
    <cfRule type="containsText" dxfId="8159" priority="56" operator="containsText" text="Контрола">
      <formula>NOT(ISERROR(SEARCH("Контрола",A215)))</formula>
    </cfRule>
  </conditionalFormatting>
  <conditionalFormatting sqref="A215">
    <cfRule type="containsText" dxfId="8158" priority="55" operator="containsText" text="△">
      <formula>NOT(ISERROR(SEARCH("△",A215)))</formula>
    </cfRule>
  </conditionalFormatting>
  <conditionalFormatting sqref="A216">
    <cfRule type="containsText" dxfId="8157" priority="54" operator="containsText" text="Контрола">
      <formula>NOT(ISERROR(SEARCH("Контрола",A216)))</formula>
    </cfRule>
  </conditionalFormatting>
  <conditionalFormatting sqref="A217">
    <cfRule type="containsText" dxfId="8156" priority="53" operator="containsText" text="Контрола">
      <formula>NOT(ISERROR(SEARCH("Контрола",A217)))</formula>
    </cfRule>
  </conditionalFormatting>
  <conditionalFormatting sqref="A217">
    <cfRule type="containsText" dxfId="8155" priority="52" operator="containsText" text="△">
      <formula>NOT(ISERROR(SEARCH("△",A217)))</formula>
    </cfRule>
  </conditionalFormatting>
  <conditionalFormatting sqref="A218">
    <cfRule type="containsText" dxfId="8154" priority="51" operator="containsText" text="Контрола">
      <formula>NOT(ISERROR(SEARCH("Контрола",A218)))</formula>
    </cfRule>
  </conditionalFormatting>
  <conditionalFormatting sqref="A219">
    <cfRule type="containsText" dxfId="8153" priority="50" operator="containsText" text="Контрола">
      <formula>NOT(ISERROR(SEARCH("Контрола",A219)))</formula>
    </cfRule>
  </conditionalFormatting>
  <conditionalFormatting sqref="A219">
    <cfRule type="containsText" dxfId="8152" priority="49" operator="containsText" text="△">
      <formula>NOT(ISERROR(SEARCH("△",A219)))</formula>
    </cfRule>
  </conditionalFormatting>
  <conditionalFormatting sqref="A220">
    <cfRule type="containsText" dxfId="8151" priority="48" operator="containsText" text="Контрола">
      <formula>NOT(ISERROR(SEARCH("Контрола",A220)))</formula>
    </cfRule>
  </conditionalFormatting>
  <conditionalFormatting sqref="A221">
    <cfRule type="containsText" dxfId="8150" priority="47" operator="containsText" text="Контрола">
      <formula>NOT(ISERROR(SEARCH("Контрола",A221)))</formula>
    </cfRule>
  </conditionalFormatting>
  <conditionalFormatting sqref="A221">
    <cfRule type="containsText" dxfId="8149" priority="46" operator="containsText" text="△">
      <formula>NOT(ISERROR(SEARCH("△",A221)))</formula>
    </cfRule>
  </conditionalFormatting>
  <conditionalFormatting sqref="A231">
    <cfRule type="containsText" dxfId="8148" priority="45" operator="containsText" text="Контрола">
      <formula>NOT(ISERROR(SEARCH("Контрола",A231)))</formula>
    </cfRule>
  </conditionalFormatting>
  <conditionalFormatting sqref="A232">
    <cfRule type="containsText" dxfId="8147" priority="44" operator="containsText" text="Контрола">
      <formula>NOT(ISERROR(SEARCH("Контрола",A232)))</formula>
    </cfRule>
  </conditionalFormatting>
  <conditionalFormatting sqref="A232">
    <cfRule type="containsText" dxfId="8146" priority="43" operator="containsText" text="△">
      <formula>NOT(ISERROR(SEARCH("△",A232)))</formula>
    </cfRule>
  </conditionalFormatting>
  <conditionalFormatting sqref="A233">
    <cfRule type="containsText" dxfId="8145" priority="42" operator="containsText" text="Контрола">
      <formula>NOT(ISERROR(SEARCH("Контрола",A233)))</formula>
    </cfRule>
  </conditionalFormatting>
  <conditionalFormatting sqref="A234">
    <cfRule type="containsText" dxfId="8144" priority="41" operator="containsText" text="Контрола">
      <formula>NOT(ISERROR(SEARCH("Контрола",A234)))</formula>
    </cfRule>
  </conditionalFormatting>
  <conditionalFormatting sqref="A234">
    <cfRule type="containsText" dxfId="8143" priority="40" operator="containsText" text="△">
      <formula>NOT(ISERROR(SEARCH("△",A234)))</formula>
    </cfRule>
  </conditionalFormatting>
  <conditionalFormatting sqref="A235">
    <cfRule type="containsText" dxfId="8142" priority="39" operator="containsText" text="Контрола">
      <formula>NOT(ISERROR(SEARCH("Контрола",A235)))</formula>
    </cfRule>
  </conditionalFormatting>
  <conditionalFormatting sqref="A236">
    <cfRule type="containsText" dxfId="8141" priority="38" operator="containsText" text="Контрола">
      <formula>NOT(ISERROR(SEARCH("Контрола",A236)))</formula>
    </cfRule>
  </conditionalFormatting>
  <conditionalFormatting sqref="A236">
    <cfRule type="containsText" dxfId="8140" priority="37" operator="containsText" text="△">
      <formula>NOT(ISERROR(SEARCH("△",A236)))</formula>
    </cfRule>
  </conditionalFormatting>
  <conditionalFormatting sqref="A237">
    <cfRule type="containsText" dxfId="8139" priority="36" operator="containsText" text="Контрола">
      <formula>NOT(ISERROR(SEARCH("Контрола",A237)))</formula>
    </cfRule>
  </conditionalFormatting>
  <conditionalFormatting sqref="A238">
    <cfRule type="containsText" dxfId="8138" priority="35" operator="containsText" text="Контрола">
      <formula>NOT(ISERROR(SEARCH("Контрола",A238)))</formula>
    </cfRule>
  </conditionalFormatting>
  <conditionalFormatting sqref="A238">
    <cfRule type="containsText" dxfId="8137" priority="34" operator="containsText" text="△">
      <formula>NOT(ISERROR(SEARCH("△",A238)))</formula>
    </cfRule>
  </conditionalFormatting>
  <conditionalFormatting sqref="A239">
    <cfRule type="containsText" dxfId="8136" priority="33" operator="containsText" text="Контрола">
      <formula>NOT(ISERROR(SEARCH("Контрола",A239)))</formula>
    </cfRule>
  </conditionalFormatting>
  <conditionalFormatting sqref="A240">
    <cfRule type="containsText" dxfId="8135" priority="32" operator="containsText" text="Контрола">
      <formula>NOT(ISERROR(SEARCH("Контрола",A240)))</formula>
    </cfRule>
  </conditionalFormatting>
  <conditionalFormatting sqref="A240">
    <cfRule type="containsText" dxfId="8134" priority="31" operator="containsText" text="△">
      <formula>NOT(ISERROR(SEARCH("△",A240)))</formula>
    </cfRule>
  </conditionalFormatting>
  <conditionalFormatting sqref="A241">
    <cfRule type="containsText" dxfId="8133" priority="30" operator="containsText" text="Контрола">
      <formula>NOT(ISERROR(SEARCH("Контрола",A241)))</formula>
    </cfRule>
  </conditionalFormatting>
  <conditionalFormatting sqref="A242">
    <cfRule type="containsText" dxfId="8132" priority="29" operator="containsText" text="Контрола">
      <formula>NOT(ISERROR(SEARCH("Контрола",A242)))</formula>
    </cfRule>
  </conditionalFormatting>
  <conditionalFormatting sqref="A242">
    <cfRule type="containsText" dxfId="8131" priority="28" operator="containsText" text="△">
      <formula>NOT(ISERROR(SEARCH("△",A242)))</formula>
    </cfRule>
  </conditionalFormatting>
  <conditionalFormatting sqref="A243">
    <cfRule type="containsText" dxfId="8130" priority="27" operator="containsText" text="Контрола">
      <formula>NOT(ISERROR(SEARCH("Контрола",A243)))</formula>
    </cfRule>
  </conditionalFormatting>
  <conditionalFormatting sqref="A244">
    <cfRule type="containsText" dxfId="8129" priority="26" operator="containsText" text="Контрола">
      <formula>NOT(ISERROR(SEARCH("Контрола",A244)))</formula>
    </cfRule>
  </conditionalFormatting>
  <conditionalFormatting sqref="A244">
    <cfRule type="containsText" dxfId="8128" priority="25" operator="containsText" text="△">
      <formula>NOT(ISERROR(SEARCH("△",A244)))</formula>
    </cfRule>
  </conditionalFormatting>
  <conditionalFormatting sqref="A245">
    <cfRule type="containsText" dxfId="8127" priority="24" operator="containsText" text="Контрола">
      <formula>NOT(ISERROR(SEARCH("Контрола",A245)))</formula>
    </cfRule>
  </conditionalFormatting>
  <conditionalFormatting sqref="A246">
    <cfRule type="containsText" dxfId="8126" priority="23" operator="containsText" text="Контрола">
      <formula>NOT(ISERROR(SEARCH("Контрола",A246)))</formula>
    </cfRule>
  </conditionalFormatting>
  <conditionalFormatting sqref="A246">
    <cfRule type="containsText" dxfId="8125" priority="22" operator="containsText" text="△">
      <formula>NOT(ISERROR(SEARCH("△",A246)))</formula>
    </cfRule>
  </conditionalFormatting>
  <conditionalFormatting sqref="A247">
    <cfRule type="containsText" dxfId="8124" priority="21" operator="containsText" text="Контрола">
      <formula>NOT(ISERROR(SEARCH("Контрола",A247)))</formula>
    </cfRule>
  </conditionalFormatting>
  <conditionalFormatting sqref="A248">
    <cfRule type="containsText" dxfId="8123" priority="20" operator="containsText" text="Контрола">
      <formula>NOT(ISERROR(SEARCH("Контрола",A248)))</formula>
    </cfRule>
  </conditionalFormatting>
  <conditionalFormatting sqref="A248">
    <cfRule type="containsText" dxfId="8122" priority="19" operator="containsText" text="△">
      <formula>NOT(ISERROR(SEARCH("△",A248)))</formula>
    </cfRule>
  </conditionalFormatting>
  <conditionalFormatting sqref="A249">
    <cfRule type="containsText" dxfId="8121" priority="18" operator="containsText" text="Контрола">
      <formula>NOT(ISERROR(SEARCH("Контрола",A249)))</formula>
    </cfRule>
  </conditionalFormatting>
  <conditionalFormatting sqref="A250">
    <cfRule type="containsText" dxfId="8120" priority="17" operator="containsText" text="Контрола">
      <formula>NOT(ISERROR(SEARCH("Контрола",A250)))</formula>
    </cfRule>
  </conditionalFormatting>
  <conditionalFormatting sqref="A250">
    <cfRule type="containsText" dxfId="8119" priority="16" operator="containsText" text="△">
      <formula>NOT(ISERROR(SEARCH("△",A250)))</formula>
    </cfRule>
  </conditionalFormatting>
  <conditionalFormatting sqref="A251">
    <cfRule type="containsText" dxfId="8118" priority="15" operator="containsText" text="Контрола">
      <formula>NOT(ISERROR(SEARCH("Контрола",A251)))</formula>
    </cfRule>
  </conditionalFormatting>
  <conditionalFormatting sqref="A252">
    <cfRule type="containsText" dxfId="8117" priority="14" operator="containsText" text="Контрола">
      <formula>NOT(ISERROR(SEARCH("Контрола",A252)))</formula>
    </cfRule>
  </conditionalFormatting>
  <conditionalFormatting sqref="A252">
    <cfRule type="containsText" dxfId="8116" priority="13" operator="containsText" text="△">
      <formula>NOT(ISERROR(SEARCH("△",A252)))</formula>
    </cfRule>
  </conditionalFormatting>
  <conditionalFormatting sqref="A253">
    <cfRule type="containsText" dxfId="8115" priority="12" operator="containsText" text="Контрола">
      <formula>NOT(ISERROR(SEARCH("Контрола",A253)))</formula>
    </cfRule>
  </conditionalFormatting>
  <conditionalFormatting sqref="A254">
    <cfRule type="containsText" dxfId="8114" priority="11" operator="containsText" text="Контрола">
      <formula>NOT(ISERROR(SEARCH("Контрола",A254)))</formula>
    </cfRule>
  </conditionalFormatting>
  <conditionalFormatting sqref="A254">
    <cfRule type="containsText" dxfId="8113" priority="10" operator="containsText" text="△">
      <formula>NOT(ISERROR(SEARCH("△",A254)))</formula>
    </cfRule>
  </conditionalFormatting>
  <conditionalFormatting sqref="A255">
    <cfRule type="containsText" dxfId="8112" priority="9" operator="containsText" text="Контрола">
      <formula>NOT(ISERROR(SEARCH("Контрола",A255)))</formula>
    </cfRule>
  </conditionalFormatting>
  <conditionalFormatting sqref="A256">
    <cfRule type="containsText" dxfId="8111" priority="8" operator="containsText" text="Контрола">
      <formula>NOT(ISERROR(SEARCH("Контрола",A256)))</formula>
    </cfRule>
  </conditionalFormatting>
  <conditionalFormatting sqref="A256">
    <cfRule type="containsText" dxfId="8110" priority="7" operator="containsText" text="△">
      <formula>NOT(ISERROR(SEARCH("△",A256)))</formula>
    </cfRule>
  </conditionalFormatting>
  <conditionalFormatting sqref="A257">
    <cfRule type="containsText" dxfId="8109" priority="6" operator="containsText" text="Контрола">
      <formula>NOT(ISERROR(SEARCH("Контрола",A257)))</formula>
    </cfRule>
  </conditionalFormatting>
  <conditionalFormatting sqref="A258">
    <cfRule type="containsText" dxfId="8108" priority="5" operator="containsText" text="Контрола">
      <formula>NOT(ISERROR(SEARCH("Контрола",A258)))</formula>
    </cfRule>
  </conditionalFormatting>
  <conditionalFormatting sqref="A258">
    <cfRule type="containsText" dxfId="8107" priority="4" operator="containsText" text="△">
      <formula>NOT(ISERROR(SEARCH("△",A258)))</formula>
    </cfRule>
  </conditionalFormatting>
  <conditionalFormatting sqref="A259">
    <cfRule type="containsText" dxfId="8106" priority="3" operator="containsText" text="Контрола">
      <formula>NOT(ISERROR(SEARCH("Контрола",A259)))</formula>
    </cfRule>
  </conditionalFormatting>
  <conditionalFormatting sqref="A260">
    <cfRule type="containsText" dxfId="8105" priority="2" operator="containsText" text="Контрола">
      <formula>NOT(ISERROR(SEARCH("Контрола",A260)))</formula>
    </cfRule>
  </conditionalFormatting>
  <conditionalFormatting sqref="A260">
    <cfRule type="containsText" dxfId="810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45FAD6CD-D678-429F-8BE3-47749B66CE11}">
          <x14:formula1>
            <xm:f>'Листа пословних процеса'!$C$7:$C$100</xm:f>
          </x14:formula1>
          <xm:sqref>C3:F3</xm:sqref>
        </x14:dataValidation>
        <x14:dataValidation type="list" allowBlank="1" showInputMessage="1" showErrorMessage="1" xr:uid="{FE07E61F-1543-47C1-B786-A2CC359DCFBE}">
          <x14:formula1>
            <xm:f>'Организационе јединице'!$B$3:$B$20</xm:f>
          </x14:formula1>
          <xm:sqref>C4:F4</xm:sqref>
        </x14:dataValidation>
        <x14:dataValidation type="list" allowBlank="1" showInputMessage="1" showErrorMessage="1" xr:uid="{18D47948-E9F2-4E1B-847F-23281DC25518}">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E0C16-32CE-42DE-BB04-71454187C760}">
  <dimension ref="A1:H260"/>
  <sheetViews>
    <sheetView view="pageBreakPreview" zoomScaleNormal="96" zoomScaleSheetLayoutView="100" workbookViewId="0">
      <selection activeCell="A38" sqref="A38"/>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0"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17"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17"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17"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17"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17"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17"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17"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16" t="s">
        <v>48</v>
      </c>
      <c r="E35" s="161" t="s">
        <v>142</v>
      </c>
      <c r="F35" s="216" t="s">
        <v>49</v>
      </c>
    </row>
    <row r="36" spans="1:6" ht="15.65" customHeight="1" x14ac:dyDescent="0.35">
      <c r="A36" s="130" t="s">
        <v>62</v>
      </c>
      <c r="B36" s="246"/>
      <c r="C36" s="247"/>
      <c r="D36" s="250"/>
      <c r="E36" s="214"/>
      <c r="F36" s="250"/>
    </row>
    <row r="37" spans="1:6" ht="33" customHeight="1" x14ac:dyDescent="0.35">
      <c r="A37" s="129" t="str">
        <f>VLOOKUP(A36,siiiii!$B$16:$C$20,2,0)</f>
        <v xml:space="preserve">                                                           </v>
      </c>
      <c r="B37" s="248"/>
      <c r="C37" s="249"/>
      <c r="D37" s="251"/>
      <c r="E37" s="215"/>
      <c r="F37" s="251"/>
    </row>
    <row r="38" spans="1:6" x14ac:dyDescent="0.35">
      <c r="A38" s="130" t="s">
        <v>62</v>
      </c>
      <c r="B38" s="246"/>
      <c r="C38" s="247"/>
      <c r="D38" s="260"/>
      <c r="E38" s="218"/>
      <c r="F38" s="250"/>
    </row>
    <row r="39" spans="1:6" ht="46" x14ac:dyDescent="0.35">
      <c r="A39" s="129" t="str">
        <f>VLOOKUP(A38,siiiii!$B$16:$C$20,2,0)</f>
        <v xml:space="preserve">                                                           </v>
      </c>
      <c r="B39" s="248"/>
      <c r="C39" s="249"/>
      <c r="D39" s="261"/>
      <c r="E39" s="219"/>
      <c r="F39" s="251"/>
    </row>
    <row r="40" spans="1:6" x14ac:dyDescent="0.35">
      <c r="A40" s="130" t="s">
        <v>62</v>
      </c>
      <c r="B40" s="246"/>
      <c r="C40" s="247"/>
      <c r="D40" s="260"/>
      <c r="E40" s="218"/>
      <c r="F40" s="250"/>
    </row>
    <row r="41" spans="1:6" ht="46" x14ac:dyDescent="0.35">
      <c r="A41" s="129" t="str">
        <f>VLOOKUP(A40,siiiii!$B$16:$C$20,2,0)</f>
        <v xml:space="preserve">                                                           </v>
      </c>
      <c r="B41" s="248"/>
      <c r="C41" s="249"/>
      <c r="D41" s="261"/>
      <c r="E41" s="219"/>
      <c r="F41" s="251"/>
    </row>
    <row r="42" spans="1:6" x14ac:dyDescent="0.35">
      <c r="A42" s="130" t="s">
        <v>62</v>
      </c>
      <c r="B42" s="246"/>
      <c r="C42" s="247"/>
      <c r="D42" s="250"/>
      <c r="E42" s="214"/>
      <c r="F42" s="250"/>
    </row>
    <row r="43" spans="1:6" ht="46" x14ac:dyDescent="0.35">
      <c r="A43" s="129" t="str">
        <f>VLOOKUP(A42,siiiii!$B$16:$C$20,2,0)</f>
        <v xml:space="preserve">                                                           </v>
      </c>
      <c r="B43" s="248"/>
      <c r="C43" s="249"/>
      <c r="D43" s="251"/>
      <c r="E43" s="215"/>
      <c r="F43" s="251"/>
    </row>
    <row r="44" spans="1:6" x14ac:dyDescent="0.35">
      <c r="A44" s="130" t="s">
        <v>62</v>
      </c>
      <c r="B44" s="246"/>
      <c r="C44" s="247"/>
      <c r="D44" s="250"/>
      <c r="E44" s="214"/>
      <c r="F44" s="250"/>
    </row>
    <row r="45" spans="1:6" ht="46" x14ac:dyDescent="0.35">
      <c r="A45" s="129" t="str">
        <f>VLOOKUP(A44,siiiii!$B$16:$C$20,2,0)</f>
        <v xml:space="preserve">                                                           </v>
      </c>
      <c r="B45" s="248"/>
      <c r="C45" s="249"/>
      <c r="D45" s="251"/>
      <c r="E45" s="215"/>
      <c r="F45" s="251"/>
    </row>
    <row r="46" spans="1:6" ht="15.65" customHeight="1" x14ac:dyDescent="0.35">
      <c r="A46" s="130" t="s">
        <v>62</v>
      </c>
      <c r="B46" s="246"/>
      <c r="C46" s="247"/>
      <c r="D46" s="250"/>
      <c r="E46" s="214"/>
      <c r="F46" s="250"/>
    </row>
    <row r="47" spans="1:6" ht="46" x14ac:dyDescent="0.35">
      <c r="A47" s="129" t="str">
        <f>VLOOKUP(A46,siiiii!$B$16:$C$20,2,0)</f>
        <v xml:space="preserve">                                                           </v>
      </c>
      <c r="B47" s="248"/>
      <c r="C47" s="249"/>
      <c r="D47" s="251"/>
      <c r="E47" s="215"/>
      <c r="F47" s="251"/>
    </row>
    <row r="48" spans="1:6" x14ac:dyDescent="0.35">
      <c r="A48" s="130" t="s">
        <v>62</v>
      </c>
      <c r="B48" s="246"/>
      <c r="C48" s="247"/>
      <c r="D48" s="250"/>
      <c r="E48" s="214"/>
      <c r="F48" s="250"/>
    </row>
    <row r="49" spans="1:6" ht="46" x14ac:dyDescent="0.35">
      <c r="A49" s="129" t="str">
        <f>VLOOKUP(A48,siiiii!$B$16:$C$20,2,0)</f>
        <v xml:space="preserve">                                                           </v>
      </c>
      <c r="B49" s="248"/>
      <c r="C49" s="249"/>
      <c r="D49" s="251"/>
      <c r="E49" s="215"/>
      <c r="F49" s="251"/>
    </row>
    <row r="50" spans="1:6" x14ac:dyDescent="0.35">
      <c r="A50" s="130" t="s">
        <v>62</v>
      </c>
      <c r="B50" s="246"/>
      <c r="C50" s="247"/>
      <c r="D50" s="250"/>
      <c r="E50" s="214"/>
      <c r="F50" s="260"/>
    </row>
    <row r="51" spans="1:6" ht="46" x14ac:dyDescent="0.35">
      <c r="A51" s="129" t="str">
        <f>VLOOKUP(A50,siiiii!$B$16:$C$20,2,0)</f>
        <v xml:space="preserve">                                                           </v>
      </c>
      <c r="B51" s="248"/>
      <c r="C51" s="249"/>
      <c r="D51" s="251"/>
      <c r="E51" s="215"/>
      <c r="F51" s="261"/>
    </row>
    <row r="52" spans="1:6" x14ac:dyDescent="0.35">
      <c r="A52" s="130" t="s">
        <v>62</v>
      </c>
      <c r="B52" s="246"/>
      <c r="C52" s="247"/>
      <c r="D52" s="260"/>
      <c r="E52" s="218"/>
      <c r="F52" s="250"/>
    </row>
    <row r="53" spans="1:6" ht="46" x14ac:dyDescent="0.35">
      <c r="A53" s="129" t="str">
        <f>VLOOKUP(A52,siiiii!$B$16:$C$20,2,0)</f>
        <v xml:space="preserve">                                                           </v>
      </c>
      <c r="B53" s="248"/>
      <c r="C53" s="249"/>
      <c r="D53" s="261"/>
      <c r="E53" s="219"/>
      <c r="F53" s="251"/>
    </row>
    <row r="54" spans="1:6" x14ac:dyDescent="0.35">
      <c r="A54" s="130" t="s">
        <v>62</v>
      </c>
      <c r="B54" s="246"/>
      <c r="C54" s="247"/>
      <c r="D54" s="250"/>
      <c r="E54" s="214"/>
      <c r="F54" s="250"/>
    </row>
    <row r="55" spans="1:6" ht="46" x14ac:dyDescent="0.35">
      <c r="A55" s="129" t="str">
        <f>VLOOKUP(A54,siiiii!$B$16:$C$20,2,0)</f>
        <v xml:space="preserve">                                                           </v>
      </c>
      <c r="B55" s="248"/>
      <c r="C55" s="249"/>
      <c r="D55" s="251"/>
      <c r="E55" s="215"/>
      <c r="F55" s="251"/>
    </row>
    <row r="56" spans="1:6" ht="15.65" customHeight="1" x14ac:dyDescent="0.35">
      <c r="A56" s="130" t="s">
        <v>62</v>
      </c>
      <c r="B56" s="246"/>
      <c r="C56" s="247"/>
      <c r="D56" s="260"/>
      <c r="E56" s="218"/>
      <c r="F56" s="250"/>
    </row>
    <row r="57" spans="1:6" ht="33" customHeight="1" x14ac:dyDescent="0.35">
      <c r="A57" s="129" t="str">
        <f>VLOOKUP(A56,siiiii!$B$16:$C$20,2,0)</f>
        <v xml:space="preserve">                                                           </v>
      </c>
      <c r="B57" s="248"/>
      <c r="C57" s="249"/>
      <c r="D57" s="261"/>
      <c r="E57" s="219"/>
      <c r="F57" s="251"/>
    </row>
    <row r="58" spans="1:6" x14ac:dyDescent="0.35">
      <c r="A58" s="130" t="s">
        <v>62</v>
      </c>
      <c r="B58" s="246"/>
      <c r="C58" s="247"/>
      <c r="D58" s="250"/>
      <c r="E58" s="214"/>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14"/>
      <c r="F60" s="250"/>
    </row>
    <row r="61" spans="1:6" ht="46" x14ac:dyDescent="0.35">
      <c r="A61" s="129" t="str">
        <f>VLOOKUP(A60,siiiii!$B$16:$C$20,2,0)</f>
        <v xml:space="preserve">                                                           </v>
      </c>
      <c r="B61" s="248"/>
      <c r="C61" s="249"/>
      <c r="D61" s="251"/>
      <c r="E61" s="215"/>
      <c r="F61" s="251"/>
    </row>
    <row r="62" spans="1:6" x14ac:dyDescent="0.35">
      <c r="A62" s="130" t="s">
        <v>62</v>
      </c>
      <c r="B62" s="246"/>
      <c r="C62" s="247"/>
      <c r="D62" s="250"/>
      <c r="E62" s="214"/>
      <c r="F62" s="250"/>
    </row>
    <row r="63" spans="1:6" ht="46" x14ac:dyDescent="0.35">
      <c r="A63" s="129" t="str">
        <f>VLOOKUP(A62,siiiii!$B$16:$C$20,2,0)</f>
        <v xml:space="preserve">                                                           </v>
      </c>
      <c r="B63" s="248"/>
      <c r="C63" s="249"/>
      <c r="D63" s="251"/>
      <c r="E63" s="215"/>
      <c r="F63" s="251"/>
    </row>
    <row r="64" spans="1:6" x14ac:dyDescent="0.35">
      <c r="A64" s="130" t="s">
        <v>62</v>
      </c>
      <c r="B64" s="246"/>
      <c r="C64" s="247"/>
      <c r="D64" s="250"/>
      <c r="E64" s="214"/>
      <c r="F64" s="250"/>
    </row>
    <row r="65" spans="1:8" ht="46" x14ac:dyDescent="0.35">
      <c r="A65" s="129" t="str">
        <f>VLOOKUP(A64,siiiii!$B$16:$C$20,2,0)</f>
        <v xml:space="preserve">                                                           </v>
      </c>
      <c r="B65" s="248"/>
      <c r="C65" s="249"/>
      <c r="D65" s="251"/>
      <c r="E65" s="215"/>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17"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16" t="s">
        <v>46</v>
      </c>
      <c r="B74" s="262" t="s">
        <v>47</v>
      </c>
      <c r="C74" s="263"/>
      <c r="D74" s="216" t="s">
        <v>48</v>
      </c>
      <c r="E74" s="161" t="s">
        <v>142</v>
      </c>
      <c r="F74" s="216" t="s">
        <v>49</v>
      </c>
    </row>
    <row r="75" spans="1:8" x14ac:dyDescent="0.35">
      <c r="A75" s="130" t="s">
        <v>62</v>
      </c>
      <c r="B75" s="246"/>
      <c r="C75" s="247"/>
      <c r="D75" s="250"/>
      <c r="E75" s="214"/>
      <c r="F75" s="250"/>
    </row>
    <row r="76" spans="1:8" ht="46" x14ac:dyDescent="0.35">
      <c r="A76" s="129" t="str">
        <f>VLOOKUP(A75,siiiii!$B$16:$C$20,2,0)</f>
        <v xml:space="preserve">                                                           </v>
      </c>
      <c r="B76" s="248"/>
      <c r="C76" s="249"/>
      <c r="D76" s="251"/>
      <c r="E76" s="215"/>
      <c r="F76" s="251"/>
    </row>
    <row r="77" spans="1:8" x14ac:dyDescent="0.35">
      <c r="A77" s="130" t="s">
        <v>62</v>
      </c>
      <c r="B77" s="246"/>
      <c r="C77" s="247"/>
      <c r="D77" s="250"/>
      <c r="E77" s="214"/>
      <c r="F77" s="250"/>
    </row>
    <row r="78" spans="1:8" ht="46" x14ac:dyDescent="0.35">
      <c r="A78" s="129" t="str">
        <f>VLOOKUP(A77,siiiii!$B$16:$C$20,2,0)</f>
        <v xml:space="preserve">                                                           </v>
      </c>
      <c r="B78" s="248"/>
      <c r="C78" s="249"/>
      <c r="D78" s="251"/>
      <c r="E78" s="215"/>
      <c r="F78" s="251"/>
    </row>
    <row r="79" spans="1:8" x14ac:dyDescent="0.35">
      <c r="A79" s="130" t="s">
        <v>62</v>
      </c>
      <c r="B79" s="246"/>
      <c r="C79" s="247"/>
      <c r="D79" s="250"/>
      <c r="E79" s="214"/>
      <c r="F79" s="250"/>
    </row>
    <row r="80" spans="1:8" ht="46" x14ac:dyDescent="0.35">
      <c r="A80" s="129" t="str">
        <f>VLOOKUP(A79,siiiii!$B$16:$C$20,2,0)</f>
        <v xml:space="preserve">                                                           </v>
      </c>
      <c r="B80" s="248"/>
      <c r="C80" s="249"/>
      <c r="D80" s="251"/>
      <c r="E80" s="215"/>
      <c r="F80" s="251"/>
    </row>
    <row r="81" spans="1:6" x14ac:dyDescent="0.35">
      <c r="A81" s="130" t="s">
        <v>62</v>
      </c>
      <c r="B81" s="246"/>
      <c r="C81" s="247"/>
      <c r="D81" s="250"/>
      <c r="E81" s="214"/>
      <c r="F81" s="250"/>
    </row>
    <row r="82" spans="1:6" ht="46" x14ac:dyDescent="0.35">
      <c r="A82" s="129" t="str">
        <f>VLOOKUP(A81,siiiii!$B$16:$C$20,2,0)</f>
        <v xml:space="preserve">                                                           </v>
      </c>
      <c r="B82" s="248"/>
      <c r="C82" s="249"/>
      <c r="D82" s="251"/>
      <c r="E82" s="215"/>
      <c r="F82" s="251"/>
    </row>
    <row r="83" spans="1:6" x14ac:dyDescent="0.35">
      <c r="A83" s="130" t="s">
        <v>62</v>
      </c>
      <c r="B83" s="246"/>
      <c r="C83" s="247"/>
      <c r="D83" s="250"/>
      <c r="E83" s="214"/>
      <c r="F83" s="250"/>
    </row>
    <row r="84" spans="1:6" ht="46" x14ac:dyDescent="0.35">
      <c r="A84" s="129" t="str">
        <f>VLOOKUP(A83,siiiii!$B$16:$C$20,2,0)</f>
        <v xml:space="preserve">                                                           </v>
      </c>
      <c r="B84" s="248"/>
      <c r="C84" s="249"/>
      <c r="D84" s="251"/>
      <c r="E84" s="215"/>
      <c r="F84" s="251"/>
    </row>
    <row r="85" spans="1:6" x14ac:dyDescent="0.35">
      <c r="A85" s="130" t="s">
        <v>62</v>
      </c>
      <c r="B85" s="246"/>
      <c r="C85" s="247"/>
      <c r="D85" s="250"/>
      <c r="E85" s="214"/>
      <c r="F85" s="250"/>
    </row>
    <row r="86" spans="1:6" ht="46" x14ac:dyDescent="0.35">
      <c r="A86" s="129" t="str">
        <f>VLOOKUP(A85,siiiii!$B$16:$C$20,2,0)</f>
        <v xml:space="preserve">                                                           </v>
      </c>
      <c r="B86" s="248"/>
      <c r="C86" s="249"/>
      <c r="D86" s="251"/>
      <c r="E86" s="215"/>
      <c r="F86" s="251"/>
    </row>
    <row r="87" spans="1:6" x14ac:dyDescent="0.35">
      <c r="A87" s="130" t="s">
        <v>62</v>
      </c>
      <c r="B87" s="246"/>
      <c r="C87" s="247"/>
      <c r="D87" s="250"/>
      <c r="E87" s="214"/>
      <c r="F87" s="250"/>
    </row>
    <row r="88" spans="1:6" ht="46" x14ac:dyDescent="0.35">
      <c r="A88" s="129" t="str">
        <f>VLOOKUP(A87,siiiii!$B$16:$C$20,2,0)</f>
        <v xml:space="preserve">                                                           </v>
      </c>
      <c r="B88" s="248"/>
      <c r="C88" s="249"/>
      <c r="D88" s="251"/>
      <c r="E88" s="215"/>
      <c r="F88" s="251"/>
    </row>
    <row r="89" spans="1:6" x14ac:dyDescent="0.35">
      <c r="A89" s="130" t="s">
        <v>62</v>
      </c>
      <c r="B89" s="246"/>
      <c r="C89" s="247"/>
      <c r="D89" s="250"/>
      <c r="E89" s="214"/>
      <c r="F89" s="250"/>
    </row>
    <row r="90" spans="1:6" ht="56.25" customHeight="1" x14ac:dyDescent="0.35">
      <c r="A90" s="129" t="str">
        <f>VLOOKUP(A89,siiiii!$B$16:$C$20,2,0)</f>
        <v xml:space="preserve">                                                           </v>
      </c>
      <c r="B90" s="248"/>
      <c r="C90" s="249"/>
      <c r="D90" s="251"/>
      <c r="E90" s="215"/>
      <c r="F90" s="251"/>
    </row>
    <row r="91" spans="1:6" x14ac:dyDescent="0.35">
      <c r="A91" s="130" t="s">
        <v>62</v>
      </c>
      <c r="B91" s="246"/>
      <c r="C91" s="247"/>
      <c r="D91" s="250"/>
      <c r="E91" s="214"/>
      <c r="F91" s="250"/>
    </row>
    <row r="92" spans="1:6" ht="46" x14ac:dyDescent="0.35">
      <c r="A92" s="129" t="str">
        <f>VLOOKUP(A91,siiiii!$B$16:$C$20,2,0)</f>
        <v xml:space="preserve">                                                           </v>
      </c>
      <c r="B92" s="248"/>
      <c r="C92" s="249"/>
      <c r="D92" s="251"/>
      <c r="E92" s="215"/>
      <c r="F92" s="251"/>
    </row>
    <row r="93" spans="1:6" x14ac:dyDescent="0.35">
      <c r="A93" s="130" t="s">
        <v>62</v>
      </c>
      <c r="B93" s="246"/>
      <c r="C93" s="247"/>
      <c r="D93" s="250"/>
      <c r="E93" s="214"/>
      <c r="F93" s="250"/>
    </row>
    <row r="94" spans="1:6" ht="46" x14ac:dyDescent="0.35">
      <c r="A94" s="129" t="str">
        <f>VLOOKUP(A93,siiiii!$B$16:$C$20,2,0)</f>
        <v xml:space="preserve">                                                           </v>
      </c>
      <c r="B94" s="248"/>
      <c r="C94" s="249"/>
      <c r="D94" s="251"/>
      <c r="E94" s="215"/>
      <c r="F94" s="251"/>
    </row>
    <row r="95" spans="1:6" x14ac:dyDescent="0.35">
      <c r="A95" s="130" t="s">
        <v>62</v>
      </c>
      <c r="B95" s="246"/>
      <c r="C95" s="247"/>
      <c r="D95" s="250"/>
      <c r="E95" s="214"/>
      <c r="F95" s="250"/>
    </row>
    <row r="96" spans="1:6" ht="46" x14ac:dyDescent="0.35">
      <c r="A96" s="129" t="str">
        <f>VLOOKUP(A95,siiiii!$B$16:$C$20,2,0)</f>
        <v xml:space="preserve">                                                           </v>
      </c>
      <c r="B96" s="248"/>
      <c r="C96" s="249"/>
      <c r="D96" s="251"/>
      <c r="E96" s="215"/>
      <c r="F96" s="251"/>
    </row>
    <row r="97" spans="1:8" x14ac:dyDescent="0.35">
      <c r="A97" s="130" t="s">
        <v>62</v>
      </c>
      <c r="B97" s="246"/>
      <c r="C97" s="247"/>
      <c r="D97" s="250"/>
      <c r="E97" s="214"/>
      <c r="F97" s="250"/>
    </row>
    <row r="98" spans="1:8" ht="46" x14ac:dyDescent="0.35">
      <c r="A98" s="129" t="str">
        <f>VLOOKUP(A97,siiiii!$B$16:$C$20,2,0)</f>
        <v xml:space="preserve">                                                           </v>
      </c>
      <c r="B98" s="248"/>
      <c r="C98" s="249"/>
      <c r="D98" s="251"/>
      <c r="E98" s="215"/>
      <c r="F98" s="251"/>
    </row>
    <row r="99" spans="1:8" x14ac:dyDescent="0.35">
      <c r="A99" s="130" t="s">
        <v>62</v>
      </c>
      <c r="B99" s="246"/>
      <c r="C99" s="247"/>
      <c r="D99" s="250"/>
      <c r="E99" s="214"/>
      <c r="F99" s="250"/>
    </row>
    <row r="100" spans="1:8" ht="46" x14ac:dyDescent="0.35">
      <c r="A100" s="129" t="str">
        <f>VLOOKUP(A99,siiiii!$B$16:$C$20,2,0)</f>
        <v xml:space="preserve">                                                           </v>
      </c>
      <c r="B100" s="248"/>
      <c r="C100" s="249"/>
      <c r="D100" s="251"/>
      <c r="E100" s="215"/>
      <c r="F100" s="251"/>
    </row>
    <row r="101" spans="1:8" x14ac:dyDescent="0.35">
      <c r="A101" s="130" t="s">
        <v>62</v>
      </c>
      <c r="B101" s="246"/>
      <c r="C101" s="247"/>
      <c r="D101" s="250"/>
      <c r="E101" s="214"/>
      <c r="F101" s="250"/>
    </row>
    <row r="102" spans="1:8" ht="46" x14ac:dyDescent="0.35">
      <c r="A102" s="129" t="str">
        <f>VLOOKUP(A101,siiiii!$B$16:$C$20,2,0)</f>
        <v xml:space="preserve">                                                           </v>
      </c>
      <c r="B102" s="248"/>
      <c r="C102" s="249"/>
      <c r="D102" s="251"/>
      <c r="E102" s="215"/>
      <c r="F102" s="251"/>
    </row>
    <row r="103" spans="1:8" x14ac:dyDescent="0.35">
      <c r="A103" s="130" t="s">
        <v>62</v>
      </c>
      <c r="B103" s="246"/>
      <c r="C103" s="247"/>
      <c r="D103" s="250"/>
      <c r="E103" s="214"/>
      <c r="F103" s="250"/>
    </row>
    <row r="104" spans="1:8" ht="46" x14ac:dyDescent="0.35">
      <c r="A104" s="129" t="str">
        <f>VLOOKUP(A103,siiiii!$B$16:$C$20,2,0)</f>
        <v xml:space="preserve">                                                           </v>
      </c>
      <c r="B104" s="248"/>
      <c r="C104" s="249"/>
      <c r="D104" s="251"/>
      <c r="E104" s="215"/>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17"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16" t="s">
        <v>46</v>
      </c>
      <c r="B113" s="262" t="s">
        <v>47</v>
      </c>
      <c r="C113" s="263"/>
      <c r="D113" s="216" t="s">
        <v>48</v>
      </c>
      <c r="E113" s="161" t="s">
        <v>142</v>
      </c>
      <c r="F113" s="216" t="s">
        <v>49</v>
      </c>
    </row>
    <row r="114" spans="1:6" x14ac:dyDescent="0.35">
      <c r="A114" s="130" t="s">
        <v>62</v>
      </c>
      <c r="B114" s="246"/>
      <c r="C114" s="247"/>
      <c r="D114" s="250"/>
      <c r="E114" s="214"/>
      <c r="F114" s="250"/>
    </row>
    <row r="115" spans="1:6" ht="46" x14ac:dyDescent="0.35">
      <c r="A115" s="129" t="str">
        <f>VLOOKUP(A114,siiiii!$B$16:$C$20,2,0)</f>
        <v xml:space="preserve">                                                           </v>
      </c>
      <c r="B115" s="248"/>
      <c r="C115" s="249"/>
      <c r="D115" s="251"/>
      <c r="E115" s="215"/>
      <c r="F115" s="251"/>
    </row>
    <row r="116" spans="1:6" x14ac:dyDescent="0.35">
      <c r="A116" s="130" t="s">
        <v>62</v>
      </c>
      <c r="B116" s="246"/>
      <c r="C116" s="247"/>
      <c r="D116" s="250"/>
      <c r="E116" s="214"/>
      <c r="F116" s="250"/>
    </row>
    <row r="117" spans="1:6" ht="46" x14ac:dyDescent="0.35">
      <c r="A117" s="129" t="str">
        <f>VLOOKUP(A116,siiiii!$B$16:$C$20,2,0)</f>
        <v xml:space="preserve">                                                           </v>
      </c>
      <c r="B117" s="248"/>
      <c r="C117" s="249"/>
      <c r="D117" s="251"/>
      <c r="E117" s="215"/>
      <c r="F117" s="251"/>
    </row>
    <row r="118" spans="1:6" x14ac:dyDescent="0.35">
      <c r="A118" s="130" t="s">
        <v>62</v>
      </c>
      <c r="B118" s="246"/>
      <c r="C118" s="247"/>
      <c r="D118" s="250"/>
      <c r="E118" s="214"/>
      <c r="F118" s="250"/>
    </row>
    <row r="119" spans="1:6" ht="46" x14ac:dyDescent="0.35">
      <c r="A119" s="129" t="str">
        <f>VLOOKUP(A118,siiiii!$B$16:$C$20,2,0)</f>
        <v xml:space="preserve">                                                           </v>
      </c>
      <c r="B119" s="248"/>
      <c r="C119" s="249"/>
      <c r="D119" s="251"/>
      <c r="E119" s="215"/>
      <c r="F119" s="251"/>
    </row>
    <row r="120" spans="1:6" x14ac:dyDescent="0.35">
      <c r="A120" s="130" t="s">
        <v>62</v>
      </c>
      <c r="B120" s="246"/>
      <c r="C120" s="247"/>
      <c r="D120" s="250"/>
      <c r="E120" s="214"/>
      <c r="F120" s="250"/>
    </row>
    <row r="121" spans="1:6" ht="46" x14ac:dyDescent="0.35">
      <c r="A121" s="129" t="str">
        <f>VLOOKUP(A120,siiiii!$B$16:$C$20,2,0)</f>
        <v xml:space="preserve">                                                           </v>
      </c>
      <c r="B121" s="248"/>
      <c r="C121" s="249"/>
      <c r="D121" s="251"/>
      <c r="E121" s="215"/>
      <c r="F121" s="251"/>
    </row>
    <row r="122" spans="1:6" x14ac:dyDescent="0.35">
      <c r="A122" s="130" t="s">
        <v>62</v>
      </c>
      <c r="B122" s="246"/>
      <c r="C122" s="247"/>
      <c r="D122" s="250"/>
      <c r="E122" s="214"/>
      <c r="F122" s="250"/>
    </row>
    <row r="123" spans="1:6" ht="46" x14ac:dyDescent="0.35">
      <c r="A123" s="129" t="str">
        <f>VLOOKUP(A122,siiiii!$B$16:$C$20,2,0)</f>
        <v xml:space="preserve">                                                           </v>
      </c>
      <c r="B123" s="248"/>
      <c r="C123" s="249"/>
      <c r="D123" s="251"/>
      <c r="E123" s="215"/>
      <c r="F123" s="251"/>
    </row>
    <row r="124" spans="1:6" x14ac:dyDescent="0.35">
      <c r="A124" s="130" t="s">
        <v>62</v>
      </c>
      <c r="B124" s="246"/>
      <c r="C124" s="247"/>
      <c r="D124" s="250"/>
      <c r="E124" s="214"/>
      <c r="F124" s="250"/>
    </row>
    <row r="125" spans="1:6" ht="46" x14ac:dyDescent="0.35">
      <c r="A125" s="129" t="str">
        <f>VLOOKUP(A124,siiiii!$B$16:$C$20,2,0)</f>
        <v xml:space="preserve">                                                           </v>
      </c>
      <c r="B125" s="248"/>
      <c r="C125" s="249"/>
      <c r="D125" s="251"/>
      <c r="E125" s="215"/>
      <c r="F125" s="251"/>
    </row>
    <row r="126" spans="1:6" x14ac:dyDescent="0.35">
      <c r="A126" s="130" t="s">
        <v>62</v>
      </c>
      <c r="B126" s="246"/>
      <c r="C126" s="247"/>
      <c r="D126" s="250"/>
      <c r="E126" s="214"/>
      <c r="F126" s="250"/>
    </row>
    <row r="127" spans="1:6" ht="46" x14ac:dyDescent="0.35">
      <c r="A127" s="129" t="str">
        <f>VLOOKUP(A126,siiiii!$B$16:$C$20,2,0)</f>
        <v xml:space="preserve">                                                           </v>
      </c>
      <c r="B127" s="248"/>
      <c r="C127" s="249"/>
      <c r="D127" s="251"/>
      <c r="E127" s="215"/>
      <c r="F127" s="251"/>
    </row>
    <row r="128" spans="1:6" x14ac:dyDescent="0.35">
      <c r="A128" s="130" t="s">
        <v>62</v>
      </c>
      <c r="B128" s="246"/>
      <c r="C128" s="247"/>
      <c r="D128" s="250"/>
      <c r="E128" s="214"/>
      <c r="F128" s="250"/>
    </row>
    <row r="129" spans="1:6" ht="54.75" customHeight="1" x14ac:dyDescent="0.35">
      <c r="A129" s="129" t="str">
        <f>VLOOKUP(A128,siiiii!$B$16:$C$20,2,0)</f>
        <v xml:space="preserve">                                                           </v>
      </c>
      <c r="B129" s="248"/>
      <c r="C129" s="249"/>
      <c r="D129" s="251"/>
      <c r="E129" s="215"/>
      <c r="F129" s="251"/>
    </row>
    <row r="130" spans="1:6" x14ac:dyDescent="0.35">
      <c r="A130" s="130" t="s">
        <v>62</v>
      </c>
      <c r="B130" s="246"/>
      <c r="C130" s="247"/>
      <c r="D130" s="250"/>
      <c r="E130" s="214"/>
      <c r="F130" s="250"/>
    </row>
    <row r="131" spans="1:6" ht="46" x14ac:dyDescent="0.35">
      <c r="A131" s="129" t="str">
        <f>VLOOKUP(A130,siiiii!$B$16:$C$20,2,0)</f>
        <v xml:space="preserve">                                                           </v>
      </c>
      <c r="B131" s="248"/>
      <c r="C131" s="249"/>
      <c r="D131" s="251"/>
      <c r="E131" s="215"/>
      <c r="F131" s="251"/>
    </row>
    <row r="132" spans="1:6" x14ac:dyDescent="0.35">
      <c r="A132" s="130" t="s">
        <v>62</v>
      </c>
      <c r="B132" s="246"/>
      <c r="C132" s="247"/>
      <c r="D132" s="250"/>
      <c r="E132" s="214"/>
      <c r="F132" s="250"/>
    </row>
    <row r="133" spans="1:6" ht="46" x14ac:dyDescent="0.35">
      <c r="A133" s="129" t="str">
        <f>VLOOKUP(A132,siiiii!$B$16:$C$20,2,0)</f>
        <v xml:space="preserve">                                                           </v>
      </c>
      <c r="B133" s="248"/>
      <c r="C133" s="249"/>
      <c r="D133" s="251"/>
      <c r="E133" s="215"/>
      <c r="F133" s="251"/>
    </row>
    <row r="134" spans="1:6" x14ac:dyDescent="0.35">
      <c r="A134" s="130" t="s">
        <v>62</v>
      </c>
      <c r="B134" s="246"/>
      <c r="C134" s="247"/>
      <c r="D134" s="250"/>
      <c r="E134" s="214"/>
      <c r="F134" s="250"/>
    </row>
    <row r="135" spans="1:6" ht="46" x14ac:dyDescent="0.35">
      <c r="A135" s="129" t="str">
        <f>VLOOKUP(A134,siiiii!$B$16:$C$20,2,0)</f>
        <v xml:space="preserve">                                                           </v>
      </c>
      <c r="B135" s="248"/>
      <c r="C135" s="249"/>
      <c r="D135" s="251"/>
      <c r="E135" s="215"/>
      <c r="F135" s="251"/>
    </row>
    <row r="136" spans="1:6" x14ac:dyDescent="0.35">
      <c r="A136" s="130" t="s">
        <v>62</v>
      </c>
      <c r="B136" s="246"/>
      <c r="C136" s="247"/>
      <c r="D136" s="250"/>
      <c r="E136" s="214"/>
      <c r="F136" s="250"/>
    </row>
    <row r="137" spans="1:6" ht="46" x14ac:dyDescent="0.35">
      <c r="A137" s="129" t="str">
        <f>VLOOKUP(A136,siiiii!$B$16:$C$20,2,0)</f>
        <v xml:space="preserve">                                                           </v>
      </c>
      <c r="B137" s="248"/>
      <c r="C137" s="249"/>
      <c r="D137" s="251"/>
      <c r="E137" s="215"/>
      <c r="F137" s="251"/>
    </row>
    <row r="138" spans="1:6" x14ac:dyDescent="0.35">
      <c r="A138" s="130" t="s">
        <v>62</v>
      </c>
      <c r="B138" s="246"/>
      <c r="C138" s="247"/>
      <c r="D138" s="250"/>
      <c r="E138" s="214"/>
      <c r="F138" s="250"/>
    </row>
    <row r="139" spans="1:6" ht="46" x14ac:dyDescent="0.35">
      <c r="A139" s="129" t="str">
        <f>VLOOKUP(A138,siiiii!$B$16:$C$20,2,0)</f>
        <v xml:space="preserve">                                                           </v>
      </c>
      <c r="B139" s="248"/>
      <c r="C139" s="249"/>
      <c r="D139" s="251"/>
      <c r="E139" s="215"/>
      <c r="F139" s="251"/>
    </row>
    <row r="140" spans="1:6" x14ac:dyDescent="0.35">
      <c r="A140" s="130" t="s">
        <v>62</v>
      </c>
      <c r="B140" s="246"/>
      <c r="C140" s="247"/>
      <c r="D140" s="250"/>
      <c r="E140" s="214"/>
      <c r="F140" s="250"/>
    </row>
    <row r="141" spans="1:6" ht="46" x14ac:dyDescent="0.35">
      <c r="A141" s="129" t="str">
        <f>VLOOKUP(A140,siiiii!$B$16:$C$20,2,0)</f>
        <v xml:space="preserve">                                                           </v>
      </c>
      <c r="B141" s="248"/>
      <c r="C141" s="249"/>
      <c r="D141" s="251"/>
      <c r="E141" s="215"/>
      <c r="F141" s="251"/>
    </row>
    <row r="142" spans="1:6" x14ac:dyDescent="0.35">
      <c r="A142" s="130" t="s">
        <v>62</v>
      </c>
      <c r="B142" s="246"/>
      <c r="C142" s="247"/>
      <c r="D142" s="250"/>
      <c r="E142" s="214"/>
      <c r="F142" s="250"/>
    </row>
    <row r="143" spans="1:6" ht="46" x14ac:dyDescent="0.35">
      <c r="A143" s="129" t="str">
        <f>VLOOKUP(A142,siiiii!$B$16:$C$20,2,0)</f>
        <v xml:space="preserve">                                                           </v>
      </c>
      <c r="B143" s="248"/>
      <c r="C143" s="249"/>
      <c r="D143" s="251"/>
      <c r="E143" s="215"/>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17"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16" t="s">
        <v>46</v>
      </c>
      <c r="B152" s="262" t="s">
        <v>47</v>
      </c>
      <c r="C152" s="263"/>
      <c r="D152" s="216" t="s">
        <v>48</v>
      </c>
      <c r="E152" s="161" t="s">
        <v>142</v>
      </c>
      <c r="F152" s="216" t="s">
        <v>49</v>
      </c>
    </row>
    <row r="153" spans="1:8" x14ac:dyDescent="0.35">
      <c r="A153" s="130" t="s">
        <v>62</v>
      </c>
      <c r="B153" s="246"/>
      <c r="C153" s="247"/>
      <c r="D153" s="250"/>
      <c r="E153" s="214"/>
      <c r="F153" s="250"/>
    </row>
    <row r="154" spans="1:8" ht="46" x14ac:dyDescent="0.35">
      <c r="A154" s="129" t="str">
        <f>VLOOKUP(A153,siiiii!$B$16:$C$20,2,0)</f>
        <v xml:space="preserve">                                                           </v>
      </c>
      <c r="B154" s="248"/>
      <c r="C154" s="249"/>
      <c r="D154" s="251"/>
      <c r="E154" s="215"/>
      <c r="F154" s="251"/>
    </row>
    <row r="155" spans="1:8" x14ac:dyDescent="0.35">
      <c r="A155" s="130" t="s">
        <v>62</v>
      </c>
      <c r="B155" s="246"/>
      <c r="C155" s="247"/>
      <c r="D155" s="250"/>
      <c r="E155" s="214"/>
      <c r="F155" s="250"/>
    </row>
    <row r="156" spans="1:8" ht="46" x14ac:dyDescent="0.35">
      <c r="A156" s="129" t="str">
        <f>VLOOKUP(A155,siiiii!$B$16:$C$20,2,0)</f>
        <v xml:space="preserve">                                                           </v>
      </c>
      <c r="B156" s="248"/>
      <c r="C156" s="249"/>
      <c r="D156" s="251"/>
      <c r="E156" s="215"/>
      <c r="F156" s="251"/>
    </row>
    <row r="157" spans="1:8" x14ac:dyDescent="0.35">
      <c r="A157" s="130" t="s">
        <v>62</v>
      </c>
      <c r="B157" s="246"/>
      <c r="C157" s="247"/>
      <c r="D157" s="250"/>
      <c r="E157" s="214"/>
      <c r="F157" s="250"/>
    </row>
    <row r="158" spans="1:8" ht="46" x14ac:dyDescent="0.35">
      <c r="A158" s="129" t="str">
        <f>VLOOKUP(A157,siiiii!$B$16:$C$20,2,0)</f>
        <v xml:space="preserve">                                                           </v>
      </c>
      <c r="B158" s="248"/>
      <c r="C158" s="249"/>
      <c r="D158" s="251"/>
      <c r="E158" s="215"/>
      <c r="F158" s="251"/>
    </row>
    <row r="159" spans="1:8" x14ac:dyDescent="0.35">
      <c r="A159" s="130" t="s">
        <v>62</v>
      </c>
      <c r="B159" s="246"/>
      <c r="C159" s="247"/>
      <c r="D159" s="250"/>
      <c r="E159" s="214"/>
      <c r="F159" s="250"/>
    </row>
    <row r="160" spans="1:8" ht="46" x14ac:dyDescent="0.35">
      <c r="A160" s="129" t="str">
        <f>VLOOKUP(A159,siiiii!$B$16:$C$20,2,0)</f>
        <v xml:space="preserve">                                                           </v>
      </c>
      <c r="B160" s="248"/>
      <c r="C160" s="249"/>
      <c r="D160" s="251"/>
      <c r="E160" s="215"/>
      <c r="F160" s="251"/>
    </row>
    <row r="161" spans="1:6" x14ac:dyDescent="0.35">
      <c r="A161" s="130" t="s">
        <v>62</v>
      </c>
      <c r="B161" s="246"/>
      <c r="C161" s="247"/>
      <c r="D161" s="250"/>
      <c r="E161" s="214"/>
      <c r="F161" s="250"/>
    </row>
    <row r="162" spans="1:6" ht="46" x14ac:dyDescent="0.35">
      <c r="A162" s="129" t="str">
        <f>VLOOKUP(A161,siiiii!$B$16:$C$20,2,0)</f>
        <v xml:space="preserve">                                                           </v>
      </c>
      <c r="B162" s="248"/>
      <c r="C162" s="249"/>
      <c r="D162" s="251"/>
      <c r="E162" s="215"/>
      <c r="F162" s="251"/>
    </row>
    <row r="163" spans="1:6" x14ac:dyDescent="0.35">
      <c r="A163" s="130" t="s">
        <v>62</v>
      </c>
      <c r="B163" s="246"/>
      <c r="C163" s="247"/>
      <c r="D163" s="250"/>
      <c r="E163" s="214"/>
      <c r="F163" s="250"/>
    </row>
    <row r="164" spans="1:6" ht="46" x14ac:dyDescent="0.35">
      <c r="A164" s="129" t="str">
        <f>VLOOKUP(A163,siiiii!$B$16:$C$20,2,0)</f>
        <v xml:space="preserve">                                                           </v>
      </c>
      <c r="B164" s="248"/>
      <c r="C164" s="249"/>
      <c r="D164" s="251"/>
      <c r="E164" s="215"/>
      <c r="F164" s="251"/>
    </row>
    <row r="165" spans="1:6" x14ac:dyDescent="0.35">
      <c r="A165" s="130" t="s">
        <v>62</v>
      </c>
      <c r="B165" s="246"/>
      <c r="C165" s="247"/>
      <c r="D165" s="250"/>
      <c r="E165" s="214"/>
      <c r="F165" s="250"/>
    </row>
    <row r="166" spans="1:6" ht="46" x14ac:dyDescent="0.35">
      <c r="A166" s="129" t="str">
        <f>VLOOKUP(A165,siiiii!$B$16:$C$20,2,0)</f>
        <v xml:space="preserve">                                                           </v>
      </c>
      <c r="B166" s="248"/>
      <c r="C166" s="249"/>
      <c r="D166" s="251"/>
      <c r="E166" s="215"/>
      <c r="F166" s="251"/>
    </row>
    <row r="167" spans="1:6" x14ac:dyDescent="0.35">
      <c r="A167" s="130" t="s">
        <v>62</v>
      </c>
      <c r="B167" s="246"/>
      <c r="C167" s="247"/>
      <c r="D167" s="250"/>
      <c r="E167" s="214"/>
      <c r="F167" s="250"/>
    </row>
    <row r="168" spans="1:6" ht="51.75" customHeight="1" x14ac:dyDescent="0.35">
      <c r="A168" s="129" t="str">
        <f>VLOOKUP(A167,siiiii!$B$16:$C$20,2,0)</f>
        <v xml:space="preserve">                                                           </v>
      </c>
      <c r="B168" s="248"/>
      <c r="C168" s="249"/>
      <c r="D168" s="251"/>
      <c r="E168" s="215"/>
      <c r="F168" s="251"/>
    </row>
    <row r="169" spans="1:6" x14ac:dyDescent="0.35">
      <c r="A169" s="130" t="s">
        <v>62</v>
      </c>
      <c r="B169" s="246"/>
      <c r="C169" s="247"/>
      <c r="D169" s="250"/>
      <c r="E169" s="214"/>
      <c r="F169" s="250"/>
    </row>
    <row r="170" spans="1:6" ht="46" x14ac:dyDescent="0.35">
      <c r="A170" s="129" t="str">
        <f>VLOOKUP(A169,siiiii!$B$16:$C$20,2,0)</f>
        <v xml:space="preserve">                                                           </v>
      </c>
      <c r="B170" s="248"/>
      <c r="C170" s="249"/>
      <c r="D170" s="251"/>
      <c r="E170" s="215"/>
      <c r="F170" s="251"/>
    </row>
    <row r="171" spans="1:6" x14ac:dyDescent="0.35">
      <c r="A171" s="130" t="s">
        <v>62</v>
      </c>
      <c r="B171" s="246"/>
      <c r="C171" s="247"/>
      <c r="D171" s="250"/>
      <c r="E171" s="214"/>
      <c r="F171" s="250"/>
    </row>
    <row r="172" spans="1:6" ht="46" x14ac:dyDescent="0.35">
      <c r="A172" s="129" t="str">
        <f>VLOOKUP(A171,siiiii!$B$16:$C$20,2,0)</f>
        <v xml:space="preserve">                                                           </v>
      </c>
      <c r="B172" s="248"/>
      <c r="C172" s="249"/>
      <c r="D172" s="251"/>
      <c r="E172" s="215"/>
      <c r="F172" s="251"/>
    </row>
    <row r="173" spans="1:6" x14ac:dyDescent="0.35">
      <c r="A173" s="130" t="s">
        <v>62</v>
      </c>
      <c r="B173" s="246"/>
      <c r="C173" s="247"/>
      <c r="D173" s="250"/>
      <c r="E173" s="214"/>
      <c r="F173" s="250"/>
    </row>
    <row r="174" spans="1:6" ht="46" x14ac:dyDescent="0.35">
      <c r="A174" s="129" t="str">
        <f>VLOOKUP(A173,siiiii!$B$16:$C$20,2,0)</f>
        <v xml:space="preserve">                                                           </v>
      </c>
      <c r="B174" s="248"/>
      <c r="C174" s="249"/>
      <c r="D174" s="251"/>
      <c r="E174" s="215"/>
      <c r="F174" s="251"/>
    </row>
    <row r="175" spans="1:6" x14ac:dyDescent="0.35">
      <c r="A175" s="130" t="s">
        <v>62</v>
      </c>
      <c r="B175" s="246"/>
      <c r="C175" s="247"/>
      <c r="D175" s="250"/>
      <c r="E175" s="214"/>
      <c r="F175" s="250"/>
    </row>
    <row r="176" spans="1:6" ht="46" x14ac:dyDescent="0.35">
      <c r="A176" s="129" t="str">
        <f>VLOOKUP(A175,siiiii!$B$16:$C$20,2,0)</f>
        <v xml:space="preserve">                                                           </v>
      </c>
      <c r="B176" s="248"/>
      <c r="C176" s="249"/>
      <c r="D176" s="251"/>
      <c r="E176" s="215"/>
      <c r="F176" s="251"/>
    </row>
    <row r="177" spans="1:8" x14ac:dyDescent="0.35">
      <c r="A177" s="130" t="s">
        <v>62</v>
      </c>
      <c r="B177" s="246"/>
      <c r="C177" s="247"/>
      <c r="D177" s="250"/>
      <c r="E177" s="214"/>
      <c r="F177" s="250"/>
    </row>
    <row r="178" spans="1:8" ht="46" x14ac:dyDescent="0.35">
      <c r="A178" s="129" t="str">
        <f>VLOOKUP(A177,siiiii!$B$16:$C$20,2,0)</f>
        <v xml:space="preserve">                                                           </v>
      </c>
      <c r="B178" s="248"/>
      <c r="C178" s="249"/>
      <c r="D178" s="251"/>
      <c r="E178" s="215"/>
      <c r="F178" s="251"/>
    </row>
    <row r="179" spans="1:8" x14ac:dyDescent="0.35">
      <c r="A179" s="130" t="s">
        <v>62</v>
      </c>
      <c r="B179" s="246"/>
      <c r="C179" s="247"/>
      <c r="D179" s="250"/>
      <c r="E179" s="214"/>
      <c r="F179" s="250"/>
    </row>
    <row r="180" spans="1:8" ht="46" x14ac:dyDescent="0.35">
      <c r="A180" s="129" t="str">
        <f>VLOOKUP(A179,siiiii!$B$16:$C$20,2,0)</f>
        <v xml:space="preserve">                                                           </v>
      </c>
      <c r="B180" s="248"/>
      <c r="C180" s="249"/>
      <c r="D180" s="251"/>
      <c r="E180" s="215"/>
      <c r="F180" s="251"/>
    </row>
    <row r="181" spans="1:8" x14ac:dyDescent="0.35">
      <c r="A181" s="130" t="s">
        <v>62</v>
      </c>
      <c r="B181" s="246"/>
      <c r="C181" s="247"/>
      <c r="D181" s="250"/>
      <c r="E181" s="214"/>
      <c r="F181" s="250"/>
    </row>
    <row r="182" spans="1:8" ht="46" x14ac:dyDescent="0.35">
      <c r="A182" s="129" t="str">
        <f>VLOOKUP(A181,siiiii!$B$16:$C$20,2,0)</f>
        <v xml:space="preserve">                                                           </v>
      </c>
      <c r="B182" s="248"/>
      <c r="C182" s="249"/>
      <c r="D182" s="251"/>
      <c r="E182" s="215"/>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17"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16" t="s">
        <v>46</v>
      </c>
      <c r="B191" s="262" t="s">
        <v>47</v>
      </c>
      <c r="C191" s="263"/>
      <c r="D191" s="216" t="s">
        <v>48</v>
      </c>
      <c r="E191" s="161" t="s">
        <v>142</v>
      </c>
      <c r="F191" s="216" t="s">
        <v>49</v>
      </c>
    </row>
    <row r="192" spans="1:8" x14ac:dyDescent="0.35">
      <c r="A192" s="130" t="s">
        <v>62</v>
      </c>
      <c r="B192" s="246"/>
      <c r="C192" s="247"/>
      <c r="D192" s="250"/>
      <c r="E192" s="214"/>
      <c r="F192" s="250"/>
    </row>
    <row r="193" spans="1:6" ht="46" x14ac:dyDescent="0.35">
      <c r="A193" s="129" t="str">
        <f>VLOOKUP(A192,siiiii!$B$16:$C$20,2,0)</f>
        <v xml:space="preserve">                                                           </v>
      </c>
      <c r="B193" s="248"/>
      <c r="C193" s="249"/>
      <c r="D193" s="251"/>
      <c r="E193" s="215"/>
      <c r="F193" s="251"/>
    </row>
    <row r="194" spans="1:6" x14ac:dyDescent="0.35">
      <c r="A194" s="130" t="s">
        <v>62</v>
      </c>
      <c r="B194" s="246"/>
      <c r="C194" s="247"/>
      <c r="D194" s="250"/>
      <c r="E194" s="214"/>
      <c r="F194" s="250"/>
    </row>
    <row r="195" spans="1:6" ht="46" x14ac:dyDescent="0.35">
      <c r="A195" s="129" t="str">
        <f>VLOOKUP(A194,siiiii!$B$16:$C$20,2,0)</f>
        <v xml:space="preserve">                                                           </v>
      </c>
      <c r="B195" s="248"/>
      <c r="C195" s="249"/>
      <c r="D195" s="251"/>
      <c r="E195" s="215"/>
      <c r="F195" s="251"/>
    </row>
    <row r="196" spans="1:6" x14ac:dyDescent="0.35">
      <c r="A196" s="130" t="s">
        <v>62</v>
      </c>
      <c r="B196" s="246"/>
      <c r="C196" s="247"/>
      <c r="D196" s="250"/>
      <c r="E196" s="214"/>
      <c r="F196" s="250"/>
    </row>
    <row r="197" spans="1:6" ht="46" x14ac:dyDescent="0.35">
      <c r="A197" s="129" t="str">
        <f>VLOOKUP(A196,siiiii!$B$16:$C$20,2,0)</f>
        <v xml:space="preserve">                                                           </v>
      </c>
      <c r="B197" s="248"/>
      <c r="C197" s="249"/>
      <c r="D197" s="251"/>
      <c r="E197" s="215"/>
      <c r="F197" s="251"/>
    </row>
    <row r="198" spans="1:6" x14ac:dyDescent="0.35">
      <c r="A198" s="130" t="s">
        <v>62</v>
      </c>
      <c r="B198" s="246"/>
      <c r="C198" s="247"/>
      <c r="D198" s="250"/>
      <c r="E198" s="214"/>
      <c r="F198" s="250"/>
    </row>
    <row r="199" spans="1:6" ht="46" x14ac:dyDescent="0.35">
      <c r="A199" s="129" t="str">
        <f>VLOOKUP(A198,siiiii!$B$16:$C$20,2,0)</f>
        <v xml:space="preserve">                                                           </v>
      </c>
      <c r="B199" s="248"/>
      <c r="C199" s="249"/>
      <c r="D199" s="251"/>
      <c r="E199" s="215"/>
      <c r="F199" s="251"/>
    </row>
    <row r="200" spans="1:6" x14ac:dyDescent="0.35">
      <c r="A200" s="130" t="s">
        <v>62</v>
      </c>
      <c r="B200" s="246"/>
      <c r="C200" s="247"/>
      <c r="D200" s="250"/>
      <c r="E200" s="214"/>
      <c r="F200" s="250"/>
    </row>
    <row r="201" spans="1:6" ht="46" x14ac:dyDescent="0.35">
      <c r="A201" s="129" t="str">
        <f>VLOOKUP(A200,siiiii!$B$16:$C$20,2,0)</f>
        <v xml:space="preserve">                                                           </v>
      </c>
      <c r="B201" s="248"/>
      <c r="C201" s="249"/>
      <c r="D201" s="251"/>
      <c r="E201" s="215"/>
      <c r="F201" s="251"/>
    </row>
    <row r="202" spans="1:6" x14ac:dyDescent="0.35">
      <c r="A202" s="130" t="s">
        <v>62</v>
      </c>
      <c r="B202" s="246"/>
      <c r="C202" s="247"/>
      <c r="D202" s="250"/>
      <c r="E202" s="214"/>
      <c r="F202" s="250"/>
    </row>
    <row r="203" spans="1:6" ht="46" x14ac:dyDescent="0.35">
      <c r="A203" s="129" t="str">
        <f>VLOOKUP(A202,siiiii!$B$16:$C$20,2,0)</f>
        <v xml:space="preserve">                                                           </v>
      </c>
      <c r="B203" s="248"/>
      <c r="C203" s="249"/>
      <c r="D203" s="251"/>
      <c r="E203" s="215"/>
      <c r="F203" s="251"/>
    </row>
    <row r="204" spans="1:6" x14ac:dyDescent="0.35">
      <c r="A204" s="130" t="s">
        <v>62</v>
      </c>
      <c r="B204" s="246"/>
      <c r="C204" s="247"/>
      <c r="D204" s="250"/>
      <c r="E204" s="214"/>
      <c r="F204" s="250"/>
    </row>
    <row r="205" spans="1:6" ht="46" x14ac:dyDescent="0.35">
      <c r="A205" s="129" t="str">
        <f>VLOOKUP(A204,siiiii!$B$16:$C$20,2,0)</f>
        <v xml:space="preserve">                                                           </v>
      </c>
      <c r="B205" s="248"/>
      <c r="C205" s="249"/>
      <c r="D205" s="251"/>
      <c r="E205" s="215"/>
      <c r="F205" s="251"/>
    </row>
    <row r="206" spans="1:6" x14ac:dyDescent="0.35">
      <c r="A206" s="130" t="s">
        <v>62</v>
      </c>
      <c r="B206" s="246"/>
      <c r="C206" s="247"/>
      <c r="D206" s="250"/>
      <c r="E206" s="214"/>
      <c r="F206" s="250"/>
    </row>
    <row r="207" spans="1:6" ht="58.5" customHeight="1" x14ac:dyDescent="0.35">
      <c r="A207" s="129" t="str">
        <f>VLOOKUP(A206,siiiii!$B$16:$C$20,2,0)</f>
        <v xml:space="preserve">                                                           </v>
      </c>
      <c r="B207" s="248"/>
      <c r="C207" s="249"/>
      <c r="D207" s="251"/>
      <c r="E207" s="215"/>
      <c r="F207" s="251"/>
    </row>
    <row r="208" spans="1:6" x14ac:dyDescent="0.35">
      <c r="A208" s="130" t="s">
        <v>62</v>
      </c>
      <c r="B208" s="246"/>
      <c r="C208" s="247"/>
      <c r="D208" s="250"/>
      <c r="E208" s="214"/>
      <c r="F208" s="250"/>
    </row>
    <row r="209" spans="1:8" ht="46" x14ac:dyDescent="0.35">
      <c r="A209" s="129" t="str">
        <f>VLOOKUP(A208,siiiii!$B$16:$C$20,2,0)</f>
        <v xml:space="preserve">                                                           </v>
      </c>
      <c r="B209" s="248"/>
      <c r="C209" s="249"/>
      <c r="D209" s="251"/>
      <c r="E209" s="215"/>
      <c r="F209" s="251"/>
    </row>
    <row r="210" spans="1:8" x14ac:dyDescent="0.35">
      <c r="A210" s="130" t="s">
        <v>62</v>
      </c>
      <c r="B210" s="246"/>
      <c r="C210" s="247"/>
      <c r="D210" s="250"/>
      <c r="E210" s="214"/>
      <c r="F210" s="250"/>
    </row>
    <row r="211" spans="1:8" ht="46" x14ac:dyDescent="0.35">
      <c r="A211" s="129" t="str">
        <f>VLOOKUP(A210,siiiii!$B$16:$C$20,2,0)</f>
        <v xml:space="preserve">                                                           </v>
      </c>
      <c r="B211" s="248"/>
      <c r="C211" s="249"/>
      <c r="D211" s="251"/>
      <c r="E211" s="215"/>
      <c r="F211" s="251"/>
    </row>
    <row r="212" spans="1:8" x14ac:dyDescent="0.35">
      <c r="A212" s="130" t="s">
        <v>62</v>
      </c>
      <c r="B212" s="246"/>
      <c r="C212" s="247"/>
      <c r="D212" s="250"/>
      <c r="E212" s="214"/>
      <c r="F212" s="250"/>
    </row>
    <row r="213" spans="1:8" ht="46" x14ac:dyDescent="0.35">
      <c r="A213" s="129" t="str">
        <f>VLOOKUP(A212,siiiii!$B$16:$C$20,2,0)</f>
        <v xml:space="preserve">                                                           </v>
      </c>
      <c r="B213" s="248"/>
      <c r="C213" s="249"/>
      <c r="D213" s="251"/>
      <c r="E213" s="215"/>
      <c r="F213" s="251"/>
    </row>
    <row r="214" spans="1:8" x14ac:dyDescent="0.35">
      <c r="A214" s="130" t="s">
        <v>62</v>
      </c>
      <c r="B214" s="246"/>
      <c r="C214" s="247"/>
      <c r="D214" s="250"/>
      <c r="E214" s="214"/>
      <c r="F214" s="250"/>
    </row>
    <row r="215" spans="1:8" ht="46" x14ac:dyDescent="0.35">
      <c r="A215" s="129" t="str">
        <f>VLOOKUP(A214,siiiii!$B$16:$C$20,2,0)</f>
        <v xml:space="preserve">                                                           </v>
      </c>
      <c r="B215" s="248"/>
      <c r="C215" s="249"/>
      <c r="D215" s="251"/>
      <c r="E215" s="215"/>
      <c r="F215" s="251"/>
    </row>
    <row r="216" spans="1:8" x14ac:dyDescent="0.35">
      <c r="A216" s="130" t="s">
        <v>62</v>
      </c>
      <c r="B216" s="246"/>
      <c r="C216" s="247"/>
      <c r="D216" s="250"/>
      <c r="E216" s="214"/>
      <c r="F216" s="250"/>
    </row>
    <row r="217" spans="1:8" ht="46" x14ac:dyDescent="0.35">
      <c r="A217" s="129" t="str">
        <f>VLOOKUP(A216,siiiii!$B$16:$C$20,2,0)</f>
        <v xml:space="preserve">                                                           </v>
      </c>
      <c r="B217" s="248"/>
      <c r="C217" s="249"/>
      <c r="D217" s="251"/>
      <c r="E217" s="215"/>
      <c r="F217" s="251"/>
    </row>
    <row r="218" spans="1:8" x14ac:dyDescent="0.35">
      <c r="A218" s="130" t="s">
        <v>62</v>
      </c>
      <c r="B218" s="246"/>
      <c r="C218" s="247"/>
      <c r="D218" s="250"/>
      <c r="E218" s="214"/>
      <c r="F218" s="250"/>
    </row>
    <row r="219" spans="1:8" ht="46" x14ac:dyDescent="0.35">
      <c r="A219" s="129" t="str">
        <f>VLOOKUP(A218,siiiii!$B$16:$C$20,2,0)</f>
        <v xml:space="preserve">                                                           </v>
      </c>
      <c r="B219" s="248"/>
      <c r="C219" s="249"/>
      <c r="D219" s="251"/>
      <c r="E219" s="215"/>
      <c r="F219" s="251"/>
    </row>
    <row r="220" spans="1:8" x14ac:dyDescent="0.35">
      <c r="A220" s="130" t="s">
        <v>62</v>
      </c>
      <c r="B220" s="246"/>
      <c r="C220" s="247"/>
      <c r="D220" s="250"/>
      <c r="E220" s="214"/>
      <c r="F220" s="250"/>
    </row>
    <row r="221" spans="1:8" ht="46" x14ac:dyDescent="0.35">
      <c r="A221" s="129" t="str">
        <f>VLOOKUP(A220,siiiii!$B$16:$C$20,2,0)</f>
        <v xml:space="preserve">                                                           </v>
      </c>
      <c r="B221" s="248"/>
      <c r="C221" s="249"/>
      <c r="D221" s="251"/>
      <c r="E221" s="215"/>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17"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16" t="s">
        <v>46</v>
      </c>
      <c r="B230" s="262" t="s">
        <v>47</v>
      </c>
      <c r="C230" s="263"/>
      <c r="D230" s="216" t="s">
        <v>48</v>
      </c>
      <c r="E230" s="161" t="s">
        <v>142</v>
      </c>
      <c r="F230" s="216" t="s">
        <v>49</v>
      </c>
    </row>
    <row r="231" spans="1:6" x14ac:dyDescent="0.35">
      <c r="A231" s="130" t="s">
        <v>62</v>
      </c>
      <c r="B231" s="246"/>
      <c r="C231" s="247"/>
      <c r="D231" s="250"/>
      <c r="E231" s="214"/>
      <c r="F231" s="250"/>
    </row>
    <row r="232" spans="1:6" ht="46" x14ac:dyDescent="0.35">
      <c r="A232" s="129" t="str">
        <f>VLOOKUP(A231,siiiii!$B$16:$C$20,2,0)</f>
        <v xml:space="preserve">                                                           </v>
      </c>
      <c r="B232" s="248"/>
      <c r="C232" s="249"/>
      <c r="D232" s="251"/>
      <c r="E232" s="215"/>
      <c r="F232" s="251"/>
    </row>
    <row r="233" spans="1:6" x14ac:dyDescent="0.35">
      <c r="A233" s="130" t="s">
        <v>62</v>
      </c>
      <c r="B233" s="246"/>
      <c r="C233" s="247"/>
      <c r="D233" s="250"/>
      <c r="E233" s="214"/>
      <c r="F233" s="250"/>
    </row>
    <row r="234" spans="1:6" ht="46" x14ac:dyDescent="0.35">
      <c r="A234" s="129" t="str">
        <f>VLOOKUP(A233,siiiii!$B$16:$C$20,2,0)</f>
        <v xml:space="preserve">                                                           </v>
      </c>
      <c r="B234" s="248"/>
      <c r="C234" s="249"/>
      <c r="D234" s="251"/>
      <c r="E234" s="215"/>
      <c r="F234" s="251"/>
    </row>
    <row r="235" spans="1:6" x14ac:dyDescent="0.35">
      <c r="A235" s="130" t="s">
        <v>62</v>
      </c>
      <c r="B235" s="246"/>
      <c r="C235" s="247"/>
      <c r="D235" s="250"/>
      <c r="E235" s="214"/>
      <c r="F235" s="250"/>
    </row>
    <row r="236" spans="1:6" ht="46" x14ac:dyDescent="0.35">
      <c r="A236" s="129" t="str">
        <f>VLOOKUP(A235,siiiii!$B$16:$C$20,2,0)</f>
        <v xml:space="preserve">                                                           </v>
      </c>
      <c r="B236" s="248"/>
      <c r="C236" s="249"/>
      <c r="D236" s="251"/>
      <c r="E236" s="215"/>
      <c r="F236" s="251"/>
    </row>
    <row r="237" spans="1:6" x14ac:dyDescent="0.35">
      <c r="A237" s="130" t="s">
        <v>62</v>
      </c>
      <c r="B237" s="246"/>
      <c r="C237" s="247"/>
      <c r="D237" s="250"/>
      <c r="E237" s="214"/>
      <c r="F237" s="250"/>
    </row>
    <row r="238" spans="1:6" ht="46" x14ac:dyDescent="0.35">
      <c r="A238" s="129" t="str">
        <f>VLOOKUP(A237,siiiii!$B$16:$C$20,2,0)</f>
        <v xml:space="preserve">                                                           </v>
      </c>
      <c r="B238" s="248"/>
      <c r="C238" s="249"/>
      <c r="D238" s="251"/>
      <c r="E238" s="215"/>
      <c r="F238" s="251"/>
    </row>
    <row r="239" spans="1:6" x14ac:dyDescent="0.35">
      <c r="A239" s="130" t="s">
        <v>62</v>
      </c>
      <c r="B239" s="246"/>
      <c r="C239" s="247"/>
      <c r="D239" s="250"/>
      <c r="E239" s="214"/>
      <c r="F239" s="250"/>
    </row>
    <row r="240" spans="1:6" ht="46" x14ac:dyDescent="0.35">
      <c r="A240" s="129" t="str">
        <f>VLOOKUP(A239,siiiii!$B$16:$C$20,2,0)</f>
        <v xml:space="preserve">                                                           </v>
      </c>
      <c r="B240" s="248"/>
      <c r="C240" s="249"/>
      <c r="D240" s="251"/>
      <c r="E240" s="215"/>
      <c r="F240" s="251"/>
    </row>
    <row r="241" spans="1:6" x14ac:dyDescent="0.35">
      <c r="A241" s="130" t="s">
        <v>62</v>
      </c>
      <c r="B241" s="246"/>
      <c r="C241" s="247"/>
      <c r="D241" s="250"/>
      <c r="E241" s="214"/>
      <c r="F241" s="250"/>
    </row>
    <row r="242" spans="1:6" ht="46" x14ac:dyDescent="0.35">
      <c r="A242" s="129" t="str">
        <f>VLOOKUP(A241,siiiii!$B$16:$C$20,2,0)</f>
        <v xml:space="preserve">                                                           </v>
      </c>
      <c r="B242" s="248"/>
      <c r="C242" s="249"/>
      <c r="D242" s="251"/>
      <c r="E242" s="215"/>
      <c r="F242" s="251"/>
    </row>
    <row r="243" spans="1:6" x14ac:dyDescent="0.35">
      <c r="A243" s="130" t="s">
        <v>62</v>
      </c>
      <c r="B243" s="246"/>
      <c r="C243" s="247"/>
      <c r="D243" s="250"/>
      <c r="E243" s="214"/>
      <c r="F243" s="250"/>
    </row>
    <row r="244" spans="1:6" ht="46" x14ac:dyDescent="0.35">
      <c r="A244" s="129" t="str">
        <f>VLOOKUP(A243,siiiii!$B$16:$C$20,2,0)</f>
        <v xml:space="preserve">                                                           </v>
      </c>
      <c r="B244" s="248"/>
      <c r="C244" s="249"/>
      <c r="D244" s="251"/>
      <c r="E244" s="215"/>
      <c r="F244" s="251"/>
    </row>
    <row r="245" spans="1:6" x14ac:dyDescent="0.35">
      <c r="A245" s="130" t="s">
        <v>62</v>
      </c>
      <c r="B245" s="246"/>
      <c r="C245" s="247"/>
      <c r="D245" s="250"/>
      <c r="E245" s="214"/>
      <c r="F245" s="250"/>
    </row>
    <row r="246" spans="1:6" ht="60" customHeight="1" x14ac:dyDescent="0.35">
      <c r="A246" s="129" t="str">
        <f>VLOOKUP(A245,siiiii!$B$16:$C$20,2,0)</f>
        <v xml:space="preserve">                                                           </v>
      </c>
      <c r="B246" s="248"/>
      <c r="C246" s="249"/>
      <c r="D246" s="251"/>
      <c r="E246" s="215"/>
      <c r="F246" s="251"/>
    </row>
    <row r="247" spans="1:6" x14ac:dyDescent="0.35">
      <c r="A247" s="130" t="s">
        <v>62</v>
      </c>
      <c r="B247" s="246"/>
      <c r="C247" s="247"/>
      <c r="D247" s="250"/>
      <c r="E247" s="214"/>
      <c r="F247" s="250"/>
    </row>
    <row r="248" spans="1:6" ht="46" x14ac:dyDescent="0.35">
      <c r="A248" s="129" t="str">
        <f>VLOOKUP(A247,siiiii!$B$16:$C$20,2,0)</f>
        <v xml:space="preserve">                                                           </v>
      </c>
      <c r="B248" s="248"/>
      <c r="C248" s="249"/>
      <c r="D248" s="251"/>
      <c r="E248" s="215"/>
      <c r="F248" s="251"/>
    </row>
    <row r="249" spans="1:6" x14ac:dyDescent="0.35">
      <c r="A249" s="130" t="s">
        <v>62</v>
      </c>
      <c r="B249" s="246"/>
      <c r="C249" s="247"/>
      <c r="D249" s="250"/>
      <c r="E249" s="214"/>
      <c r="F249" s="250"/>
    </row>
    <row r="250" spans="1:6" ht="46" x14ac:dyDescent="0.35">
      <c r="A250" s="129" t="str">
        <f>VLOOKUP(A249,siiiii!$B$16:$C$20,2,0)</f>
        <v xml:space="preserve">                                                           </v>
      </c>
      <c r="B250" s="248"/>
      <c r="C250" s="249"/>
      <c r="D250" s="251"/>
      <c r="E250" s="215"/>
      <c r="F250" s="251"/>
    </row>
    <row r="251" spans="1:6" x14ac:dyDescent="0.35">
      <c r="A251" s="130" t="s">
        <v>62</v>
      </c>
      <c r="B251" s="246"/>
      <c r="C251" s="247"/>
      <c r="D251" s="250"/>
      <c r="E251" s="214"/>
      <c r="F251" s="250"/>
    </row>
    <row r="252" spans="1:6" ht="46" x14ac:dyDescent="0.35">
      <c r="A252" s="129" t="str">
        <f>VLOOKUP(A251,siiiii!$B$16:$C$20,2,0)</f>
        <v xml:space="preserve">                                                           </v>
      </c>
      <c r="B252" s="248"/>
      <c r="C252" s="249"/>
      <c r="D252" s="251"/>
      <c r="E252" s="215"/>
      <c r="F252" s="251"/>
    </row>
    <row r="253" spans="1:6" x14ac:dyDescent="0.35">
      <c r="A253" s="130" t="s">
        <v>62</v>
      </c>
      <c r="B253" s="246"/>
      <c r="C253" s="247"/>
      <c r="D253" s="250"/>
      <c r="E253" s="214"/>
      <c r="F253" s="250"/>
    </row>
    <row r="254" spans="1:6" ht="46" x14ac:dyDescent="0.35">
      <c r="A254" s="129" t="str">
        <f>VLOOKUP(A253,siiiii!$B$16:$C$20,2,0)</f>
        <v xml:space="preserve">                                                           </v>
      </c>
      <c r="B254" s="248"/>
      <c r="C254" s="249"/>
      <c r="D254" s="251"/>
      <c r="E254" s="215"/>
      <c r="F254" s="251"/>
    </row>
    <row r="255" spans="1:6" x14ac:dyDescent="0.35">
      <c r="A255" s="130" t="s">
        <v>62</v>
      </c>
      <c r="B255" s="246"/>
      <c r="C255" s="247"/>
      <c r="D255" s="250"/>
      <c r="E255" s="214"/>
      <c r="F255" s="250"/>
    </row>
    <row r="256" spans="1:6" ht="46" x14ac:dyDescent="0.35">
      <c r="A256" s="129" t="str">
        <f>VLOOKUP(A255,siiiii!$B$16:$C$20,2,0)</f>
        <v xml:space="preserve">                                                           </v>
      </c>
      <c r="B256" s="248"/>
      <c r="C256" s="249"/>
      <c r="D256" s="251"/>
      <c r="E256" s="215"/>
      <c r="F256" s="251"/>
    </row>
    <row r="257" spans="1:6" x14ac:dyDescent="0.35">
      <c r="A257" s="130" t="s">
        <v>62</v>
      </c>
      <c r="B257" s="246"/>
      <c r="C257" s="247"/>
      <c r="D257" s="250"/>
      <c r="E257" s="214"/>
      <c r="F257" s="250"/>
    </row>
    <row r="258" spans="1:6" ht="46" x14ac:dyDescent="0.35">
      <c r="A258" s="129" t="str">
        <f>VLOOKUP(A257,siiiii!$B$16:$C$20,2,0)</f>
        <v xml:space="preserve">                                                           </v>
      </c>
      <c r="B258" s="248"/>
      <c r="C258" s="249"/>
      <c r="D258" s="251"/>
      <c r="E258" s="215"/>
      <c r="F258" s="251"/>
    </row>
    <row r="259" spans="1:6" x14ac:dyDescent="0.35">
      <c r="A259" s="130" t="s">
        <v>62</v>
      </c>
      <c r="B259" s="246"/>
      <c r="C259" s="247"/>
      <c r="D259" s="250"/>
      <c r="E259" s="214"/>
      <c r="F259" s="250"/>
    </row>
    <row r="260" spans="1:6" ht="46" x14ac:dyDescent="0.35">
      <c r="A260" s="129" t="str">
        <f>VLOOKUP(A259,siiiii!$B$16:$C$20,2,0)</f>
        <v xml:space="preserve">                                                           </v>
      </c>
      <c r="B260" s="248"/>
      <c r="C260" s="249"/>
      <c r="D260" s="251"/>
      <c r="E260" s="215"/>
      <c r="F260" s="251"/>
    </row>
  </sheetData>
  <sheetProtection algorithmName="SHA-512" hashValue="Yg50OOf76po0a1jrC88f8xUZfpuq9YND+tLs5Ua+NLcnXB4QGEKqge9yIodTC+6+5dmytTtvwpLP4GvZh+i54g==" saltValue="RQAtYznfFcOG4dNVf5tOXA==" spinCount="100000" sheet="1" formatCells="0" formatRows="0"/>
  <mergeCells count="345">
    <mergeCell ref="A1:F1"/>
    <mergeCell ref="A2:B2"/>
    <mergeCell ref="C2:F2"/>
    <mergeCell ref="A3:B3"/>
    <mergeCell ref="C3:F3"/>
    <mergeCell ref="A4:B4"/>
    <mergeCell ref="C4:F4"/>
    <mergeCell ref="A5:F5"/>
    <mergeCell ref="A6:B6"/>
    <mergeCell ref="C6:F6"/>
    <mergeCell ref="A7:F7"/>
    <mergeCell ref="B8:F8"/>
    <mergeCell ref="A9:A11"/>
    <mergeCell ref="B9:F9"/>
    <mergeCell ref="B10:F10"/>
    <mergeCell ref="B11:F11"/>
    <mergeCell ref="B18:F18"/>
    <mergeCell ref="B19:F19"/>
    <mergeCell ref="B20:F20"/>
    <mergeCell ref="B21:F21"/>
    <mergeCell ref="B22:F22"/>
    <mergeCell ref="B23:F23"/>
    <mergeCell ref="A12:F12"/>
    <mergeCell ref="A13:F13"/>
    <mergeCell ref="B14:F14"/>
    <mergeCell ref="B15:F15"/>
    <mergeCell ref="B16:F16"/>
    <mergeCell ref="A17:F17"/>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42:C43"/>
    <mergeCell ref="D42:D43"/>
    <mergeCell ref="F42:F43"/>
    <mergeCell ref="B44:C45"/>
    <mergeCell ref="D44:D45"/>
    <mergeCell ref="F44:F45"/>
    <mergeCell ref="B38:C39"/>
    <mergeCell ref="D38:D39"/>
    <mergeCell ref="F38:F39"/>
    <mergeCell ref="B40:C41"/>
    <mergeCell ref="D40:D41"/>
    <mergeCell ref="F40:F41"/>
    <mergeCell ref="B50:C51"/>
    <mergeCell ref="D50:D51"/>
    <mergeCell ref="F50:F51"/>
    <mergeCell ref="B52:C53"/>
    <mergeCell ref="D52:D53"/>
    <mergeCell ref="F52:F53"/>
    <mergeCell ref="B46:C47"/>
    <mergeCell ref="D46:D47"/>
    <mergeCell ref="F46:F47"/>
    <mergeCell ref="B48:C49"/>
    <mergeCell ref="D48:D49"/>
    <mergeCell ref="F48:F49"/>
    <mergeCell ref="B58:C59"/>
    <mergeCell ref="D58:D59"/>
    <mergeCell ref="F58:F59"/>
    <mergeCell ref="B60:C61"/>
    <mergeCell ref="D60:D61"/>
    <mergeCell ref="F60:F61"/>
    <mergeCell ref="B54:C55"/>
    <mergeCell ref="D54:D55"/>
    <mergeCell ref="F54:F55"/>
    <mergeCell ref="B56:C57"/>
    <mergeCell ref="D56:D57"/>
    <mergeCell ref="F56:F57"/>
    <mergeCell ref="A66:F66"/>
    <mergeCell ref="A67:F67"/>
    <mergeCell ref="B68:F68"/>
    <mergeCell ref="A69:F69"/>
    <mergeCell ref="B70:F70"/>
    <mergeCell ref="A71:F71"/>
    <mergeCell ref="B62:C63"/>
    <mergeCell ref="D62:D63"/>
    <mergeCell ref="F62:F63"/>
    <mergeCell ref="B64:C65"/>
    <mergeCell ref="D64:D65"/>
    <mergeCell ref="F64:F65"/>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B87:C88"/>
    <mergeCell ref="D87:D88"/>
    <mergeCell ref="F87:F88"/>
    <mergeCell ref="B89:C90"/>
    <mergeCell ref="D89:D90"/>
    <mergeCell ref="F89:F90"/>
    <mergeCell ref="B83:C84"/>
    <mergeCell ref="D83:D84"/>
    <mergeCell ref="F83:F84"/>
    <mergeCell ref="B85:C86"/>
    <mergeCell ref="D85:D86"/>
    <mergeCell ref="F85:F86"/>
    <mergeCell ref="B95:C96"/>
    <mergeCell ref="D95:D96"/>
    <mergeCell ref="F95:F96"/>
    <mergeCell ref="B97:C98"/>
    <mergeCell ref="D97:D98"/>
    <mergeCell ref="F97:F98"/>
    <mergeCell ref="B91:C92"/>
    <mergeCell ref="D91:D92"/>
    <mergeCell ref="F91:F92"/>
    <mergeCell ref="B93:C94"/>
    <mergeCell ref="D93:D94"/>
    <mergeCell ref="F93:F94"/>
    <mergeCell ref="B103:C104"/>
    <mergeCell ref="D103:D104"/>
    <mergeCell ref="F103:F104"/>
    <mergeCell ref="A106:F106"/>
    <mergeCell ref="B107:F107"/>
    <mergeCell ref="A108:F108"/>
    <mergeCell ref="B99:C100"/>
    <mergeCell ref="D99:D100"/>
    <mergeCell ref="F99:F100"/>
    <mergeCell ref="B101:C102"/>
    <mergeCell ref="D101:D102"/>
    <mergeCell ref="F101:F102"/>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98:C199"/>
    <mergeCell ref="D198:D199"/>
    <mergeCell ref="F198:F199"/>
    <mergeCell ref="B200:C201"/>
    <mergeCell ref="D200:D201"/>
    <mergeCell ref="F200:F201"/>
    <mergeCell ref="B194:C195"/>
    <mergeCell ref="D194:D195"/>
    <mergeCell ref="F194:F195"/>
    <mergeCell ref="B196:C197"/>
    <mergeCell ref="D196:D197"/>
    <mergeCell ref="F196:F197"/>
    <mergeCell ref="B206:C207"/>
    <mergeCell ref="D206:D207"/>
    <mergeCell ref="F206:F207"/>
    <mergeCell ref="B208:C209"/>
    <mergeCell ref="D208:D209"/>
    <mergeCell ref="F208:F209"/>
    <mergeCell ref="B202:C203"/>
    <mergeCell ref="D202:D203"/>
    <mergeCell ref="F202:F203"/>
    <mergeCell ref="B204:C205"/>
    <mergeCell ref="D204:D205"/>
    <mergeCell ref="F204:F205"/>
    <mergeCell ref="B214:C215"/>
    <mergeCell ref="D214:D215"/>
    <mergeCell ref="F214:F215"/>
    <mergeCell ref="B216:C217"/>
    <mergeCell ref="D216:D217"/>
    <mergeCell ref="F216:F217"/>
    <mergeCell ref="B210:C211"/>
    <mergeCell ref="D210:D211"/>
    <mergeCell ref="F210:F211"/>
    <mergeCell ref="B212:C213"/>
    <mergeCell ref="D212:D213"/>
    <mergeCell ref="F212:F213"/>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59:C260"/>
    <mergeCell ref="D259:D260"/>
    <mergeCell ref="F259:F260"/>
    <mergeCell ref="B255:C256"/>
    <mergeCell ref="D255:D256"/>
    <mergeCell ref="F255:F256"/>
    <mergeCell ref="B257:C258"/>
    <mergeCell ref="D257:D258"/>
    <mergeCell ref="F257:F258"/>
  </mergeCells>
  <conditionalFormatting sqref="A114">
    <cfRule type="containsText" dxfId="8103" priority="270" operator="containsText" text="Контрола">
      <formula>NOT(ISERROR(SEARCH("Контрола",A114)))</formula>
    </cfRule>
  </conditionalFormatting>
  <conditionalFormatting sqref="A115">
    <cfRule type="containsText" dxfId="8102" priority="269" operator="containsText" text="Контрола">
      <formula>NOT(ISERROR(SEARCH("Контрола",A115)))</formula>
    </cfRule>
  </conditionalFormatting>
  <conditionalFormatting sqref="A115">
    <cfRule type="containsText" dxfId="8101" priority="268" operator="containsText" text="△">
      <formula>NOT(ISERROR(SEARCH("△",A115)))</formula>
    </cfRule>
  </conditionalFormatting>
  <conditionalFormatting sqref="A116">
    <cfRule type="containsText" dxfId="8100" priority="267" operator="containsText" text="Контрола">
      <formula>NOT(ISERROR(SEARCH("Контрола",A116)))</formula>
    </cfRule>
  </conditionalFormatting>
  <conditionalFormatting sqref="A117">
    <cfRule type="containsText" dxfId="8099" priority="266" operator="containsText" text="Контрола">
      <formula>NOT(ISERROR(SEARCH("Контрола",A117)))</formula>
    </cfRule>
  </conditionalFormatting>
  <conditionalFormatting sqref="A117">
    <cfRule type="containsText" dxfId="8098" priority="265" operator="containsText" text="△">
      <formula>NOT(ISERROR(SEARCH("△",A117)))</formula>
    </cfRule>
  </conditionalFormatting>
  <conditionalFormatting sqref="A118">
    <cfRule type="containsText" dxfId="8097" priority="264" operator="containsText" text="Контрола">
      <formula>NOT(ISERROR(SEARCH("Контрола",A118)))</formula>
    </cfRule>
  </conditionalFormatting>
  <conditionalFormatting sqref="A119">
    <cfRule type="containsText" dxfId="8096" priority="263" operator="containsText" text="Контрола">
      <formula>NOT(ISERROR(SEARCH("Контрола",A119)))</formula>
    </cfRule>
  </conditionalFormatting>
  <conditionalFormatting sqref="A119">
    <cfRule type="containsText" dxfId="8095" priority="262" operator="containsText" text="△">
      <formula>NOT(ISERROR(SEARCH("△",A119)))</formula>
    </cfRule>
  </conditionalFormatting>
  <conditionalFormatting sqref="A120">
    <cfRule type="containsText" dxfId="8094" priority="261" operator="containsText" text="Контрола">
      <formula>NOT(ISERROR(SEARCH("Контрола",A120)))</formula>
    </cfRule>
  </conditionalFormatting>
  <conditionalFormatting sqref="A121">
    <cfRule type="containsText" dxfId="8093" priority="260" operator="containsText" text="Контрола">
      <formula>NOT(ISERROR(SEARCH("Контрола",A121)))</formula>
    </cfRule>
  </conditionalFormatting>
  <conditionalFormatting sqref="A121">
    <cfRule type="containsText" dxfId="8092" priority="259" operator="containsText" text="△">
      <formula>NOT(ISERROR(SEARCH("△",A121)))</formula>
    </cfRule>
  </conditionalFormatting>
  <conditionalFormatting sqref="A122">
    <cfRule type="containsText" dxfId="8091" priority="258" operator="containsText" text="Контрола">
      <formula>NOT(ISERROR(SEARCH("Контрола",A122)))</formula>
    </cfRule>
  </conditionalFormatting>
  <conditionalFormatting sqref="A123">
    <cfRule type="containsText" dxfId="8090" priority="257" operator="containsText" text="Контрола">
      <formula>NOT(ISERROR(SEARCH("Контрола",A123)))</formula>
    </cfRule>
  </conditionalFormatting>
  <conditionalFormatting sqref="A123">
    <cfRule type="containsText" dxfId="8089" priority="256" operator="containsText" text="△">
      <formula>NOT(ISERROR(SEARCH("△",A123)))</formula>
    </cfRule>
  </conditionalFormatting>
  <conditionalFormatting sqref="A124">
    <cfRule type="containsText" dxfId="8088" priority="255" operator="containsText" text="Контрола">
      <formula>NOT(ISERROR(SEARCH("Контрола",A124)))</formula>
    </cfRule>
  </conditionalFormatting>
  <conditionalFormatting sqref="A125">
    <cfRule type="containsText" dxfId="8087" priority="254" operator="containsText" text="Контрола">
      <formula>NOT(ISERROR(SEARCH("Контрола",A125)))</formula>
    </cfRule>
  </conditionalFormatting>
  <conditionalFormatting sqref="A125">
    <cfRule type="containsText" dxfId="8086" priority="253" operator="containsText" text="△">
      <formula>NOT(ISERROR(SEARCH("△",A125)))</formula>
    </cfRule>
  </conditionalFormatting>
  <conditionalFormatting sqref="A126">
    <cfRule type="containsText" dxfId="8085" priority="252" operator="containsText" text="Контрола">
      <formula>NOT(ISERROR(SEARCH("Контрола",A126)))</formula>
    </cfRule>
  </conditionalFormatting>
  <conditionalFormatting sqref="A127">
    <cfRule type="containsText" dxfId="8084" priority="251" operator="containsText" text="Контрола">
      <formula>NOT(ISERROR(SEARCH("Контрола",A127)))</formula>
    </cfRule>
  </conditionalFormatting>
  <conditionalFormatting sqref="A127">
    <cfRule type="containsText" dxfId="8083" priority="250" operator="containsText" text="△">
      <formula>NOT(ISERROR(SEARCH("△",A127)))</formula>
    </cfRule>
  </conditionalFormatting>
  <conditionalFormatting sqref="A128">
    <cfRule type="containsText" dxfId="8082" priority="249" operator="containsText" text="Контрола">
      <formula>NOT(ISERROR(SEARCH("Контрола",A128)))</formula>
    </cfRule>
  </conditionalFormatting>
  <conditionalFormatting sqref="A129">
    <cfRule type="containsText" dxfId="8081" priority="248" operator="containsText" text="Контрола">
      <formula>NOT(ISERROR(SEARCH("Контрола",A129)))</formula>
    </cfRule>
  </conditionalFormatting>
  <conditionalFormatting sqref="A129">
    <cfRule type="containsText" dxfId="8080" priority="247" operator="containsText" text="△">
      <formula>NOT(ISERROR(SEARCH("△",A129)))</formula>
    </cfRule>
  </conditionalFormatting>
  <conditionalFormatting sqref="A130">
    <cfRule type="containsText" dxfId="8079" priority="246" operator="containsText" text="Контрола">
      <formula>NOT(ISERROR(SEARCH("Контрола",A130)))</formula>
    </cfRule>
  </conditionalFormatting>
  <conditionalFormatting sqref="A131">
    <cfRule type="containsText" dxfId="8078" priority="245" operator="containsText" text="Контрола">
      <formula>NOT(ISERROR(SEARCH("Контрола",A131)))</formula>
    </cfRule>
  </conditionalFormatting>
  <conditionalFormatting sqref="A131">
    <cfRule type="containsText" dxfId="8077" priority="244" operator="containsText" text="△">
      <formula>NOT(ISERROR(SEARCH("△",A131)))</formula>
    </cfRule>
  </conditionalFormatting>
  <conditionalFormatting sqref="A132">
    <cfRule type="containsText" dxfId="8076" priority="243" operator="containsText" text="Контрола">
      <formula>NOT(ISERROR(SEARCH("Контрола",A132)))</formula>
    </cfRule>
  </conditionalFormatting>
  <conditionalFormatting sqref="A133">
    <cfRule type="containsText" dxfId="8075" priority="242" operator="containsText" text="Контрола">
      <formula>NOT(ISERROR(SEARCH("Контрола",A133)))</formula>
    </cfRule>
  </conditionalFormatting>
  <conditionalFormatting sqref="A133">
    <cfRule type="containsText" dxfId="8074" priority="241" operator="containsText" text="△">
      <formula>NOT(ISERROR(SEARCH("△",A133)))</formula>
    </cfRule>
  </conditionalFormatting>
  <conditionalFormatting sqref="A134">
    <cfRule type="containsText" dxfId="8073" priority="240" operator="containsText" text="Контрола">
      <formula>NOT(ISERROR(SEARCH("Контрола",A134)))</formula>
    </cfRule>
  </conditionalFormatting>
  <conditionalFormatting sqref="A135">
    <cfRule type="containsText" dxfId="8072" priority="239" operator="containsText" text="Контрола">
      <formula>NOT(ISERROR(SEARCH("Контрола",A135)))</formula>
    </cfRule>
  </conditionalFormatting>
  <conditionalFormatting sqref="A135">
    <cfRule type="containsText" dxfId="8071" priority="238" operator="containsText" text="△">
      <formula>NOT(ISERROR(SEARCH("△",A135)))</formula>
    </cfRule>
  </conditionalFormatting>
  <conditionalFormatting sqref="A136">
    <cfRule type="containsText" dxfId="8070" priority="237" operator="containsText" text="Контрола">
      <formula>NOT(ISERROR(SEARCH("Контрола",A136)))</formula>
    </cfRule>
  </conditionalFormatting>
  <conditionalFormatting sqref="A137">
    <cfRule type="containsText" dxfId="8069" priority="236" operator="containsText" text="Контрола">
      <formula>NOT(ISERROR(SEARCH("Контрола",A137)))</formula>
    </cfRule>
  </conditionalFormatting>
  <conditionalFormatting sqref="A137">
    <cfRule type="containsText" dxfId="8068" priority="235" operator="containsText" text="△">
      <formula>NOT(ISERROR(SEARCH("△",A137)))</formula>
    </cfRule>
  </conditionalFormatting>
  <conditionalFormatting sqref="A138">
    <cfRule type="containsText" dxfId="8067" priority="234" operator="containsText" text="Контрола">
      <formula>NOT(ISERROR(SEARCH("Контрола",A138)))</formula>
    </cfRule>
  </conditionalFormatting>
  <conditionalFormatting sqref="A139">
    <cfRule type="containsText" dxfId="8066" priority="233" operator="containsText" text="Контрола">
      <formula>NOT(ISERROR(SEARCH("Контрола",A139)))</formula>
    </cfRule>
  </conditionalFormatting>
  <conditionalFormatting sqref="A139">
    <cfRule type="containsText" dxfId="8065" priority="232" operator="containsText" text="△">
      <formula>NOT(ISERROR(SEARCH("△",A139)))</formula>
    </cfRule>
  </conditionalFormatting>
  <conditionalFormatting sqref="A140">
    <cfRule type="containsText" dxfId="8064" priority="231" operator="containsText" text="Контрола">
      <formula>NOT(ISERROR(SEARCH("Контрола",A140)))</formula>
    </cfRule>
  </conditionalFormatting>
  <conditionalFormatting sqref="A141">
    <cfRule type="containsText" dxfId="8063" priority="230" operator="containsText" text="Контрола">
      <formula>NOT(ISERROR(SEARCH("Контрола",A141)))</formula>
    </cfRule>
  </conditionalFormatting>
  <conditionalFormatting sqref="A141">
    <cfRule type="containsText" dxfId="8062" priority="229" operator="containsText" text="△">
      <formula>NOT(ISERROR(SEARCH("△",A141)))</formula>
    </cfRule>
  </conditionalFormatting>
  <conditionalFormatting sqref="A142">
    <cfRule type="containsText" dxfId="8061" priority="228" operator="containsText" text="Контрола">
      <formula>NOT(ISERROR(SEARCH("Контрола",A142)))</formula>
    </cfRule>
  </conditionalFormatting>
  <conditionalFormatting sqref="A143">
    <cfRule type="containsText" dxfId="8060" priority="227" operator="containsText" text="Контрола">
      <formula>NOT(ISERROR(SEARCH("Контрола",A143)))</formula>
    </cfRule>
  </conditionalFormatting>
  <conditionalFormatting sqref="A143">
    <cfRule type="containsText" dxfId="8059" priority="226" operator="containsText" text="△">
      <formula>NOT(ISERROR(SEARCH("△",A143)))</formula>
    </cfRule>
  </conditionalFormatting>
  <conditionalFormatting sqref="A75">
    <cfRule type="containsText" dxfId="8058" priority="225" operator="containsText" text="Контрола">
      <formula>NOT(ISERROR(SEARCH("Контрола",A75)))</formula>
    </cfRule>
  </conditionalFormatting>
  <conditionalFormatting sqref="A76">
    <cfRule type="containsText" dxfId="8057" priority="224" operator="containsText" text="Контрола">
      <formula>NOT(ISERROR(SEARCH("Контрола",A76)))</formula>
    </cfRule>
  </conditionalFormatting>
  <conditionalFormatting sqref="A76">
    <cfRule type="containsText" dxfId="8056" priority="223" operator="containsText" text="△">
      <formula>NOT(ISERROR(SEARCH("△",A76)))</formula>
    </cfRule>
  </conditionalFormatting>
  <conditionalFormatting sqref="A77">
    <cfRule type="containsText" dxfId="8055" priority="222" operator="containsText" text="Контрола">
      <formula>NOT(ISERROR(SEARCH("Контрола",A77)))</formula>
    </cfRule>
  </conditionalFormatting>
  <conditionalFormatting sqref="A78">
    <cfRule type="containsText" dxfId="8054" priority="221" operator="containsText" text="Контрола">
      <formula>NOT(ISERROR(SEARCH("Контрола",A78)))</formula>
    </cfRule>
  </conditionalFormatting>
  <conditionalFormatting sqref="A78">
    <cfRule type="containsText" dxfId="8053" priority="220" operator="containsText" text="△">
      <formula>NOT(ISERROR(SEARCH("△",A78)))</formula>
    </cfRule>
  </conditionalFormatting>
  <conditionalFormatting sqref="A79">
    <cfRule type="containsText" dxfId="8052" priority="219" operator="containsText" text="Контрола">
      <formula>NOT(ISERROR(SEARCH("Контрола",A79)))</formula>
    </cfRule>
  </conditionalFormatting>
  <conditionalFormatting sqref="A80">
    <cfRule type="containsText" dxfId="8051" priority="218" operator="containsText" text="Контрола">
      <formula>NOT(ISERROR(SEARCH("Контрола",A80)))</formula>
    </cfRule>
  </conditionalFormatting>
  <conditionalFormatting sqref="A80">
    <cfRule type="containsText" dxfId="8050" priority="217" operator="containsText" text="△">
      <formula>NOT(ISERROR(SEARCH("△",A80)))</formula>
    </cfRule>
  </conditionalFormatting>
  <conditionalFormatting sqref="A81">
    <cfRule type="containsText" dxfId="8049" priority="216" operator="containsText" text="Контрола">
      <formula>NOT(ISERROR(SEARCH("Контрола",A81)))</formula>
    </cfRule>
  </conditionalFormatting>
  <conditionalFormatting sqref="A82">
    <cfRule type="containsText" dxfId="8048" priority="215" operator="containsText" text="Контрола">
      <formula>NOT(ISERROR(SEARCH("Контрола",A82)))</formula>
    </cfRule>
  </conditionalFormatting>
  <conditionalFormatting sqref="A82">
    <cfRule type="containsText" dxfId="8047" priority="214" operator="containsText" text="△">
      <formula>NOT(ISERROR(SEARCH("△",A82)))</formula>
    </cfRule>
  </conditionalFormatting>
  <conditionalFormatting sqref="A83">
    <cfRule type="containsText" dxfId="8046" priority="213" operator="containsText" text="Контрола">
      <formula>NOT(ISERROR(SEARCH("Контрола",A83)))</formula>
    </cfRule>
  </conditionalFormatting>
  <conditionalFormatting sqref="A84">
    <cfRule type="containsText" dxfId="8045" priority="212" operator="containsText" text="Контрола">
      <formula>NOT(ISERROR(SEARCH("Контрола",A84)))</formula>
    </cfRule>
  </conditionalFormatting>
  <conditionalFormatting sqref="A84">
    <cfRule type="containsText" dxfId="8044" priority="211" operator="containsText" text="△">
      <formula>NOT(ISERROR(SEARCH("△",A84)))</formula>
    </cfRule>
  </conditionalFormatting>
  <conditionalFormatting sqref="A85">
    <cfRule type="containsText" dxfId="8043" priority="210" operator="containsText" text="Контрола">
      <formula>NOT(ISERROR(SEARCH("Контрола",A85)))</formula>
    </cfRule>
  </conditionalFormatting>
  <conditionalFormatting sqref="A86">
    <cfRule type="containsText" dxfId="8042" priority="209" operator="containsText" text="Контрола">
      <formula>NOT(ISERROR(SEARCH("Контрола",A86)))</formula>
    </cfRule>
  </conditionalFormatting>
  <conditionalFormatting sqref="A86">
    <cfRule type="containsText" dxfId="8041" priority="208" operator="containsText" text="△">
      <formula>NOT(ISERROR(SEARCH("△",A86)))</formula>
    </cfRule>
  </conditionalFormatting>
  <conditionalFormatting sqref="A87">
    <cfRule type="containsText" dxfId="8040" priority="207" operator="containsText" text="Контрола">
      <formula>NOT(ISERROR(SEARCH("Контрола",A87)))</formula>
    </cfRule>
  </conditionalFormatting>
  <conditionalFormatting sqref="A88">
    <cfRule type="containsText" dxfId="8039" priority="206" operator="containsText" text="Контрола">
      <formula>NOT(ISERROR(SEARCH("Контрола",A88)))</formula>
    </cfRule>
  </conditionalFormatting>
  <conditionalFormatting sqref="A88">
    <cfRule type="containsText" dxfId="8038" priority="205" operator="containsText" text="△">
      <formula>NOT(ISERROR(SEARCH("△",A88)))</formula>
    </cfRule>
  </conditionalFormatting>
  <conditionalFormatting sqref="A89">
    <cfRule type="containsText" dxfId="8037" priority="204" operator="containsText" text="Контрола">
      <formula>NOT(ISERROR(SEARCH("Контрола",A89)))</formula>
    </cfRule>
  </conditionalFormatting>
  <conditionalFormatting sqref="A90">
    <cfRule type="containsText" dxfId="8036" priority="203" operator="containsText" text="Контрола">
      <formula>NOT(ISERROR(SEARCH("Контрола",A90)))</formula>
    </cfRule>
  </conditionalFormatting>
  <conditionalFormatting sqref="A90">
    <cfRule type="containsText" dxfId="8035" priority="202" operator="containsText" text="△">
      <formula>NOT(ISERROR(SEARCH("△",A90)))</formula>
    </cfRule>
  </conditionalFormatting>
  <conditionalFormatting sqref="A91">
    <cfRule type="containsText" dxfId="8034" priority="201" operator="containsText" text="Контрола">
      <formula>NOT(ISERROR(SEARCH("Контрола",A91)))</formula>
    </cfRule>
  </conditionalFormatting>
  <conditionalFormatting sqref="A92">
    <cfRule type="containsText" dxfId="8033" priority="200" operator="containsText" text="Контрола">
      <formula>NOT(ISERROR(SEARCH("Контрола",A92)))</formula>
    </cfRule>
  </conditionalFormatting>
  <conditionalFormatting sqref="A92">
    <cfRule type="containsText" dxfId="8032" priority="199" operator="containsText" text="△">
      <formula>NOT(ISERROR(SEARCH("△",A92)))</formula>
    </cfRule>
  </conditionalFormatting>
  <conditionalFormatting sqref="A93">
    <cfRule type="containsText" dxfId="8031" priority="198" operator="containsText" text="Контрола">
      <formula>NOT(ISERROR(SEARCH("Контрола",A93)))</formula>
    </cfRule>
  </conditionalFormatting>
  <conditionalFormatting sqref="A94">
    <cfRule type="containsText" dxfId="8030" priority="197" operator="containsText" text="Контрола">
      <formula>NOT(ISERROR(SEARCH("Контрола",A94)))</formula>
    </cfRule>
  </conditionalFormatting>
  <conditionalFormatting sqref="A94">
    <cfRule type="containsText" dxfId="8029" priority="196" operator="containsText" text="△">
      <formula>NOT(ISERROR(SEARCH("△",A94)))</formula>
    </cfRule>
  </conditionalFormatting>
  <conditionalFormatting sqref="A95">
    <cfRule type="containsText" dxfId="8028" priority="195" operator="containsText" text="Контрола">
      <formula>NOT(ISERROR(SEARCH("Контрола",A95)))</formula>
    </cfRule>
  </conditionalFormatting>
  <conditionalFormatting sqref="A96">
    <cfRule type="containsText" dxfId="8027" priority="194" operator="containsText" text="Контрола">
      <formula>NOT(ISERROR(SEARCH("Контрола",A96)))</formula>
    </cfRule>
  </conditionalFormatting>
  <conditionalFormatting sqref="A96">
    <cfRule type="containsText" dxfId="8026" priority="193" operator="containsText" text="△">
      <formula>NOT(ISERROR(SEARCH("△",A96)))</formula>
    </cfRule>
  </conditionalFormatting>
  <conditionalFormatting sqref="A97">
    <cfRule type="containsText" dxfId="8025" priority="192" operator="containsText" text="Контрола">
      <formula>NOT(ISERROR(SEARCH("Контрола",A97)))</formula>
    </cfRule>
  </conditionalFormatting>
  <conditionalFormatting sqref="A98">
    <cfRule type="containsText" dxfId="8024" priority="191" operator="containsText" text="Контрола">
      <formula>NOT(ISERROR(SEARCH("Контрола",A98)))</formula>
    </cfRule>
  </conditionalFormatting>
  <conditionalFormatting sqref="A98">
    <cfRule type="containsText" dxfId="8023" priority="190" operator="containsText" text="△">
      <formula>NOT(ISERROR(SEARCH("△",A98)))</formula>
    </cfRule>
  </conditionalFormatting>
  <conditionalFormatting sqref="A99">
    <cfRule type="containsText" dxfId="8022" priority="189" operator="containsText" text="Контрола">
      <formula>NOT(ISERROR(SEARCH("Контрола",A99)))</formula>
    </cfRule>
  </conditionalFormatting>
  <conditionalFormatting sqref="A100">
    <cfRule type="containsText" dxfId="8021" priority="188" operator="containsText" text="Контрола">
      <formula>NOT(ISERROR(SEARCH("Контрола",A100)))</formula>
    </cfRule>
  </conditionalFormatting>
  <conditionalFormatting sqref="A100">
    <cfRule type="containsText" dxfId="8020" priority="187" operator="containsText" text="△">
      <formula>NOT(ISERROR(SEARCH("△",A100)))</formula>
    </cfRule>
  </conditionalFormatting>
  <conditionalFormatting sqref="A101">
    <cfRule type="containsText" dxfId="8019" priority="186" operator="containsText" text="Контрола">
      <formula>NOT(ISERROR(SEARCH("Контрола",A101)))</formula>
    </cfRule>
  </conditionalFormatting>
  <conditionalFormatting sqref="A102">
    <cfRule type="containsText" dxfId="8018" priority="185" operator="containsText" text="Контрола">
      <formula>NOT(ISERROR(SEARCH("Контрола",A102)))</formula>
    </cfRule>
  </conditionalFormatting>
  <conditionalFormatting sqref="A102">
    <cfRule type="containsText" dxfId="8017" priority="184" operator="containsText" text="△">
      <formula>NOT(ISERROR(SEARCH("△",A102)))</formula>
    </cfRule>
  </conditionalFormatting>
  <conditionalFormatting sqref="A103">
    <cfRule type="containsText" dxfId="8016" priority="183" operator="containsText" text="Контрола">
      <formula>NOT(ISERROR(SEARCH("Контрола",A103)))</formula>
    </cfRule>
  </conditionalFormatting>
  <conditionalFormatting sqref="A104">
    <cfRule type="containsText" dxfId="8015" priority="182" operator="containsText" text="Контрола">
      <formula>NOT(ISERROR(SEARCH("Контрола",A104)))</formula>
    </cfRule>
  </conditionalFormatting>
  <conditionalFormatting sqref="A104">
    <cfRule type="containsText" dxfId="8014" priority="181" operator="containsText" text="△">
      <formula>NOT(ISERROR(SEARCH("△",A104)))</formula>
    </cfRule>
  </conditionalFormatting>
  <conditionalFormatting sqref="A36">
    <cfRule type="containsText" dxfId="8013" priority="180" operator="containsText" text="Контрола">
      <formula>NOT(ISERROR(SEARCH("Контрола",A36)))</formula>
    </cfRule>
  </conditionalFormatting>
  <conditionalFormatting sqref="A37">
    <cfRule type="containsText" dxfId="8012" priority="179" operator="containsText" text="Контрола">
      <formula>NOT(ISERROR(SEARCH("Контрола",A37)))</formula>
    </cfRule>
  </conditionalFormatting>
  <conditionalFormatting sqref="A37">
    <cfRule type="containsText" dxfId="8011" priority="178" operator="containsText" text="△">
      <formula>NOT(ISERROR(SEARCH("△",A37)))</formula>
    </cfRule>
  </conditionalFormatting>
  <conditionalFormatting sqref="A38">
    <cfRule type="containsText" dxfId="8010" priority="177" operator="containsText" text="Контрола">
      <formula>NOT(ISERROR(SEARCH("Контрола",A38)))</formula>
    </cfRule>
  </conditionalFormatting>
  <conditionalFormatting sqref="A39">
    <cfRule type="containsText" dxfId="8009" priority="176" operator="containsText" text="Контрола">
      <formula>NOT(ISERROR(SEARCH("Контрола",A39)))</formula>
    </cfRule>
  </conditionalFormatting>
  <conditionalFormatting sqref="A39">
    <cfRule type="containsText" dxfId="8008" priority="175" operator="containsText" text="△">
      <formula>NOT(ISERROR(SEARCH("△",A39)))</formula>
    </cfRule>
  </conditionalFormatting>
  <conditionalFormatting sqref="A40">
    <cfRule type="containsText" dxfId="8007" priority="174" operator="containsText" text="Контрола">
      <formula>NOT(ISERROR(SEARCH("Контрола",A40)))</formula>
    </cfRule>
  </conditionalFormatting>
  <conditionalFormatting sqref="A41">
    <cfRule type="containsText" dxfId="8006" priority="173" operator="containsText" text="Контрола">
      <formula>NOT(ISERROR(SEARCH("Контрола",A41)))</formula>
    </cfRule>
  </conditionalFormatting>
  <conditionalFormatting sqref="A41">
    <cfRule type="containsText" dxfId="8005" priority="172" operator="containsText" text="△">
      <formula>NOT(ISERROR(SEARCH("△",A41)))</formula>
    </cfRule>
  </conditionalFormatting>
  <conditionalFormatting sqref="A42">
    <cfRule type="containsText" dxfId="8004" priority="171" operator="containsText" text="Контрола">
      <formula>NOT(ISERROR(SEARCH("Контрола",A42)))</formula>
    </cfRule>
  </conditionalFormatting>
  <conditionalFormatting sqref="A43">
    <cfRule type="containsText" dxfId="8003" priority="170" operator="containsText" text="Контрола">
      <formula>NOT(ISERROR(SEARCH("Контрола",A43)))</formula>
    </cfRule>
  </conditionalFormatting>
  <conditionalFormatting sqref="A43">
    <cfRule type="containsText" dxfId="8002" priority="169" operator="containsText" text="△">
      <formula>NOT(ISERROR(SEARCH("△",A43)))</formula>
    </cfRule>
  </conditionalFormatting>
  <conditionalFormatting sqref="A44">
    <cfRule type="containsText" dxfId="8001" priority="168" operator="containsText" text="Контрола">
      <formula>NOT(ISERROR(SEARCH("Контрола",A44)))</formula>
    </cfRule>
  </conditionalFormatting>
  <conditionalFormatting sqref="A45">
    <cfRule type="containsText" dxfId="8000" priority="167" operator="containsText" text="Контрола">
      <formula>NOT(ISERROR(SEARCH("Контрола",A45)))</formula>
    </cfRule>
  </conditionalFormatting>
  <conditionalFormatting sqref="A45">
    <cfRule type="containsText" dxfId="7999" priority="166" operator="containsText" text="△">
      <formula>NOT(ISERROR(SEARCH("△",A45)))</formula>
    </cfRule>
  </conditionalFormatting>
  <conditionalFormatting sqref="A46">
    <cfRule type="containsText" dxfId="7998" priority="165" operator="containsText" text="Контрола">
      <formula>NOT(ISERROR(SEARCH("Контрола",A46)))</formula>
    </cfRule>
  </conditionalFormatting>
  <conditionalFormatting sqref="A47">
    <cfRule type="containsText" dxfId="7997" priority="164" operator="containsText" text="Контрола">
      <formula>NOT(ISERROR(SEARCH("Контрола",A47)))</formula>
    </cfRule>
  </conditionalFormatting>
  <conditionalFormatting sqref="A47">
    <cfRule type="containsText" dxfId="7996" priority="163" operator="containsText" text="△">
      <formula>NOT(ISERROR(SEARCH("△",A47)))</formula>
    </cfRule>
  </conditionalFormatting>
  <conditionalFormatting sqref="A48">
    <cfRule type="containsText" dxfId="7995" priority="162" operator="containsText" text="Контрола">
      <formula>NOT(ISERROR(SEARCH("Контрола",A48)))</formula>
    </cfRule>
  </conditionalFormatting>
  <conditionalFormatting sqref="A49">
    <cfRule type="containsText" dxfId="7994" priority="161" operator="containsText" text="Контрола">
      <formula>NOT(ISERROR(SEARCH("Контрола",A49)))</formula>
    </cfRule>
  </conditionalFormatting>
  <conditionalFormatting sqref="A49">
    <cfRule type="containsText" dxfId="7993" priority="160" operator="containsText" text="△">
      <formula>NOT(ISERROR(SEARCH("△",A49)))</formula>
    </cfRule>
  </conditionalFormatting>
  <conditionalFormatting sqref="A50">
    <cfRule type="containsText" dxfId="7992" priority="159" operator="containsText" text="Контрола">
      <formula>NOT(ISERROR(SEARCH("Контрола",A50)))</formula>
    </cfRule>
  </conditionalFormatting>
  <conditionalFormatting sqref="A51">
    <cfRule type="containsText" dxfId="7991" priority="158" operator="containsText" text="Контрола">
      <formula>NOT(ISERROR(SEARCH("Контрола",A51)))</formula>
    </cfRule>
  </conditionalFormatting>
  <conditionalFormatting sqref="A51">
    <cfRule type="containsText" dxfId="7990" priority="157" operator="containsText" text="△">
      <formula>NOT(ISERROR(SEARCH("△",A51)))</formula>
    </cfRule>
  </conditionalFormatting>
  <conditionalFormatting sqref="A52">
    <cfRule type="containsText" dxfId="7989" priority="156" operator="containsText" text="Контрола">
      <formula>NOT(ISERROR(SEARCH("Контрола",A52)))</formula>
    </cfRule>
  </conditionalFormatting>
  <conditionalFormatting sqref="A53">
    <cfRule type="containsText" dxfId="7988" priority="155" operator="containsText" text="Контрола">
      <formula>NOT(ISERROR(SEARCH("Контрола",A53)))</formula>
    </cfRule>
  </conditionalFormatting>
  <conditionalFormatting sqref="A53">
    <cfRule type="containsText" dxfId="7987" priority="154" operator="containsText" text="△">
      <formula>NOT(ISERROR(SEARCH("△",A53)))</formula>
    </cfRule>
  </conditionalFormatting>
  <conditionalFormatting sqref="A54">
    <cfRule type="containsText" dxfId="7986" priority="153" operator="containsText" text="Контрола">
      <formula>NOT(ISERROR(SEARCH("Контрола",A54)))</formula>
    </cfRule>
  </conditionalFormatting>
  <conditionalFormatting sqref="A55">
    <cfRule type="containsText" dxfId="7985" priority="152" operator="containsText" text="Контрола">
      <formula>NOT(ISERROR(SEARCH("Контрола",A55)))</formula>
    </cfRule>
  </conditionalFormatting>
  <conditionalFormatting sqref="A55">
    <cfRule type="containsText" dxfId="7984" priority="151" operator="containsText" text="△">
      <formula>NOT(ISERROR(SEARCH("△",A55)))</formula>
    </cfRule>
  </conditionalFormatting>
  <conditionalFormatting sqref="A56">
    <cfRule type="containsText" dxfId="7983" priority="150" operator="containsText" text="Контрола">
      <formula>NOT(ISERROR(SEARCH("Контрола",A56)))</formula>
    </cfRule>
  </conditionalFormatting>
  <conditionalFormatting sqref="A57">
    <cfRule type="containsText" dxfId="7982" priority="149" operator="containsText" text="Контрола">
      <formula>NOT(ISERROR(SEARCH("Контрола",A57)))</formula>
    </cfRule>
  </conditionalFormatting>
  <conditionalFormatting sqref="A57">
    <cfRule type="containsText" dxfId="7981" priority="148" operator="containsText" text="△">
      <formula>NOT(ISERROR(SEARCH("△",A57)))</formula>
    </cfRule>
  </conditionalFormatting>
  <conditionalFormatting sqref="A58">
    <cfRule type="containsText" dxfId="7980" priority="147" operator="containsText" text="Контрола">
      <formula>NOT(ISERROR(SEARCH("Контрола",A58)))</formula>
    </cfRule>
  </conditionalFormatting>
  <conditionalFormatting sqref="A59">
    <cfRule type="containsText" dxfId="7979" priority="146" operator="containsText" text="Контрола">
      <formula>NOT(ISERROR(SEARCH("Контрола",A59)))</formula>
    </cfRule>
  </conditionalFormatting>
  <conditionalFormatting sqref="A59">
    <cfRule type="containsText" dxfId="7978" priority="145" operator="containsText" text="△">
      <formula>NOT(ISERROR(SEARCH("△",A59)))</formula>
    </cfRule>
  </conditionalFormatting>
  <conditionalFormatting sqref="A60">
    <cfRule type="containsText" dxfId="7977" priority="144" operator="containsText" text="Контрола">
      <formula>NOT(ISERROR(SEARCH("Контрола",A60)))</formula>
    </cfRule>
  </conditionalFormatting>
  <conditionalFormatting sqref="A61">
    <cfRule type="containsText" dxfId="7976" priority="143" operator="containsText" text="Контрола">
      <formula>NOT(ISERROR(SEARCH("Контрола",A61)))</formula>
    </cfRule>
  </conditionalFormatting>
  <conditionalFormatting sqref="A61">
    <cfRule type="containsText" dxfId="7975" priority="142" operator="containsText" text="△">
      <formula>NOT(ISERROR(SEARCH("△",A61)))</formula>
    </cfRule>
  </conditionalFormatting>
  <conditionalFormatting sqref="A62">
    <cfRule type="containsText" dxfId="7974" priority="141" operator="containsText" text="Контрола">
      <formula>NOT(ISERROR(SEARCH("Контрола",A62)))</formula>
    </cfRule>
  </conditionalFormatting>
  <conditionalFormatting sqref="A63">
    <cfRule type="containsText" dxfId="7973" priority="140" operator="containsText" text="Контрола">
      <formula>NOT(ISERROR(SEARCH("Контрола",A63)))</formula>
    </cfRule>
  </conditionalFormatting>
  <conditionalFormatting sqref="A63">
    <cfRule type="containsText" dxfId="7972" priority="139" operator="containsText" text="△">
      <formula>NOT(ISERROR(SEARCH("△",A63)))</formula>
    </cfRule>
  </conditionalFormatting>
  <conditionalFormatting sqref="A64">
    <cfRule type="containsText" dxfId="7971" priority="138" operator="containsText" text="Контрола">
      <formula>NOT(ISERROR(SEARCH("Контрола",A64)))</formula>
    </cfRule>
  </conditionalFormatting>
  <conditionalFormatting sqref="A65">
    <cfRule type="containsText" dxfId="7970" priority="137" operator="containsText" text="Контрола">
      <formula>NOT(ISERROR(SEARCH("Контрола",A65)))</formula>
    </cfRule>
  </conditionalFormatting>
  <conditionalFormatting sqref="A65">
    <cfRule type="containsText" dxfId="7969" priority="136" operator="containsText" text="△">
      <formula>NOT(ISERROR(SEARCH("△",A65)))</formula>
    </cfRule>
  </conditionalFormatting>
  <conditionalFormatting sqref="A153">
    <cfRule type="containsText" dxfId="7968" priority="135" operator="containsText" text="Контрола">
      <formula>NOT(ISERROR(SEARCH("Контрола",A153)))</formula>
    </cfRule>
  </conditionalFormatting>
  <conditionalFormatting sqref="A154">
    <cfRule type="containsText" dxfId="7967" priority="134" operator="containsText" text="Контрола">
      <formula>NOT(ISERROR(SEARCH("Контрола",A154)))</formula>
    </cfRule>
  </conditionalFormatting>
  <conditionalFormatting sqref="A154">
    <cfRule type="containsText" dxfId="7966" priority="133" operator="containsText" text="△">
      <formula>NOT(ISERROR(SEARCH("△",A154)))</formula>
    </cfRule>
  </conditionalFormatting>
  <conditionalFormatting sqref="A155">
    <cfRule type="containsText" dxfId="7965" priority="132" operator="containsText" text="Контрола">
      <formula>NOT(ISERROR(SEARCH("Контрола",A155)))</formula>
    </cfRule>
  </conditionalFormatting>
  <conditionalFormatting sqref="A156">
    <cfRule type="containsText" dxfId="7964" priority="131" operator="containsText" text="Контрола">
      <formula>NOT(ISERROR(SEARCH("Контрола",A156)))</formula>
    </cfRule>
  </conditionalFormatting>
  <conditionalFormatting sqref="A156">
    <cfRule type="containsText" dxfId="7963" priority="130" operator="containsText" text="△">
      <formula>NOT(ISERROR(SEARCH("△",A156)))</formula>
    </cfRule>
  </conditionalFormatting>
  <conditionalFormatting sqref="A157">
    <cfRule type="containsText" dxfId="7962" priority="129" operator="containsText" text="Контрола">
      <formula>NOT(ISERROR(SEARCH("Контрола",A157)))</formula>
    </cfRule>
  </conditionalFormatting>
  <conditionalFormatting sqref="A158">
    <cfRule type="containsText" dxfId="7961" priority="128" operator="containsText" text="Контрола">
      <formula>NOT(ISERROR(SEARCH("Контрола",A158)))</formula>
    </cfRule>
  </conditionalFormatting>
  <conditionalFormatting sqref="A158">
    <cfRule type="containsText" dxfId="7960" priority="127" operator="containsText" text="△">
      <formula>NOT(ISERROR(SEARCH("△",A158)))</formula>
    </cfRule>
  </conditionalFormatting>
  <conditionalFormatting sqref="A159">
    <cfRule type="containsText" dxfId="7959" priority="126" operator="containsText" text="Контрола">
      <formula>NOT(ISERROR(SEARCH("Контрола",A159)))</formula>
    </cfRule>
  </conditionalFormatting>
  <conditionalFormatting sqref="A160">
    <cfRule type="containsText" dxfId="7958" priority="125" operator="containsText" text="Контрола">
      <formula>NOT(ISERROR(SEARCH("Контрола",A160)))</formula>
    </cfRule>
  </conditionalFormatting>
  <conditionalFormatting sqref="A160">
    <cfRule type="containsText" dxfId="7957" priority="124" operator="containsText" text="△">
      <formula>NOT(ISERROR(SEARCH("△",A160)))</formula>
    </cfRule>
  </conditionalFormatting>
  <conditionalFormatting sqref="A161">
    <cfRule type="containsText" dxfId="7956" priority="123" operator="containsText" text="Контрола">
      <formula>NOT(ISERROR(SEARCH("Контрола",A161)))</formula>
    </cfRule>
  </conditionalFormatting>
  <conditionalFormatting sqref="A162">
    <cfRule type="containsText" dxfId="7955" priority="122" operator="containsText" text="Контрола">
      <formula>NOT(ISERROR(SEARCH("Контрола",A162)))</formula>
    </cfRule>
  </conditionalFormatting>
  <conditionalFormatting sqref="A162">
    <cfRule type="containsText" dxfId="7954" priority="121" operator="containsText" text="△">
      <formula>NOT(ISERROR(SEARCH("△",A162)))</formula>
    </cfRule>
  </conditionalFormatting>
  <conditionalFormatting sqref="A163">
    <cfRule type="containsText" dxfId="7953" priority="120" operator="containsText" text="Контрола">
      <formula>NOT(ISERROR(SEARCH("Контрола",A163)))</formula>
    </cfRule>
  </conditionalFormatting>
  <conditionalFormatting sqref="A164">
    <cfRule type="containsText" dxfId="7952" priority="119" operator="containsText" text="Контрола">
      <formula>NOT(ISERROR(SEARCH("Контрола",A164)))</formula>
    </cfRule>
  </conditionalFormatting>
  <conditionalFormatting sqref="A164">
    <cfRule type="containsText" dxfId="7951" priority="118" operator="containsText" text="△">
      <formula>NOT(ISERROR(SEARCH("△",A164)))</formula>
    </cfRule>
  </conditionalFormatting>
  <conditionalFormatting sqref="A165">
    <cfRule type="containsText" dxfId="7950" priority="117" operator="containsText" text="Контрола">
      <formula>NOT(ISERROR(SEARCH("Контрола",A165)))</formula>
    </cfRule>
  </conditionalFormatting>
  <conditionalFormatting sqref="A166">
    <cfRule type="containsText" dxfId="7949" priority="116" operator="containsText" text="Контрола">
      <formula>NOT(ISERROR(SEARCH("Контрола",A166)))</formula>
    </cfRule>
  </conditionalFormatting>
  <conditionalFormatting sqref="A166">
    <cfRule type="containsText" dxfId="7948" priority="115" operator="containsText" text="△">
      <formula>NOT(ISERROR(SEARCH("△",A166)))</formula>
    </cfRule>
  </conditionalFormatting>
  <conditionalFormatting sqref="A167">
    <cfRule type="containsText" dxfId="7947" priority="114" operator="containsText" text="Контрола">
      <formula>NOT(ISERROR(SEARCH("Контрола",A167)))</formula>
    </cfRule>
  </conditionalFormatting>
  <conditionalFormatting sqref="A168">
    <cfRule type="containsText" dxfId="7946" priority="113" operator="containsText" text="Контрола">
      <formula>NOT(ISERROR(SEARCH("Контрола",A168)))</formula>
    </cfRule>
  </conditionalFormatting>
  <conditionalFormatting sqref="A168">
    <cfRule type="containsText" dxfId="7945" priority="112" operator="containsText" text="△">
      <formula>NOT(ISERROR(SEARCH("△",A168)))</formula>
    </cfRule>
  </conditionalFormatting>
  <conditionalFormatting sqref="A169">
    <cfRule type="containsText" dxfId="7944" priority="111" operator="containsText" text="Контрола">
      <formula>NOT(ISERROR(SEARCH("Контрола",A169)))</formula>
    </cfRule>
  </conditionalFormatting>
  <conditionalFormatting sqref="A170">
    <cfRule type="containsText" dxfId="7943" priority="110" operator="containsText" text="Контрола">
      <formula>NOT(ISERROR(SEARCH("Контрола",A170)))</formula>
    </cfRule>
  </conditionalFormatting>
  <conditionalFormatting sqref="A170">
    <cfRule type="containsText" dxfId="7942" priority="109" operator="containsText" text="△">
      <formula>NOT(ISERROR(SEARCH("△",A170)))</formula>
    </cfRule>
  </conditionalFormatting>
  <conditionalFormatting sqref="A171">
    <cfRule type="containsText" dxfId="7941" priority="108" operator="containsText" text="Контрола">
      <formula>NOT(ISERROR(SEARCH("Контрола",A171)))</formula>
    </cfRule>
  </conditionalFormatting>
  <conditionalFormatting sqref="A172">
    <cfRule type="containsText" dxfId="7940" priority="107" operator="containsText" text="Контрола">
      <formula>NOT(ISERROR(SEARCH("Контрола",A172)))</formula>
    </cfRule>
  </conditionalFormatting>
  <conditionalFormatting sqref="A172">
    <cfRule type="containsText" dxfId="7939" priority="106" operator="containsText" text="△">
      <formula>NOT(ISERROR(SEARCH("△",A172)))</formula>
    </cfRule>
  </conditionalFormatting>
  <conditionalFormatting sqref="A173">
    <cfRule type="containsText" dxfId="7938" priority="105" operator="containsText" text="Контрола">
      <formula>NOT(ISERROR(SEARCH("Контрола",A173)))</formula>
    </cfRule>
  </conditionalFormatting>
  <conditionalFormatting sqref="A174">
    <cfRule type="containsText" dxfId="7937" priority="104" operator="containsText" text="Контрола">
      <formula>NOT(ISERROR(SEARCH("Контрола",A174)))</formula>
    </cfRule>
  </conditionalFormatting>
  <conditionalFormatting sqref="A174">
    <cfRule type="containsText" dxfId="7936" priority="103" operator="containsText" text="△">
      <formula>NOT(ISERROR(SEARCH("△",A174)))</formula>
    </cfRule>
  </conditionalFormatting>
  <conditionalFormatting sqref="A175">
    <cfRule type="containsText" dxfId="7935" priority="102" operator="containsText" text="Контрола">
      <formula>NOT(ISERROR(SEARCH("Контрола",A175)))</formula>
    </cfRule>
  </conditionalFormatting>
  <conditionalFormatting sqref="A176">
    <cfRule type="containsText" dxfId="7934" priority="101" operator="containsText" text="Контрола">
      <formula>NOT(ISERROR(SEARCH("Контрола",A176)))</formula>
    </cfRule>
  </conditionalFormatting>
  <conditionalFormatting sqref="A176">
    <cfRule type="containsText" dxfId="7933" priority="100" operator="containsText" text="△">
      <formula>NOT(ISERROR(SEARCH("△",A176)))</formula>
    </cfRule>
  </conditionalFormatting>
  <conditionalFormatting sqref="A177">
    <cfRule type="containsText" dxfId="7932" priority="99" operator="containsText" text="Контрола">
      <formula>NOT(ISERROR(SEARCH("Контрола",A177)))</formula>
    </cfRule>
  </conditionalFormatting>
  <conditionalFormatting sqref="A178">
    <cfRule type="containsText" dxfId="7931" priority="98" operator="containsText" text="Контрола">
      <formula>NOT(ISERROR(SEARCH("Контрола",A178)))</formula>
    </cfRule>
  </conditionalFormatting>
  <conditionalFormatting sqref="A178">
    <cfRule type="containsText" dxfId="7930" priority="97" operator="containsText" text="△">
      <formula>NOT(ISERROR(SEARCH("△",A178)))</formula>
    </cfRule>
  </conditionalFormatting>
  <conditionalFormatting sqref="A179">
    <cfRule type="containsText" dxfId="7929" priority="96" operator="containsText" text="Контрола">
      <formula>NOT(ISERROR(SEARCH("Контрола",A179)))</formula>
    </cfRule>
  </conditionalFormatting>
  <conditionalFormatting sqref="A180">
    <cfRule type="containsText" dxfId="7928" priority="95" operator="containsText" text="Контрола">
      <formula>NOT(ISERROR(SEARCH("Контрола",A180)))</formula>
    </cfRule>
  </conditionalFormatting>
  <conditionalFormatting sqref="A180">
    <cfRule type="containsText" dxfId="7927" priority="94" operator="containsText" text="△">
      <formula>NOT(ISERROR(SEARCH("△",A180)))</formula>
    </cfRule>
  </conditionalFormatting>
  <conditionalFormatting sqref="A181">
    <cfRule type="containsText" dxfId="7926" priority="93" operator="containsText" text="Контрола">
      <formula>NOT(ISERROR(SEARCH("Контрола",A181)))</formula>
    </cfRule>
  </conditionalFormatting>
  <conditionalFormatting sqref="A182">
    <cfRule type="containsText" dxfId="7925" priority="92" operator="containsText" text="Контрола">
      <formula>NOT(ISERROR(SEARCH("Контрола",A182)))</formula>
    </cfRule>
  </conditionalFormatting>
  <conditionalFormatting sqref="A182">
    <cfRule type="containsText" dxfId="7924" priority="91" operator="containsText" text="△">
      <formula>NOT(ISERROR(SEARCH("△",A182)))</formula>
    </cfRule>
  </conditionalFormatting>
  <conditionalFormatting sqref="A192">
    <cfRule type="containsText" dxfId="7923" priority="90" operator="containsText" text="Контрола">
      <formula>NOT(ISERROR(SEARCH("Контрола",A192)))</formula>
    </cfRule>
  </conditionalFormatting>
  <conditionalFormatting sqref="A193">
    <cfRule type="containsText" dxfId="7922" priority="89" operator="containsText" text="Контрола">
      <formula>NOT(ISERROR(SEARCH("Контрола",A193)))</formula>
    </cfRule>
  </conditionalFormatting>
  <conditionalFormatting sqref="A193">
    <cfRule type="containsText" dxfId="7921" priority="88" operator="containsText" text="△">
      <formula>NOT(ISERROR(SEARCH("△",A193)))</formula>
    </cfRule>
  </conditionalFormatting>
  <conditionalFormatting sqref="A194">
    <cfRule type="containsText" dxfId="7920" priority="87" operator="containsText" text="Контрола">
      <formula>NOT(ISERROR(SEARCH("Контрола",A194)))</formula>
    </cfRule>
  </conditionalFormatting>
  <conditionalFormatting sqref="A195">
    <cfRule type="containsText" dxfId="7919" priority="86" operator="containsText" text="Контрола">
      <formula>NOT(ISERROR(SEARCH("Контрола",A195)))</formula>
    </cfRule>
  </conditionalFormatting>
  <conditionalFormatting sqref="A195">
    <cfRule type="containsText" dxfId="7918" priority="85" operator="containsText" text="△">
      <formula>NOT(ISERROR(SEARCH("△",A195)))</formula>
    </cfRule>
  </conditionalFormatting>
  <conditionalFormatting sqref="A196">
    <cfRule type="containsText" dxfId="7917" priority="84" operator="containsText" text="Контрола">
      <formula>NOT(ISERROR(SEARCH("Контрола",A196)))</formula>
    </cfRule>
  </conditionalFormatting>
  <conditionalFormatting sqref="A197">
    <cfRule type="containsText" dxfId="7916" priority="83" operator="containsText" text="Контрола">
      <formula>NOT(ISERROR(SEARCH("Контрола",A197)))</formula>
    </cfRule>
  </conditionalFormatting>
  <conditionalFormatting sqref="A197">
    <cfRule type="containsText" dxfId="7915" priority="82" operator="containsText" text="△">
      <formula>NOT(ISERROR(SEARCH("△",A197)))</formula>
    </cfRule>
  </conditionalFormatting>
  <conditionalFormatting sqref="A198">
    <cfRule type="containsText" dxfId="7914" priority="81" operator="containsText" text="Контрола">
      <formula>NOT(ISERROR(SEARCH("Контрола",A198)))</formula>
    </cfRule>
  </conditionalFormatting>
  <conditionalFormatting sqref="A199">
    <cfRule type="containsText" dxfId="7913" priority="80" operator="containsText" text="Контрола">
      <formula>NOT(ISERROR(SEARCH("Контрола",A199)))</formula>
    </cfRule>
  </conditionalFormatting>
  <conditionalFormatting sqref="A199">
    <cfRule type="containsText" dxfId="7912" priority="79" operator="containsText" text="△">
      <formula>NOT(ISERROR(SEARCH("△",A199)))</formula>
    </cfRule>
  </conditionalFormatting>
  <conditionalFormatting sqref="A200">
    <cfRule type="containsText" dxfId="7911" priority="78" operator="containsText" text="Контрола">
      <formula>NOT(ISERROR(SEARCH("Контрола",A200)))</formula>
    </cfRule>
  </conditionalFormatting>
  <conditionalFormatting sqref="A201">
    <cfRule type="containsText" dxfId="7910" priority="77" operator="containsText" text="Контрола">
      <formula>NOT(ISERROR(SEARCH("Контрола",A201)))</formula>
    </cfRule>
  </conditionalFormatting>
  <conditionalFormatting sqref="A201">
    <cfRule type="containsText" dxfId="7909" priority="76" operator="containsText" text="△">
      <formula>NOT(ISERROR(SEARCH("△",A201)))</formula>
    </cfRule>
  </conditionalFormatting>
  <conditionalFormatting sqref="A202">
    <cfRule type="containsText" dxfId="7908" priority="75" operator="containsText" text="Контрола">
      <formula>NOT(ISERROR(SEARCH("Контрола",A202)))</formula>
    </cfRule>
  </conditionalFormatting>
  <conditionalFormatting sqref="A203">
    <cfRule type="containsText" dxfId="7907" priority="74" operator="containsText" text="Контрола">
      <formula>NOT(ISERROR(SEARCH("Контрола",A203)))</formula>
    </cfRule>
  </conditionalFormatting>
  <conditionalFormatting sqref="A203">
    <cfRule type="containsText" dxfId="7906" priority="73" operator="containsText" text="△">
      <formula>NOT(ISERROR(SEARCH("△",A203)))</formula>
    </cfRule>
  </conditionalFormatting>
  <conditionalFormatting sqref="A204">
    <cfRule type="containsText" dxfId="7905" priority="72" operator="containsText" text="Контрола">
      <formula>NOT(ISERROR(SEARCH("Контрола",A204)))</formula>
    </cfRule>
  </conditionalFormatting>
  <conditionalFormatting sqref="A205">
    <cfRule type="containsText" dxfId="7904" priority="71" operator="containsText" text="Контрола">
      <formula>NOT(ISERROR(SEARCH("Контрола",A205)))</formula>
    </cfRule>
  </conditionalFormatting>
  <conditionalFormatting sqref="A205">
    <cfRule type="containsText" dxfId="7903" priority="70" operator="containsText" text="△">
      <formula>NOT(ISERROR(SEARCH("△",A205)))</formula>
    </cfRule>
  </conditionalFormatting>
  <conditionalFormatting sqref="A206">
    <cfRule type="containsText" dxfId="7902" priority="69" operator="containsText" text="Контрола">
      <formula>NOT(ISERROR(SEARCH("Контрола",A206)))</formula>
    </cfRule>
  </conditionalFormatting>
  <conditionalFormatting sqref="A207">
    <cfRule type="containsText" dxfId="7901" priority="68" operator="containsText" text="Контрола">
      <formula>NOT(ISERROR(SEARCH("Контрола",A207)))</formula>
    </cfRule>
  </conditionalFormatting>
  <conditionalFormatting sqref="A207">
    <cfRule type="containsText" dxfId="7900" priority="67" operator="containsText" text="△">
      <formula>NOT(ISERROR(SEARCH("△",A207)))</formula>
    </cfRule>
  </conditionalFormatting>
  <conditionalFormatting sqref="A208">
    <cfRule type="containsText" dxfId="7899" priority="66" operator="containsText" text="Контрола">
      <formula>NOT(ISERROR(SEARCH("Контрола",A208)))</formula>
    </cfRule>
  </conditionalFormatting>
  <conditionalFormatting sqref="A209">
    <cfRule type="containsText" dxfId="7898" priority="65" operator="containsText" text="Контрола">
      <formula>NOT(ISERROR(SEARCH("Контрола",A209)))</formula>
    </cfRule>
  </conditionalFormatting>
  <conditionalFormatting sqref="A209">
    <cfRule type="containsText" dxfId="7897" priority="64" operator="containsText" text="△">
      <formula>NOT(ISERROR(SEARCH("△",A209)))</formula>
    </cfRule>
  </conditionalFormatting>
  <conditionalFormatting sqref="A210">
    <cfRule type="containsText" dxfId="7896" priority="63" operator="containsText" text="Контрола">
      <formula>NOT(ISERROR(SEARCH("Контрола",A210)))</formula>
    </cfRule>
  </conditionalFormatting>
  <conditionalFormatting sqref="A211">
    <cfRule type="containsText" dxfId="7895" priority="62" operator="containsText" text="Контрола">
      <formula>NOT(ISERROR(SEARCH("Контрола",A211)))</formula>
    </cfRule>
  </conditionalFormatting>
  <conditionalFormatting sqref="A211">
    <cfRule type="containsText" dxfId="7894" priority="61" operator="containsText" text="△">
      <formula>NOT(ISERROR(SEARCH("△",A211)))</formula>
    </cfRule>
  </conditionalFormatting>
  <conditionalFormatting sqref="A212">
    <cfRule type="containsText" dxfId="7893" priority="60" operator="containsText" text="Контрола">
      <formula>NOT(ISERROR(SEARCH("Контрола",A212)))</formula>
    </cfRule>
  </conditionalFormatting>
  <conditionalFormatting sqref="A213">
    <cfRule type="containsText" dxfId="7892" priority="59" operator="containsText" text="Контрола">
      <formula>NOT(ISERROR(SEARCH("Контрола",A213)))</formula>
    </cfRule>
  </conditionalFormatting>
  <conditionalFormatting sqref="A213">
    <cfRule type="containsText" dxfId="7891" priority="58" operator="containsText" text="△">
      <formula>NOT(ISERROR(SEARCH("△",A213)))</formula>
    </cfRule>
  </conditionalFormatting>
  <conditionalFormatting sqref="A214">
    <cfRule type="containsText" dxfId="7890" priority="57" operator="containsText" text="Контрола">
      <formula>NOT(ISERROR(SEARCH("Контрола",A214)))</formula>
    </cfRule>
  </conditionalFormatting>
  <conditionalFormatting sqref="A215">
    <cfRule type="containsText" dxfId="7889" priority="56" operator="containsText" text="Контрола">
      <formula>NOT(ISERROR(SEARCH("Контрола",A215)))</formula>
    </cfRule>
  </conditionalFormatting>
  <conditionalFormatting sqref="A215">
    <cfRule type="containsText" dxfId="7888" priority="55" operator="containsText" text="△">
      <formula>NOT(ISERROR(SEARCH("△",A215)))</formula>
    </cfRule>
  </conditionalFormatting>
  <conditionalFormatting sqref="A216">
    <cfRule type="containsText" dxfId="7887" priority="54" operator="containsText" text="Контрола">
      <formula>NOT(ISERROR(SEARCH("Контрола",A216)))</formula>
    </cfRule>
  </conditionalFormatting>
  <conditionalFormatting sqref="A217">
    <cfRule type="containsText" dxfId="7886" priority="53" operator="containsText" text="Контрола">
      <formula>NOT(ISERROR(SEARCH("Контрола",A217)))</formula>
    </cfRule>
  </conditionalFormatting>
  <conditionalFormatting sqref="A217">
    <cfRule type="containsText" dxfId="7885" priority="52" operator="containsText" text="△">
      <formula>NOT(ISERROR(SEARCH("△",A217)))</formula>
    </cfRule>
  </conditionalFormatting>
  <conditionalFormatting sqref="A218">
    <cfRule type="containsText" dxfId="7884" priority="51" operator="containsText" text="Контрола">
      <formula>NOT(ISERROR(SEARCH("Контрола",A218)))</formula>
    </cfRule>
  </conditionalFormatting>
  <conditionalFormatting sqref="A219">
    <cfRule type="containsText" dxfId="7883" priority="50" operator="containsText" text="Контрола">
      <formula>NOT(ISERROR(SEARCH("Контрола",A219)))</formula>
    </cfRule>
  </conditionalFormatting>
  <conditionalFormatting sqref="A219">
    <cfRule type="containsText" dxfId="7882" priority="49" operator="containsText" text="△">
      <formula>NOT(ISERROR(SEARCH("△",A219)))</formula>
    </cfRule>
  </conditionalFormatting>
  <conditionalFormatting sqref="A220">
    <cfRule type="containsText" dxfId="7881" priority="48" operator="containsText" text="Контрола">
      <formula>NOT(ISERROR(SEARCH("Контрола",A220)))</formula>
    </cfRule>
  </conditionalFormatting>
  <conditionalFormatting sqref="A221">
    <cfRule type="containsText" dxfId="7880" priority="47" operator="containsText" text="Контрола">
      <formula>NOT(ISERROR(SEARCH("Контрола",A221)))</formula>
    </cfRule>
  </conditionalFormatting>
  <conditionalFormatting sqref="A221">
    <cfRule type="containsText" dxfId="7879" priority="46" operator="containsText" text="△">
      <formula>NOT(ISERROR(SEARCH("△",A221)))</formula>
    </cfRule>
  </conditionalFormatting>
  <conditionalFormatting sqref="A231">
    <cfRule type="containsText" dxfId="7878" priority="45" operator="containsText" text="Контрола">
      <formula>NOT(ISERROR(SEARCH("Контрола",A231)))</formula>
    </cfRule>
  </conditionalFormatting>
  <conditionalFormatting sqref="A232">
    <cfRule type="containsText" dxfId="7877" priority="44" operator="containsText" text="Контрола">
      <formula>NOT(ISERROR(SEARCH("Контрола",A232)))</formula>
    </cfRule>
  </conditionalFormatting>
  <conditionalFormatting sqref="A232">
    <cfRule type="containsText" dxfId="7876" priority="43" operator="containsText" text="△">
      <formula>NOT(ISERROR(SEARCH("△",A232)))</formula>
    </cfRule>
  </conditionalFormatting>
  <conditionalFormatting sqref="A233">
    <cfRule type="containsText" dxfId="7875" priority="42" operator="containsText" text="Контрола">
      <formula>NOT(ISERROR(SEARCH("Контрола",A233)))</formula>
    </cfRule>
  </conditionalFormatting>
  <conditionalFormatting sqref="A234">
    <cfRule type="containsText" dxfId="7874" priority="41" operator="containsText" text="Контрола">
      <formula>NOT(ISERROR(SEARCH("Контрола",A234)))</formula>
    </cfRule>
  </conditionalFormatting>
  <conditionalFormatting sqref="A234">
    <cfRule type="containsText" dxfId="7873" priority="40" operator="containsText" text="△">
      <formula>NOT(ISERROR(SEARCH("△",A234)))</formula>
    </cfRule>
  </conditionalFormatting>
  <conditionalFormatting sqref="A235">
    <cfRule type="containsText" dxfId="7872" priority="39" operator="containsText" text="Контрола">
      <formula>NOT(ISERROR(SEARCH("Контрола",A235)))</formula>
    </cfRule>
  </conditionalFormatting>
  <conditionalFormatting sqref="A236">
    <cfRule type="containsText" dxfId="7871" priority="38" operator="containsText" text="Контрола">
      <formula>NOT(ISERROR(SEARCH("Контрола",A236)))</formula>
    </cfRule>
  </conditionalFormatting>
  <conditionalFormatting sqref="A236">
    <cfRule type="containsText" dxfId="7870" priority="37" operator="containsText" text="△">
      <formula>NOT(ISERROR(SEARCH("△",A236)))</formula>
    </cfRule>
  </conditionalFormatting>
  <conditionalFormatting sqref="A237">
    <cfRule type="containsText" dxfId="7869" priority="36" operator="containsText" text="Контрола">
      <formula>NOT(ISERROR(SEARCH("Контрола",A237)))</formula>
    </cfRule>
  </conditionalFormatting>
  <conditionalFormatting sqref="A238">
    <cfRule type="containsText" dxfId="7868" priority="35" operator="containsText" text="Контрола">
      <formula>NOT(ISERROR(SEARCH("Контрола",A238)))</formula>
    </cfRule>
  </conditionalFormatting>
  <conditionalFormatting sqref="A238">
    <cfRule type="containsText" dxfId="7867" priority="34" operator="containsText" text="△">
      <formula>NOT(ISERROR(SEARCH("△",A238)))</formula>
    </cfRule>
  </conditionalFormatting>
  <conditionalFormatting sqref="A239">
    <cfRule type="containsText" dxfId="7866" priority="33" operator="containsText" text="Контрола">
      <formula>NOT(ISERROR(SEARCH("Контрола",A239)))</formula>
    </cfRule>
  </conditionalFormatting>
  <conditionalFormatting sqref="A240">
    <cfRule type="containsText" dxfId="7865" priority="32" operator="containsText" text="Контрола">
      <formula>NOT(ISERROR(SEARCH("Контрола",A240)))</formula>
    </cfRule>
  </conditionalFormatting>
  <conditionalFormatting sqref="A240">
    <cfRule type="containsText" dxfId="7864" priority="31" operator="containsText" text="△">
      <formula>NOT(ISERROR(SEARCH("△",A240)))</formula>
    </cfRule>
  </conditionalFormatting>
  <conditionalFormatting sqref="A241">
    <cfRule type="containsText" dxfId="7863" priority="30" operator="containsText" text="Контрола">
      <formula>NOT(ISERROR(SEARCH("Контрола",A241)))</formula>
    </cfRule>
  </conditionalFormatting>
  <conditionalFormatting sqref="A242">
    <cfRule type="containsText" dxfId="7862" priority="29" operator="containsText" text="Контрола">
      <formula>NOT(ISERROR(SEARCH("Контрола",A242)))</formula>
    </cfRule>
  </conditionalFormatting>
  <conditionalFormatting sqref="A242">
    <cfRule type="containsText" dxfId="7861" priority="28" operator="containsText" text="△">
      <formula>NOT(ISERROR(SEARCH("△",A242)))</formula>
    </cfRule>
  </conditionalFormatting>
  <conditionalFormatting sqref="A243">
    <cfRule type="containsText" dxfId="7860" priority="27" operator="containsText" text="Контрола">
      <formula>NOT(ISERROR(SEARCH("Контрола",A243)))</formula>
    </cfRule>
  </conditionalFormatting>
  <conditionalFormatting sqref="A244">
    <cfRule type="containsText" dxfId="7859" priority="26" operator="containsText" text="Контрола">
      <formula>NOT(ISERROR(SEARCH("Контрола",A244)))</formula>
    </cfRule>
  </conditionalFormatting>
  <conditionalFormatting sqref="A244">
    <cfRule type="containsText" dxfId="7858" priority="25" operator="containsText" text="△">
      <formula>NOT(ISERROR(SEARCH("△",A244)))</formula>
    </cfRule>
  </conditionalFormatting>
  <conditionalFormatting sqref="A245">
    <cfRule type="containsText" dxfId="7857" priority="24" operator="containsText" text="Контрола">
      <formula>NOT(ISERROR(SEARCH("Контрола",A245)))</formula>
    </cfRule>
  </conditionalFormatting>
  <conditionalFormatting sqref="A246">
    <cfRule type="containsText" dxfId="7856" priority="23" operator="containsText" text="Контрола">
      <formula>NOT(ISERROR(SEARCH("Контрола",A246)))</formula>
    </cfRule>
  </conditionalFormatting>
  <conditionalFormatting sqref="A246">
    <cfRule type="containsText" dxfId="7855" priority="22" operator="containsText" text="△">
      <formula>NOT(ISERROR(SEARCH("△",A246)))</formula>
    </cfRule>
  </conditionalFormatting>
  <conditionalFormatting sqref="A247">
    <cfRule type="containsText" dxfId="7854" priority="21" operator="containsText" text="Контрола">
      <formula>NOT(ISERROR(SEARCH("Контрола",A247)))</formula>
    </cfRule>
  </conditionalFormatting>
  <conditionalFormatting sqref="A248">
    <cfRule type="containsText" dxfId="7853" priority="20" operator="containsText" text="Контрола">
      <formula>NOT(ISERROR(SEARCH("Контрола",A248)))</formula>
    </cfRule>
  </conditionalFormatting>
  <conditionalFormatting sqref="A248">
    <cfRule type="containsText" dxfId="7852" priority="19" operator="containsText" text="△">
      <formula>NOT(ISERROR(SEARCH("△",A248)))</formula>
    </cfRule>
  </conditionalFormatting>
  <conditionalFormatting sqref="A249">
    <cfRule type="containsText" dxfId="7851" priority="18" operator="containsText" text="Контрола">
      <formula>NOT(ISERROR(SEARCH("Контрола",A249)))</formula>
    </cfRule>
  </conditionalFormatting>
  <conditionalFormatting sqref="A250">
    <cfRule type="containsText" dxfId="7850" priority="17" operator="containsText" text="Контрола">
      <formula>NOT(ISERROR(SEARCH("Контрола",A250)))</formula>
    </cfRule>
  </conditionalFormatting>
  <conditionalFormatting sqref="A250">
    <cfRule type="containsText" dxfId="7849" priority="16" operator="containsText" text="△">
      <formula>NOT(ISERROR(SEARCH("△",A250)))</formula>
    </cfRule>
  </conditionalFormatting>
  <conditionalFormatting sqref="A251">
    <cfRule type="containsText" dxfId="7848" priority="15" operator="containsText" text="Контрола">
      <formula>NOT(ISERROR(SEARCH("Контрола",A251)))</formula>
    </cfRule>
  </conditionalFormatting>
  <conditionalFormatting sqref="A252">
    <cfRule type="containsText" dxfId="7847" priority="14" operator="containsText" text="Контрола">
      <formula>NOT(ISERROR(SEARCH("Контрола",A252)))</formula>
    </cfRule>
  </conditionalFormatting>
  <conditionalFormatting sqref="A252">
    <cfRule type="containsText" dxfId="7846" priority="13" operator="containsText" text="△">
      <formula>NOT(ISERROR(SEARCH("△",A252)))</formula>
    </cfRule>
  </conditionalFormatting>
  <conditionalFormatting sqref="A253">
    <cfRule type="containsText" dxfId="7845" priority="12" operator="containsText" text="Контрола">
      <formula>NOT(ISERROR(SEARCH("Контрола",A253)))</formula>
    </cfRule>
  </conditionalFormatting>
  <conditionalFormatting sqref="A254">
    <cfRule type="containsText" dxfId="7844" priority="11" operator="containsText" text="Контрола">
      <formula>NOT(ISERROR(SEARCH("Контрола",A254)))</formula>
    </cfRule>
  </conditionalFormatting>
  <conditionalFormatting sqref="A254">
    <cfRule type="containsText" dxfId="7843" priority="10" operator="containsText" text="△">
      <formula>NOT(ISERROR(SEARCH("△",A254)))</formula>
    </cfRule>
  </conditionalFormatting>
  <conditionalFormatting sqref="A255">
    <cfRule type="containsText" dxfId="7842" priority="9" operator="containsText" text="Контрола">
      <formula>NOT(ISERROR(SEARCH("Контрола",A255)))</formula>
    </cfRule>
  </conditionalFormatting>
  <conditionalFormatting sqref="A256">
    <cfRule type="containsText" dxfId="7841" priority="8" operator="containsText" text="Контрола">
      <formula>NOT(ISERROR(SEARCH("Контрола",A256)))</formula>
    </cfRule>
  </conditionalFormatting>
  <conditionalFormatting sqref="A256">
    <cfRule type="containsText" dxfId="7840" priority="7" operator="containsText" text="△">
      <formula>NOT(ISERROR(SEARCH("△",A256)))</formula>
    </cfRule>
  </conditionalFormatting>
  <conditionalFormatting sqref="A257">
    <cfRule type="containsText" dxfId="7839" priority="6" operator="containsText" text="Контрола">
      <formula>NOT(ISERROR(SEARCH("Контрола",A257)))</formula>
    </cfRule>
  </conditionalFormatting>
  <conditionalFormatting sqref="A258">
    <cfRule type="containsText" dxfId="7838" priority="5" operator="containsText" text="Контрола">
      <formula>NOT(ISERROR(SEARCH("Контрола",A258)))</formula>
    </cfRule>
  </conditionalFormatting>
  <conditionalFormatting sqref="A258">
    <cfRule type="containsText" dxfId="7837" priority="4" operator="containsText" text="△">
      <formula>NOT(ISERROR(SEARCH("△",A258)))</formula>
    </cfRule>
  </conditionalFormatting>
  <conditionalFormatting sqref="A259">
    <cfRule type="containsText" dxfId="7836" priority="3" operator="containsText" text="Контрола">
      <formula>NOT(ISERROR(SEARCH("Контрола",A259)))</formula>
    </cfRule>
  </conditionalFormatting>
  <conditionalFormatting sqref="A260">
    <cfRule type="containsText" dxfId="7835" priority="2" operator="containsText" text="Контрола">
      <formula>NOT(ISERROR(SEARCH("Контрола",A260)))</formula>
    </cfRule>
  </conditionalFormatting>
  <conditionalFormatting sqref="A260">
    <cfRule type="containsText" dxfId="783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9E650389-5D84-45F8-BEA4-89EE173C6906}">
          <x14:formula1>
            <xm:f>'Листа пословних процеса'!$C$7:$C$100</xm:f>
          </x14:formula1>
          <xm:sqref>C3:F3</xm:sqref>
        </x14:dataValidation>
        <x14:dataValidation type="list" allowBlank="1" showInputMessage="1" showErrorMessage="1" xr:uid="{FC425B55-E223-4A81-9CAD-940CCBB079C2}">
          <x14:formula1>
            <xm:f>'Организационе јединице'!$B$3:$B$20</xm:f>
          </x14:formula1>
          <xm:sqref>C4:F4</xm:sqref>
        </x14:dataValidation>
        <x14:dataValidation type="list" allowBlank="1" showInputMessage="1" showErrorMessage="1" xr:uid="{3D9C47CE-A9A3-4565-A2B9-8AC17BCEDA9C}">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5963C-D563-45EB-ABF0-9039A97A2742}">
  <dimension ref="A1:H260"/>
  <sheetViews>
    <sheetView view="pageBreakPreview" zoomScaleNormal="96" zoomScaleSheetLayoutView="100" workbookViewId="0">
      <selection activeCell="A38" sqref="A38"/>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0"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17"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17"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17"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17"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17"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17"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17"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16" t="s">
        <v>48</v>
      </c>
      <c r="E35" s="161" t="s">
        <v>142</v>
      </c>
      <c r="F35" s="216" t="s">
        <v>49</v>
      </c>
    </row>
    <row r="36" spans="1:6" ht="15.65" customHeight="1" x14ac:dyDescent="0.35">
      <c r="A36" s="130" t="s">
        <v>62</v>
      </c>
      <c r="B36" s="246"/>
      <c r="C36" s="247"/>
      <c r="D36" s="250"/>
      <c r="E36" s="214"/>
      <c r="F36" s="250"/>
    </row>
    <row r="37" spans="1:6" ht="33" customHeight="1" x14ac:dyDescent="0.35">
      <c r="A37" s="129" t="str">
        <f>VLOOKUP(A36,siiiii!$B$16:$C$20,2,0)</f>
        <v xml:space="preserve">                                                           </v>
      </c>
      <c r="B37" s="248"/>
      <c r="C37" s="249"/>
      <c r="D37" s="251"/>
      <c r="E37" s="215"/>
      <c r="F37" s="251"/>
    </row>
    <row r="38" spans="1:6" x14ac:dyDescent="0.35">
      <c r="A38" s="130" t="s">
        <v>62</v>
      </c>
      <c r="B38" s="246"/>
      <c r="C38" s="247"/>
      <c r="D38" s="260"/>
      <c r="E38" s="218"/>
      <c r="F38" s="250"/>
    </row>
    <row r="39" spans="1:6" ht="46" x14ac:dyDescent="0.35">
      <c r="A39" s="129" t="str">
        <f>VLOOKUP(A38,siiiii!$B$16:$C$20,2,0)</f>
        <v xml:space="preserve">                                                           </v>
      </c>
      <c r="B39" s="248"/>
      <c r="C39" s="249"/>
      <c r="D39" s="261"/>
      <c r="E39" s="219"/>
      <c r="F39" s="251"/>
    </row>
    <row r="40" spans="1:6" x14ac:dyDescent="0.35">
      <c r="A40" s="130" t="s">
        <v>62</v>
      </c>
      <c r="B40" s="246"/>
      <c r="C40" s="247"/>
      <c r="D40" s="260"/>
      <c r="E40" s="218"/>
      <c r="F40" s="250"/>
    </row>
    <row r="41" spans="1:6" ht="46" x14ac:dyDescent="0.35">
      <c r="A41" s="129" t="str">
        <f>VLOOKUP(A40,siiiii!$B$16:$C$20,2,0)</f>
        <v xml:space="preserve">                                                           </v>
      </c>
      <c r="B41" s="248"/>
      <c r="C41" s="249"/>
      <c r="D41" s="261"/>
      <c r="E41" s="219"/>
      <c r="F41" s="251"/>
    </row>
    <row r="42" spans="1:6" x14ac:dyDescent="0.35">
      <c r="A42" s="130" t="s">
        <v>62</v>
      </c>
      <c r="B42" s="246"/>
      <c r="C42" s="247"/>
      <c r="D42" s="250"/>
      <c r="E42" s="214"/>
      <c r="F42" s="250"/>
    </row>
    <row r="43" spans="1:6" ht="46" x14ac:dyDescent="0.35">
      <c r="A43" s="129" t="str">
        <f>VLOOKUP(A42,siiiii!$B$16:$C$20,2,0)</f>
        <v xml:space="preserve">                                                           </v>
      </c>
      <c r="B43" s="248"/>
      <c r="C43" s="249"/>
      <c r="D43" s="251"/>
      <c r="E43" s="215"/>
      <c r="F43" s="251"/>
    </row>
    <row r="44" spans="1:6" x14ac:dyDescent="0.35">
      <c r="A44" s="130" t="s">
        <v>62</v>
      </c>
      <c r="B44" s="246"/>
      <c r="C44" s="247"/>
      <c r="D44" s="250"/>
      <c r="E44" s="214"/>
      <c r="F44" s="250"/>
    </row>
    <row r="45" spans="1:6" ht="46" x14ac:dyDescent="0.35">
      <c r="A45" s="129" t="str">
        <f>VLOOKUP(A44,siiiii!$B$16:$C$20,2,0)</f>
        <v xml:space="preserve">                                                           </v>
      </c>
      <c r="B45" s="248"/>
      <c r="C45" s="249"/>
      <c r="D45" s="251"/>
      <c r="E45" s="215"/>
      <c r="F45" s="251"/>
    </row>
    <row r="46" spans="1:6" ht="15.65" customHeight="1" x14ac:dyDescent="0.35">
      <c r="A46" s="130" t="s">
        <v>62</v>
      </c>
      <c r="B46" s="246"/>
      <c r="C46" s="247"/>
      <c r="D46" s="250"/>
      <c r="E46" s="214"/>
      <c r="F46" s="250"/>
    </row>
    <row r="47" spans="1:6" ht="46" x14ac:dyDescent="0.35">
      <c r="A47" s="129" t="str">
        <f>VLOOKUP(A46,siiiii!$B$16:$C$20,2,0)</f>
        <v xml:space="preserve">                                                           </v>
      </c>
      <c r="B47" s="248"/>
      <c r="C47" s="249"/>
      <c r="D47" s="251"/>
      <c r="E47" s="215"/>
      <c r="F47" s="251"/>
    </row>
    <row r="48" spans="1:6" x14ac:dyDescent="0.35">
      <c r="A48" s="130" t="s">
        <v>62</v>
      </c>
      <c r="B48" s="246"/>
      <c r="C48" s="247"/>
      <c r="D48" s="250"/>
      <c r="E48" s="214"/>
      <c r="F48" s="250"/>
    </row>
    <row r="49" spans="1:6" ht="46" x14ac:dyDescent="0.35">
      <c r="A49" s="129" t="str">
        <f>VLOOKUP(A48,siiiii!$B$16:$C$20,2,0)</f>
        <v xml:space="preserve">                                                           </v>
      </c>
      <c r="B49" s="248"/>
      <c r="C49" s="249"/>
      <c r="D49" s="251"/>
      <c r="E49" s="215"/>
      <c r="F49" s="251"/>
    </row>
    <row r="50" spans="1:6" x14ac:dyDescent="0.35">
      <c r="A50" s="130" t="s">
        <v>62</v>
      </c>
      <c r="B50" s="246"/>
      <c r="C50" s="247"/>
      <c r="D50" s="250"/>
      <c r="E50" s="214"/>
      <c r="F50" s="260"/>
    </row>
    <row r="51" spans="1:6" ht="46" x14ac:dyDescent="0.35">
      <c r="A51" s="129" t="str">
        <f>VLOOKUP(A50,siiiii!$B$16:$C$20,2,0)</f>
        <v xml:space="preserve">                                                           </v>
      </c>
      <c r="B51" s="248"/>
      <c r="C51" s="249"/>
      <c r="D51" s="251"/>
      <c r="E51" s="215"/>
      <c r="F51" s="261"/>
    </row>
    <row r="52" spans="1:6" x14ac:dyDescent="0.35">
      <c r="A52" s="130" t="s">
        <v>62</v>
      </c>
      <c r="B52" s="246"/>
      <c r="C52" s="247"/>
      <c r="D52" s="260"/>
      <c r="E52" s="218"/>
      <c r="F52" s="250"/>
    </row>
    <row r="53" spans="1:6" ht="46" x14ac:dyDescent="0.35">
      <c r="A53" s="129" t="str">
        <f>VLOOKUP(A52,siiiii!$B$16:$C$20,2,0)</f>
        <v xml:space="preserve">                                                           </v>
      </c>
      <c r="B53" s="248"/>
      <c r="C53" s="249"/>
      <c r="D53" s="261"/>
      <c r="E53" s="219"/>
      <c r="F53" s="251"/>
    </row>
    <row r="54" spans="1:6" x14ac:dyDescent="0.35">
      <c r="A54" s="130" t="s">
        <v>62</v>
      </c>
      <c r="B54" s="246"/>
      <c r="C54" s="247"/>
      <c r="D54" s="250"/>
      <c r="E54" s="214"/>
      <c r="F54" s="250"/>
    </row>
    <row r="55" spans="1:6" ht="46" x14ac:dyDescent="0.35">
      <c r="A55" s="129" t="str">
        <f>VLOOKUP(A54,siiiii!$B$16:$C$20,2,0)</f>
        <v xml:space="preserve">                                                           </v>
      </c>
      <c r="B55" s="248"/>
      <c r="C55" s="249"/>
      <c r="D55" s="251"/>
      <c r="E55" s="215"/>
      <c r="F55" s="251"/>
    </row>
    <row r="56" spans="1:6" ht="15.65" customHeight="1" x14ac:dyDescent="0.35">
      <c r="A56" s="130" t="s">
        <v>62</v>
      </c>
      <c r="B56" s="246"/>
      <c r="C56" s="247"/>
      <c r="D56" s="260"/>
      <c r="E56" s="218"/>
      <c r="F56" s="250"/>
    </row>
    <row r="57" spans="1:6" ht="33" customHeight="1" x14ac:dyDescent="0.35">
      <c r="A57" s="129" t="str">
        <f>VLOOKUP(A56,siiiii!$B$16:$C$20,2,0)</f>
        <v xml:space="preserve">                                                           </v>
      </c>
      <c r="B57" s="248"/>
      <c r="C57" s="249"/>
      <c r="D57" s="261"/>
      <c r="E57" s="219"/>
      <c r="F57" s="251"/>
    </row>
    <row r="58" spans="1:6" x14ac:dyDescent="0.35">
      <c r="A58" s="130" t="s">
        <v>62</v>
      </c>
      <c r="B58" s="246"/>
      <c r="C58" s="247"/>
      <c r="D58" s="250"/>
      <c r="E58" s="214"/>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14"/>
      <c r="F60" s="250"/>
    </row>
    <row r="61" spans="1:6" ht="46" x14ac:dyDescent="0.35">
      <c r="A61" s="129" t="str">
        <f>VLOOKUP(A60,siiiii!$B$16:$C$20,2,0)</f>
        <v xml:space="preserve">                                                           </v>
      </c>
      <c r="B61" s="248"/>
      <c r="C61" s="249"/>
      <c r="D61" s="251"/>
      <c r="E61" s="215"/>
      <c r="F61" s="251"/>
    </row>
    <row r="62" spans="1:6" x14ac:dyDescent="0.35">
      <c r="A62" s="130" t="s">
        <v>62</v>
      </c>
      <c r="B62" s="246"/>
      <c r="C62" s="247"/>
      <c r="D62" s="250"/>
      <c r="E62" s="214"/>
      <c r="F62" s="250"/>
    </row>
    <row r="63" spans="1:6" ht="46" x14ac:dyDescent="0.35">
      <c r="A63" s="129" t="str">
        <f>VLOOKUP(A62,siiiii!$B$16:$C$20,2,0)</f>
        <v xml:space="preserve">                                                           </v>
      </c>
      <c r="B63" s="248"/>
      <c r="C63" s="249"/>
      <c r="D63" s="251"/>
      <c r="E63" s="215"/>
      <c r="F63" s="251"/>
    </row>
    <row r="64" spans="1:6" x14ac:dyDescent="0.35">
      <c r="A64" s="130" t="s">
        <v>62</v>
      </c>
      <c r="B64" s="246"/>
      <c r="C64" s="247"/>
      <c r="D64" s="250"/>
      <c r="E64" s="214"/>
      <c r="F64" s="250"/>
    </row>
    <row r="65" spans="1:8" ht="46" x14ac:dyDescent="0.35">
      <c r="A65" s="129" t="str">
        <f>VLOOKUP(A64,siiiii!$B$16:$C$20,2,0)</f>
        <v xml:space="preserve">                                                           </v>
      </c>
      <c r="B65" s="248"/>
      <c r="C65" s="249"/>
      <c r="D65" s="251"/>
      <c r="E65" s="215"/>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17"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16" t="s">
        <v>46</v>
      </c>
      <c r="B74" s="262" t="s">
        <v>47</v>
      </c>
      <c r="C74" s="263"/>
      <c r="D74" s="216" t="s">
        <v>48</v>
      </c>
      <c r="E74" s="161" t="s">
        <v>142</v>
      </c>
      <c r="F74" s="216" t="s">
        <v>49</v>
      </c>
    </row>
    <row r="75" spans="1:8" x14ac:dyDescent="0.35">
      <c r="A75" s="130" t="s">
        <v>62</v>
      </c>
      <c r="B75" s="246"/>
      <c r="C75" s="247"/>
      <c r="D75" s="250"/>
      <c r="E75" s="214"/>
      <c r="F75" s="250"/>
    </row>
    <row r="76" spans="1:8" ht="46" x14ac:dyDescent="0.35">
      <c r="A76" s="129" t="str">
        <f>VLOOKUP(A75,siiiii!$B$16:$C$20,2,0)</f>
        <v xml:space="preserve">                                                           </v>
      </c>
      <c r="B76" s="248"/>
      <c r="C76" s="249"/>
      <c r="D76" s="251"/>
      <c r="E76" s="215"/>
      <c r="F76" s="251"/>
    </row>
    <row r="77" spans="1:8" x14ac:dyDescent="0.35">
      <c r="A77" s="130" t="s">
        <v>62</v>
      </c>
      <c r="B77" s="246"/>
      <c r="C77" s="247"/>
      <c r="D77" s="250"/>
      <c r="E77" s="214"/>
      <c r="F77" s="250"/>
    </row>
    <row r="78" spans="1:8" ht="46" x14ac:dyDescent="0.35">
      <c r="A78" s="129" t="str">
        <f>VLOOKUP(A77,siiiii!$B$16:$C$20,2,0)</f>
        <v xml:space="preserve">                                                           </v>
      </c>
      <c r="B78" s="248"/>
      <c r="C78" s="249"/>
      <c r="D78" s="251"/>
      <c r="E78" s="215"/>
      <c r="F78" s="251"/>
    </row>
    <row r="79" spans="1:8" x14ac:dyDescent="0.35">
      <c r="A79" s="130" t="s">
        <v>62</v>
      </c>
      <c r="B79" s="246"/>
      <c r="C79" s="247"/>
      <c r="D79" s="250"/>
      <c r="E79" s="214"/>
      <c r="F79" s="250"/>
    </row>
    <row r="80" spans="1:8" ht="46" x14ac:dyDescent="0.35">
      <c r="A80" s="129" t="str">
        <f>VLOOKUP(A79,siiiii!$B$16:$C$20,2,0)</f>
        <v xml:space="preserve">                                                           </v>
      </c>
      <c r="B80" s="248"/>
      <c r="C80" s="249"/>
      <c r="D80" s="251"/>
      <c r="E80" s="215"/>
      <c r="F80" s="251"/>
    </row>
    <row r="81" spans="1:6" x14ac:dyDescent="0.35">
      <c r="A81" s="130" t="s">
        <v>62</v>
      </c>
      <c r="B81" s="246"/>
      <c r="C81" s="247"/>
      <c r="D81" s="250"/>
      <c r="E81" s="214"/>
      <c r="F81" s="250"/>
    </row>
    <row r="82" spans="1:6" ht="46" x14ac:dyDescent="0.35">
      <c r="A82" s="129" t="str">
        <f>VLOOKUP(A81,siiiii!$B$16:$C$20,2,0)</f>
        <v xml:space="preserve">                                                           </v>
      </c>
      <c r="B82" s="248"/>
      <c r="C82" s="249"/>
      <c r="D82" s="251"/>
      <c r="E82" s="215"/>
      <c r="F82" s="251"/>
    </row>
    <row r="83" spans="1:6" x14ac:dyDescent="0.35">
      <c r="A83" s="130" t="s">
        <v>62</v>
      </c>
      <c r="B83" s="246"/>
      <c r="C83" s="247"/>
      <c r="D83" s="250"/>
      <c r="E83" s="214"/>
      <c r="F83" s="250"/>
    </row>
    <row r="84" spans="1:6" ht="46" x14ac:dyDescent="0.35">
      <c r="A84" s="129" t="str">
        <f>VLOOKUP(A83,siiiii!$B$16:$C$20,2,0)</f>
        <v xml:space="preserve">                                                           </v>
      </c>
      <c r="B84" s="248"/>
      <c r="C84" s="249"/>
      <c r="D84" s="251"/>
      <c r="E84" s="215"/>
      <c r="F84" s="251"/>
    </row>
    <row r="85" spans="1:6" x14ac:dyDescent="0.35">
      <c r="A85" s="130" t="s">
        <v>62</v>
      </c>
      <c r="B85" s="246"/>
      <c r="C85" s="247"/>
      <c r="D85" s="250"/>
      <c r="E85" s="214"/>
      <c r="F85" s="250"/>
    </row>
    <row r="86" spans="1:6" ht="46" x14ac:dyDescent="0.35">
      <c r="A86" s="129" t="str">
        <f>VLOOKUP(A85,siiiii!$B$16:$C$20,2,0)</f>
        <v xml:space="preserve">                                                           </v>
      </c>
      <c r="B86" s="248"/>
      <c r="C86" s="249"/>
      <c r="D86" s="251"/>
      <c r="E86" s="215"/>
      <c r="F86" s="251"/>
    </row>
    <row r="87" spans="1:6" x14ac:dyDescent="0.35">
      <c r="A87" s="130" t="s">
        <v>62</v>
      </c>
      <c r="B87" s="246"/>
      <c r="C87" s="247"/>
      <c r="D87" s="250"/>
      <c r="E87" s="214"/>
      <c r="F87" s="250"/>
    </row>
    <row r="88" spans="1:6" ht="46" x14ac:dyDescent="0.35">
      <c r="A88" s="129" t="str">
        <f>VLOOKUP(A87,siiiii!$B$16:$C$20,2,0)</f>
        <v xml:space="preserve">                                                           </v>
      </c>
      <c r="B88" s="248"/>
      <c r="C88" s="249"/>
      <c r="D88" s="251"/>
      <c r="E88" s="215"/>
      <c r="F88" s="251"/>
    </row>
    <row r="89" spans="1:6" x14ac:dyDescent="0.35">
      <c r="A89" s="130" t="s">
        <v>62</v>
      </c>
      <c r="B89" s="246"/>
      <c r="C89" s="247"/>
      <c r="D89" s="250"/>
      <c r="E89" s="214"/>
      <c r="F89" s="250"/>
    </row>
    <row r="90" spans="1:6" ht="56.25" customHeight="1" x14ac:dyDescent="0.35">
      <c r="A90" s="129" t="str">
        <f>VLOOKUP(A89,siiiii!$B$16:$C$20,2,0)</f>
        <v xml:space="preserve">                                                           </v>
      </c>
      <c r="B90" s="248"/>
      <c r="C90" s="249"/>
      <c r="D90" s="251"/>
      <c r="E90" s="215"/>
      <c r="F90" s="251"/>
    </row>
    <row r="91" spans="1:6" x14ac:dyDescent="0.35">
      <c r="A91" s="130" t="s">
        <v>62</v>
      </c>
      <c r="B91" s="246"/>
      <c r="C91" s="247"/>
      <c r="D91" s="250"/>
      <c r="E91" s="214"/>
      <c r="F91" s="250"/>
    </row>
    <row r="92" spans="1:6" ht="46" x14ac:dyDescent="0.35">
      <c r="A92" s="129" t="str">
        <f>VLOOKUP(A91,siiiii!$B$16:$C$20,2,0)</f>
        <v xml:space="preserve">                                                           </v>
      </c>
      <c r="B92" s="248"/>
      <c r="C92" s="249"/>
      <c r="D92" s="251"/>
      <c r="E92" s="215"/>
      <c r="F92" s="251"/>
    </row>
    <row r="93" spans="1:6" x14ac:dyDescent="0.35">
      <c r="A93" s="130" t="s">
        <v>62</v>
      </c>
      <c r="B93" s="246"/>
      <c r="C93" s="247"/>
      <c r="D93" s="250"/>
      <c r="E93" s="214"/>
      <c r="F93" s="250"/>
    </row>
    <row r="94" spans="1:6" ht="46" x14ac:dyDescent="0.35">
      <c r="A94" s="129" t="str">
        <f>VLOOKUP(A93,siiiii!$B$16:$C$20,2,0)</f>
        <v xml:space="preserve">                                                           </v>
      </c>
      <c r="B94" s="248"/>
      <c r="C94" s="249"/>
      <c r="D94" s="251"/>
      <c r="E94" s="215"/>
      <c r="F94" s="251"/>
    </row>
    <row r="95" spans="1:6" x14ac:dyDescent="0.35">
      <c r="A95" s="130" t="s">
        <v>62</v>
      </c>
      <c r="B95" s="246"/>
      <c r="C95" s="247"/>
      <c r="D95" s="250"/>
      <c r="E95" s="214"/>
      <c r="F95" s="250"/>
    </row>
    <row r="96" spans="1:6" ht="46" x14ac:dyDescent="0.35">
      <c r="A96" s="129" t="str">
        <f>VLOOKUP(A95,siiiii!$B$16:$C$20,2,0)</f>
        <v xml:space="preserve">                                                           </v>
      </c>
      <c r="B96" s="248"/>
      <c r="C96" s="249"/>
      <c r="D96" s="251"/>
      <c r="E96" s="215"/>
      <c r="F96" s="251"/>
    </row>
    <row r="97" spans="1:8" x14ac:dyDescent="0.35">
      <c r="A97" s="130" t="s">
        <v>62</v>
      </c>
      <c r="B97" s="246"/>
      <c r="C97" s="247"/>
      <c r="D97" s="250"/>
      <c r="E97" s="214"/>
      <c r="F97" s="250"/>
    </row>
    <row r="98" spans="1:8" ht="46" x14ac:dyDescent="0.35">
      <c r="A98" s="129" t="str">
        <f>VLOOKUP(A97,siiiii!$B$16:$C$20,2,0)</f>
        <v xml:space="preserve">                                                           </v>
      </c>
      <c r="B98" s="248"/>
      <c r="C98" s="249"/>
      <c r="D98" s="251"/>
      <c r="E98" s="215"/>
      <c r="F98" s="251"/>
    </row>
    <row r="99" spans="1:8" x14ac:dyDescent="0.35">
      <c r="A99" s="130" t="s">
        <v>62</v>
      </c>
      <c r="B99" s="246"/>
      <c r="C99" s="247"/>
      <c r="D99" s="250"/>
      <c r="E99" s="214"/>
      <c r="F99" s="250"/>
    </row>
    <row r="100" spans="1:8" ht="46" x14ac:dyDescent="0.35">
      <c r="A100" s="129" t="str">
        <f>VLOOKUP(A99,siiiii!$B$16:$C$20,2,0)</f>
        <v xml:space="preserve">                                                           </v>
      </c>
      <c r="B100" s="248"/>
      <c r="C100" s="249"/>
      <c r="D100" s="251"/>
      <c r="E100" s="215"/>
      <c r="F100" s="251"/>
    </row>
    <row r="101" spans="1:8" x14ac:dyDescent="0.35">
      <c r="A101" s="130" t="s">
        <v>62</v>
      </c>
      <c r="B101" s="246"/>
      <c r="C101" s="247"/>
      <c r="D101" s="250"/>
      <c r="E101" s="214"/>
      <c r="F101" s="250"/>
    </row>
    <row r="102" spans="1:8" ht="46" x14ac:dyDescent="0.35">
      <c r="A102" s="129" t="str">
        <f>VLOOKUP(A101,siiiii!$B$16:$C$20,2,0)</f>
        <v xml:space="preserve">                                                           </v>
      </c>
      <c r="B102" s="248"/>
      <c r="C102" s="249"/>
      <c r="D102" s="251"/>
      <c r="E102" s="215"/>
      <c r="F102" s="251"/>
    </row>
    <row r="103" spans="1:8" x14ac:dyDescent="0.35">
      <c r="A103" s="130" t="s">
        <v>62</v>
      </c>
      <c r="B103" s="246"/>
      <c r="C103" s="247"/>
      <c r="D103" s="250"/>
      <c r="E103" s="214"/>
      <c r="F103" s="250"/>
    </row>
    <row r="104" spans="1:8" ht="46" x14ac:dyDescent="0.35">
      <c r="A104" s="129" t="str">
        <f>VLOOKUP(A103,siiiii!$B$16:$C$20,2,0)</f>
        <v xml:space="preserve">                                                           </v>
      </c>
      <c r="B104" s="248"/>
      <c r="C104" s="249"/>
      <c r="D104" s="251"/>
      <c r="E104" s="215"/>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17"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16" t="s">
        <v>46</v>
      </c>
      <c r="B113" s="262" t="s">
        <v>47</v>
      </c>
      <c r="C113" s="263"/>
      <c r="D113" s="216" t="s">
        <v>48</v>
      </c>
      <c r="E113" s="161" t="s">
        <v>142</v>
      </c>
      <c r="F113" s="216" t="s">
        <v>49</v>
      </c>
    </row>
    <row r="114" spans="1:6" x14ac:dyDescent="0.35">
      <c r="A114" s="130" t="s">
        <v>62</v>
      </c>
      <c r="B114" s="246"/>
      <c r="C114" s="247"/>
      <c r="D114" s="250"/>
      <c r="E114" s="214"/>
      <c r="F114" s="250"/>
    </row>
    <row r="115" spans="1:6" ht="46" x14ac:dyDescent="0.35">
      <c r="A115" s="129" t="str">
        <f>VLOOKUP(A114,siiiii!$B$16:$C$20,2,0)</f>
        <v xml:space="preserve">                                                           </v>
      </c>
      <c r="B115" s="248"/>
      <c r="C115" s="249"/>
      <c r="D115" s="251"/>
      <c r="E115" s="215"/>
      <c r="F115" s="251"/>
    </row>
    <row r="116" spans="1:6" x14ac:dyDescent="0.35">
      <c r="A116" s="130" t="s">
        <v>62</v>
      </c>
      <c r="B116" s="246"/>
      <c r="C116" s="247"/>
      <c r="D116" s="250"/>
      <c r="E116" s="214"/>
      <c r="F116" s="250"/>
    </row>
    <row r="117" spans="1:6" ht="46" x14ac:dyDescent="0.35">
      <c r="A117" s="129" t="str">
        <f>VLOOKUP(A116,siiiii!$B$16:$C$20,2,0)</f>
        <v xml:space="preserve">                                                           </v>
      </c>
      <c r="B117" s="248"/>
      <c r="C117" s="249"/>
      <c r="D117" s="251"/>
      <c r="E117" s="215"/>
      <c r="F117" s="251"/>
    </row>
    <row r="118" spans="1:6" x14ac:dyDescent="0.35">
      <c r="A118" s="130" t="s">
        <v>62</v>
      </c>
      <c r="B118" s="246"/>
      <c r="C118" s="247"/>
      <c r="D118" s="250"/>
      <c r="E118" s="214"/>
      <c r="F118" s="250"/>
    </row>
    <row r="119" spans="1:6" ht="46" x14ac:dyDescent="0.35">
      <c r="A119" s="129" t="str">
        <f>VLOOKUP(A118,siiiii!$B$16:$C$20,2,0)</f>
        <v xml:space="preserve">                                                           </v>
      </c>
      <c r="B119" s="248"/>
      <c r="C119" s="249"/>
      <c r="D119" s="251"/>
      <c r="E119" s="215"/>
      <c r="F119" s="251"/>
    </row>
    <row r="120" spans="1:6" x14ac:dyDescent="0.35">
      <c r="A120" s="130" t="s">
        <v>62</v>
      </c>
      <c r="B120" s="246"/>
      <c r="C120" s="247"/>
      <c r="D120" s="250"/>
      <c r="E120" s="214"/>
      <c r="F120" s="250"/>
    </row>
    <row r="121" spans="1:6" ht="46" x14ac:dyDescent="0.35">
      <c r="A121" s="129" t="str">
        <f>VLOOKUP(A120,siiiii!$B$16:$C$20,2,0)</f>
        <v xml:space="preserve">                                                           </v>
      </c>
      <c r="B121" s="248"/>
      <c r="C121" s="249"/>
      <c r="D121" s="251"/>
      <c r="E121" s="215"/>
      <c r="F121" s="251"/>
    </row>
    <row r="122" spans="1:6" x14ac:dyDescent="0.35">
      <c r="A122" s="130" t="s">
        <v>62</v>
      </c>
      <c r="B122" s="246"/>
      <c r="C122" s="247"/>
      <c r="D122" s="250"/>
      <c r="E122" s="214"/>
      <c r="F122" s="250"/>
    </row>
    <row r="123" spans="1:6" ht="46" x14ac:dyDescent="0.35">
      <c r="A123" s="129" t="str">
        <f>VLOOKUP(A122,siiiii!$B$16:$C$20,2,0)</f>
        <v xml:space="preserve">                                                           </v>
      </c>
      <c r="B123" s="248"/>
      <c r="C123" s="249"/>
      <c r="D123" s="251"/>
      <c r="E123" s="215"/>
      <c r="F123" s="251"/>
    </row>
    <row r="124" spans="1:6" x14ac:dyDescent="0.35">
      <c r="A124" s="130" t="s">
        <v>62</v>
      </c>
      <c r="B124" s="246"/>
      <c r="C124" s="247"/>
      <c r="D124" s="250"/>
      <c r="E124" s="214"/>
      <c r="F124" s="250"/>
    </row>
    <row r="125" spans="1:6" ht="46" x14ac:dyDescent="0.35">
      <c r="A125" s="129" t="str">
        <f>VLOOKUP(A124,siiiii!$B$16:$C$20,2,0)</f>
        <v xml:space="preserve">                                                           </v>
      </c>
      <c r="B125" s="248"/>
      <c r="C125" s="249"/>
      <c r="D125" s="251"/>
      <c r="E125" s="215"/>
      <c r="F125" s="251"/>
    </row>
    <row r="126" spans="1:6" x14ac:dyDescent="0.35">
      <c r="A126" s="130" t="s">
        <v>62</v>
      </c>
      <c r="B126" s="246"/>
      <c r="C126" s="247"/>
      <c r="D126" s="250"/>
      <c r="E126" s="214"/>
      <c r="F126" s="250"/>
    </row>
    <row r="127" spans="1:6" ht="46" x14ac:dyDescent="0.35">
      <c r="A127" s="129" t="str">
        <f>VLOOKUP(A126,siiiii!$B$16:$C$20,2,0)</f>
        <v xml:space="preserve">                                                           </v>
      </c>
      <c r="B127" s="248"/>
      <c r="C127" s="249"/>
      <c r="D127" s="251"/>
      <c r="E127" s="215"/>
      <c r="F127" s="251"/>
    </row>
    <row r="128" spans="1:6" x14ac:dyDescent="0.35">
      <c r="A128" s="130" t="s">
        <v>62</v>
      </c>
      <c r="B128" s="246"/>
      <c r="C128" s="247"/>
      <c r="D128" s="250"/>
      <c r="E128" s="214"/>
      <c r="F128" s="250"/>
    </row>
    <row r="129" spans="1:6" ht="54.75" customHeight="1" x14ac:dyDescent="0.35">
      <c r="A129" s="129" t="str">
        <f>VLOOKUP(A128,siiiii!$B$16:$C$20,2,0)</f>
        <v xml:space="preserve">                                                           </v>
      </c>
      <c r="B129" s="248"/>
      <c r="C129" s="249"/>
      <c r="D129" s="251"/>
      <c r="E129" s="215"/>
      <c r="F129" s="251"/>
    </row>
    <row r="130" spans="1:6" x14ac:dyDescent="0.35">
      <c r="A130" s="130" t="s">
        <v>62</v>
      </c>
      <c r="B130" s="246"/>
      <c r="C130" s="247"/>
      <c r="D130" s="250"/>
      <c r="E130" s="214"/>
      <c r="F130" s="250"/>
    </row>
    <row r="131" spans="1:6" ht="46" x14ac:dyDescent="0.35">
      <c r="A131" s="129" t="str">
        <f>VLOOKUP(A130,siiiii!$B$16:$C$20,2,0)</f>
        <v xml:space="preserve">                                                           </v>
      </c>
      <c r="B131" s="248"/>
      <c r="C131" s="249"/>
      <c r="D131" s="251"/>
      <c r="E131" s="215"/>
      <c r="F131" s="251"/>
    </row>
    <row r="132" spans="1:6" x14ac:dyDescent="0.35">
      <c r="A132" s="130" t="s">
        <v>62</v>
      </c>
      <c r="B132" s="246"/>
      <c r="C132" s="247"/>
      <c r="D132" s="250"/>
      <c r="E132" s="214"/>
      <c r="F132" s="250"/>
    </row>
    <row r="133" spans="1:6" ht="46" x14ac:dyDescent="0.35">
      <c r="A133" s="129" t="str">
        <f>VLOOKUP(A132,siiiii!$B$16:$C$20,2,0)</f>
        <v xml:space="preserve">                                                           </v>
      </c>
      <c r="B133" s="248"/>
      <c r="C133" s="249"/>
      <c r="D133" s="251"/>
      <c r="E133" s="215"/>
      <c r="F133" s="251"/>
    </row>
    <row r="134" spans="1:6" x14ac:dyDescent="0.35">
      <c r="A134" s="130" t="s">
        <v>62</v>
      </c>
      <c r="B134" s="246"/>
      <c r="C134" s="247"/>
      <c r="D134" s="250"/>
      <c r="E134" s="214"/>
      <c r="F134" s="250"/>
    </row>
    <row r="135" spans="1:6" ht="46" x14ac:dyDescent="0.35">
      <c r="A135" s="129" t="str">
        <f>VLOOKUP(A134,siiiii!$B$16:$C$20,2,0)</f>
        <v xml:space="preserve">                                                           </v>
      </c>
      <c r="B135" s="248"/>
      <c r="C135" s="249"/>
      <c r="D135" s="251"/>
      <c r="E135" s="215"/>
      <c r="F135" s="251"/>
    </row>
    <row r="136" spans="1:6" x14ac:dyDescent="0.35">
      <c r="A136" s="130" t="s">
        <v>62</v>
      </c>
      <c r="B136" s="246"/>
      <c r="C136" s="247"/>
      <c r="D136" s="250"/>
      <c r="E136" s="214"/>
      <c r="F136" s="250"/>
    </row>
    <row r="137" spans="1:6" ht="46" x14ac:dyDescent="0.35">
      <c r="A137" s="129" t="str">
        <f>VLOOKUP(A136,siiiii!$B$16:$C$20,2,0)</f>
        <v xml:space="preserve">                                                           </v>
      </c>
      <c r="B137" s="248"/>
      <c r="C137" s="249"/>
      <c r="D137" s="251"/>
      <c r="E137" s="215"/>
      <c r="F137" s="251"/>
    </row>
    <row r="138" spans="1:6" x14ac:dyDescent="0.35">
      <c r="A138" s="130" t="s">
        <v>62</v>
      </c>
      <c r="B138" s="246"/>
      <c r="C138" s="247"/>
      <c r="D138" s="250"/>
      <c r="E138" s="214"/>
      <c r="F138" s="250"/>
    </row>
    <row r="139" spans="1:6" ht="46" x14ac:dyDescent="0.35">
      <c r="A139" s="129" t="str">
        <f>VLOOKUP(A138,siiiii!$B$16:$C$20,2,0)</f>
        <v xml:space="preserve">                                                           </v>
      </c>
      <c r="B139" s="248"/>
      <c r="C139" s="249"/>
      <c r="D139" s="251"/>
      <c r="E139" s="215"/>
      <c r="F139" s="251"/>
    </row>
    <row r="140" spans="1:6" x14ac:dyDescent="0.35">
      <c r="A140" s="130" t="s">
        <v>62</v>
      </c>
      <c r="B140" s="246"/>
      <c r="C140" s="247"/>
      <c r="D140" s="250"/>
      <c r="E140" s="214"/>
      <c r="F140" s="250"/>
    </row>
    <row r="141" spans="1:6" ht="46" x14ac:dyDescent="0.35">
      <c r="A141" s="129" t="str">
        <f>VLOOKUP(A140,siiiii!$B$16:$C$20,2,0)</f>
        <v xml:space="preserve">                                                           </v>
      </c>
      <c r="B141" s="248"/>
      <c r="C141" s="249"/>
      <c r="D141" s="251"/>
      <c r="E141" s="215"/>
      <c r="F141" s="251"/>
    </row>
    <row r="142" spans="1:6" x14ac:dyDescent="0.35">
      <c r="A142" s="130" t="s">
        <v>62</v>
      </c>
      <c r="B142" s="246"/>
      <c r="C142" s="247"/>
      <c r="D142" s="250"/>
      <c r="E142" s="214"/>
      <c r="F142" s="250"/>
    </row>
    <row r="143" spans="1:6" ht="46" x14ac:dyDescent="0.35">
      <c r="A143" s="129" t="str">
        <f>VLOOKUP(A142,siiiii!$B$16:$C$20,2,0)</f>
        <v xml:space="preserve">                                                           </v>
      </c>
      <c r="B143" s="248"/>
      <c r="C143" s="249"/>
      <c r="D143" s="251"/>
      <c r="E143" s="215"/>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17"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16" t="s">
        <v>46</v>
      </c>
      <c r="B152" s="262" t="s">
        <v>47</v>
      </c>
      <c r="C152" s="263"/>
      <c r="D152" s="216" t="s">
        <v>48</v>
      </c>
      <c r="E152" s="161" t="s">
        <v>142</v>
      </c>
      <c r="F152" s="216" t="s">
        <v>49</v>
      </c>
    </row>
    <row r="153" spans="1:8" x14ac:dyDescent="0.35">
      <c r="A153" s="130" t="s">
        <v>62</v>
      </c>
      <c r="B153" s="246"/>
      <c r="C153" s="247"/>
      <c r="D153" s="250"/>
      <c r="E153" s="214"/>
      <c r="F153" s="250"/>
    </row>
    <row r="154" spans="1:8" ht="46" x14ac:dyDescent="0.35">
      <c r="A154" s="129" t="str">
        <f>VLOOKUP(A153,siiiii!$B$16:$C$20,2,0)</f>
        <v xml:space="preserve">                                                           </v>
      </c>
      <c r="B154" s="248"/>
      <c r="C154" s="249"/>
      <c r="D154" s="251"/>
      <c r="E154" s="215"/>
      <c r="F154" s="251"/>
    </row>
    <row r="155" spans="1:8" x14ac:dyDescent="0.35">
      <c r="A155" s="130" t="s">
        <v>62</v>
      </c>
      <c r="B155" s="246"/>
      <c r="C155" s="247"/>
      <c r="D155" s="250"/>
      <c r="E155" s="214"/>
      <c r="F155" s="250"/>
    </row>
    <row r="156" spans="1:8" ht="46" x14ac:dyDescent="0.35">
      <c r="A156" s="129" t="str">
        <f>VLOOKUP(A155,siiiii!$B$16:$C$20,2,0)</f>
        <v xml:space="preserve">                                                           </v>
      </c>
      <c r="B156" s="248"/>
      <c r="C156" s="249"/>
      <c r="D156" s="251"/>
      <c r="E156" s="215"/>
      <c r="F156" s="251"/>
    </row>
    <row r="157" spans="1:8" x14ac:dyDescent="0.35">
      <c r="A157" s="130" t="s">
        <v>62</v>
      </c>
      <c r="B157" s="246"/>
      <c r="C157" s="247"/>
      <c r="D157" s="250"/>
      <c r="E157" s="214"/>
      <c r="F157" s="250"/>
    </row>
    <row r="158" spans="1:8" ht="46" x14ac:dyDescent="0.35">
      <c r="A158" s="129" t="str">
        <f>VLOOKUP(A157,siiiii!$B$16:$C$20,2,0)</f>
        <v xml:space="preserve">                                                           </v>
      </c>
      <c r="B158" s="248"/>
      <c r="C158" s="249"/>
      <c r="D158" s="251"/>
      <c r="E158" s="215"/>
      <c r="F158" s="251"/>
    </row>
    <row r="159" spans="1:8" x14ac:dyDescent="0.35">
      <c r="A159" s="130" t="s">
        <v>62</v>
      </c>
      <c r="B159" s="246"/>
      <c r="C159" s="247"/>
      <c r="D159" s="250"/>
      <c r="E159" s="214"/>
      <c r="F159" s="250"/>
    </row>
    <row r="160" spans="1:8" ht="46" x14ac:dyDescent="0.35">
      <c r="A160" s="129" t="str">
        <f>VLOOKUP(A159,siiiii!$B$16:$C$20,2,0)</f>
        <v xml:space="preserve">                                                           </v>
      </c>
      <c r="B160" s="248"/>
      <c r="C160" s="249"/>
      <c r="D160" s="251"/>
      <c r="E160" s="215"/>
      <c r="F160" s="251"/>
    </row>
    <row r="161" spans="1:6" x14ac:dyDescent="0.35">
      <c r="A161" s="130" t="s">
        <v>62</v>
      </c>
      <c r="B161" s="246"/>
      <c r="C161" s="247"/>
      <c r="D161" s="250"/>
      <c r="E161" s="214"/>
      <c r="F161" s="250"/>
    </row>
    <row r="162" spans="1:6" ht="46" x14ac:dyDescent="0.35">
      <c r="A162" s="129" t="str">
        <f>VLOOKUP(A161,siiiii!$B$16:$C$20,2,0)</f>
        <v xml:space="preserve">                                                           </v>
      </c>
      <c r="B162" s="248"/>
      <c r="C162" s="249"/>
      <c r="D162" s="251"/>
      <c r="E162" s="215"/>
      <c r="F162" s="251"/>
    </row>
    <row r="163" spans="1:6" x14ac:dyDescent="0.35">
      <c r="A163" s="130" t="s">
        <v>62</v>
      </c>
      <c r="B163" s="246"/>
      <c r="C163" s="247"/>
      <c r="D163" s="250"/>
      <c r="E163" s="214"/>
      <c r="F163" s="250"/>
    </row>
    <row r="164" spans="1:6" ht="46" x14ac:dyDescent="0.35">
      <c r="A164" s="129" t="str">
        <f>VLOOKUP(A163,siiiii!$B$16:$C$20,2,0)</f>
        <v xml:space="preserve">                                                           </v>
      </c>
      <c r="B164" s="248"/>
      <c r="C164" s="249"/>
      <c r="D164" s="251"/>
      <c r="E164" s="215"/>
      <c r="F164" s="251"/>
    </row>
    <row r="165" spans="1:6" x14ac:dyDescent="0.35">
      <c r="A165" s="130" t="s">
        <v>62</v>
      </c>
      <c r="B165" s="246"/>
      <c r="C165" s="247"/>
      <c r="D165" s="250"/>
      <c r="E165" s="214"/>
      <c r="F165" s="250"/>
    </row>
    <row r="166" spans="1:6" ht="46" x14ac:dyDescent="0.35">
      <c r="A166" s="129" t="str">
        <f>VLOOKUP(A165,siiiii!$B$16:$C$20,2,0)</f>
        <v xml:space="preserve">                                                           </v>
      </c>
      <c r="B166" s="248"/>
      <c r="C166" s="249"/>
      <c r="D166" s="251"/>
      <c r="E166" s="215"/>
      <c r="F166" s="251"/>
    </row>
    <row r="167" spans="1:6" x14ac:dyDescent="0.35">
      <c r="A167" s="130" t="s">
        <v>62</v>
      </c>
      <c r="B167" s="246"/>
      <c r="C167" s="247"/>
      <c r="D167" s="250"/>
      <c r="E167" s="214"/>
      <c r="F167" s="250"/>
    </row>
    <row r="168" spans="1:6" ht="51.75" customHeight="1" x14ac:dyDescent="0.35">
      <c r="A168" s="129" t="str">
        <f>VLOOKUP(A167,siiiii!$B$16:$C$20,2,0)</f>
        <v xml:space="preserve">                                                           </v>
      </c>
      <c r="B168" s="248"/>
      <c r="C168" s="249"/>
      <c r="D168" s="251"/>
      <c r="E168" s="215"/>
      <c r="F168" s="251"/>
    </row>
    <row r="169" spans="1:6" x14ac:dyDescent="0.35">
      <c r="A169" s="130" t="s">
        <v>62</v>
      </c>
      <c r="B169" s="246"/>
      <c r="C169" s="247"/>
      <c r="D169" s="250"/>
      <c r="E169" s="214"/>
      <c r="F169" s="250"/>
    </row>
    <row r="170" spans="1:6" ht="46" x14ac:dyDescent="0.35">
      <c r="A170" s="129" t="str">
        <f>VLOOKUP(A169,siiiii!$B$16:$C$20,2,0)</f>
        <v xml:space="preserve">                                                           </v>
      </c>
      <c r="B170" s="248"/>
      <c r="C170" s="249"/>
      <c r="D170" s="251"/>
      <c r="E170" s="215"/>
      <c r="F170" s="251"/>
    </row>
    <row r="171" spans="1:6" x14ac:dyDescent="0.35">
      <c r="A171" s="130" t="s">
        <v>62</v>
      </c>
      <c r="B171" s="246"/>
      <c r="C171" s="247"/>
      <c r="D171" s="250"/>
      <c r="E171" s="214"/>
      <c r="F171" s="250"/>
    </row>
    <row r="172" spans="1:6" ht="46" x14ac:dyDescent="0.35">
      <c r="A172" s="129" t="str">
        <f>VLOOKUP(A171,siiiii!$B$16:$C$20,2,0)</f>
        <v xml:space="preserve">                                                           </v>
      </c>
      <c r="B172" s="248"/>
      <c r="C172" s="249"/>
      <c r="D172" s="251"/>
      <c r="E172" s="215"/>
      <c r="F172" s="251"/>
    </row>
    <row r="173" spans="1:6" x14ac:dyDescent="0.35">
      <c r="A173" s="130" t="s">
        <v>62</v>
      </c>
      <c r="B173" s="246"/>
      <c r="C173" s="247"/>
      <c r="D173" s="250"/>
      <c r="E173" s="214"/>
      <c r="F173" s="250"/>
    </row>
    <row r="174" spans="1:6" ht="46" x14ac:dyDescent="0.35">
      <c r="A174" s="129" t="str">
        <f>VLOOKUP(A173,siiiii!$B$16:$C$20,2,0)</f>
        <v xml:space="preserve">                                                           </v>
      </c>
      <c r="B174" s="248"/>
      <c r="C174" s="249"/>
      <c r="D174" s="251"/>
      <c r="E174" s="215"/>
      <c r="F174" s="251"/>
    </row>
    <row r="175" spans="1:6" x14ac:dyDescent="0.35">
      <c r="A175" s="130" t="s">
        <v>62</v>
      </c>
      <c r="B175" s="246"/>
      <c r="C175" s="247"/>
      <c r="D175" s="250"/>
      <c r="E175" s="214"/>
      <c r="F175" s="250"/>
    </row>
    <row r="176" spans="1:6" ht="46" x14ac:dyDescent="0.35">
      <c r="A176" s="129" t="str">
        <f>VLOOKUP(A175,siiiii!$B$16:$C$20,2,0)</f>
        <v xml:space="preserve">                                                           </v>
      </c>
      <c r="B176" s="248"/>
      <c r="C176" s="249"/>
      <c r="D176" s="251"/>
      <c r="E176" s="215"/>
      <c r="F176" s="251"/>
    </row>
    <row r="177" spans="1:8" x14ac:dyDescent="0.35">
      <c r="A177" s="130" t="s">
        <v>62</v>
      </c>
      <c r="B177" s="246"/>
      <c r="C177" s="247"/>
      <c r="D177" s="250"/>
      <c r="E177" s="214"/>
      <c r="F177" s="250"/>
    </row>
    <row r="178" spans="1:8" ht="46" x14ac:dyDescent="0.35">
      <c r="A178" s="129" t="str">
        <f>VLOOKUP(A177,siiiii!$B$16:$C$20,2,0)</f>
        <v xml:space="preserve">                                                           </v>
      </c>
      <c r="B178" s="248"/>
      <c r="C178" s="249"/>
      <c r="D178" s="251"/>
      <c r="E178" s="215"/>
      <c r="F178" s="251"/>
    </row>
    <row r="179" spans="1:8" x14ac:dyDescent="0.35">
      <c r="A179" s="130" t="s">
        <v>62</v>
      </c>
      <c r="B179" s="246"/>
      <c r="C179" s="247"/>
      <c r="D179" s="250"/>
      <c r="E179" s="214"/>
      <c r="F179" s="250"/>
    </row>
    <row r="180" spans="1:8" ht="46" x14ac:dyDescent="0.35">
      <c r="A180" s="129" t="str">
        <f>VLOOKUP(A179,siiiii!$B$16:$C$20,2,0)</f>
        <v xml:space="preserve">                                                           </v>
      </c>
      <c r="B180" s="248"/>
      <c r="C180" s="249"/>
      <c r="D180" s="251"/>
      <c r="E180" s="215"/>
      <c r="F180" s="251"/>
    </row>
    <row r="181" spans="1:8" x14ac:dyDescent="0.35">
      <c r="A181" s="130" t="s">
        <v>62</v>
      </c>
      <c r="B181" s="246"/>
      <c r="C181" s="247"/>
      <c r="D181" s="250"/>
      <c r="E181" s="214"/>
      <c r="F181" s="250"/>
    </row>
    <row r="182" spans="1:8" ht="46" x14ac:dyDescent="0.35">
      <c r="A182" s="129" t="str">
        <f>VLOOKUP(A181,siiiii!$B$16:$C$20,2,0)</f>
        <v xml:space="preserve">                                                           </v>
      </c>
      <c r="B182" s="248"/>
      <c r="C182" s="249"/>
      <c r="D182" s="251"/>
      <c r="E182" s="215"/>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17"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16" t="s">
        <v>46</v>
      </c>
      <c r="B191" s="262" t="s">
        <v>47</v>
      </c>
      <c r="C191" s="263"/>
      <c r="D191" s="216" t="s">
        <v>48</v>
      </c>
      <c r="E191" s="161" t="s">
        <v>142</v>
      </c>
      <c r="F191" s="216" t="s">
        <v>49</v>
      </c>
    </row>
    <row r="192" spans="1:8" x14ac:dyDescent="0.35">
      <c r="A192" s="130" t="s">
        <v>62</v>
      </c>
      <c r="B192" s="246"/>
      <c r="C192" s="247"/>
      <c r="D192" s="250"/>
      <c r="E192" s="214"/>
      <c r="F192" s="250"/>
    </row>
    <row r="193" spans="1:6" ht="46" x14ac:dyDescent="0.35">
      <c r="A193" s="129" t="str">
        <f>VLOOKUP(A192,siiiii!$B$16:$C$20,2,0)</f>
        <v xml:space="preserve">                                                           </v>
      </c>
      <c r="B193" s="248"/>
      <c r="C193" s="249"/>
      <c r="D193" s="251"/>
      <c r="E193" s="215"/>
      <c r="F193" s="251"/>
    </row>
    <row r="194" spans="1:6" x14ac:dyDescent="0.35">
      <c r="A194" s="130" t="s">
        <v>62</v>
      </c>
      <c r="B194" s="246"/>
      <c r="C194" s="247"/>
      <c r="D194" s="250"/>
      <c r="E194" s="214"/>
      <c r="F194" s="250"/>
    </row>
    <row r="195" spans="1:6" ht="46" x14ac:dyDescent="0.35">
      <c r="A195" s="129" t="str">
        <f>VLOOKUP(A194,siiiii!$B$16:$C$20,2,0)</f>
        <v xml:space="preserve">                                                           </v>
      </c>
      <c r="B195" s="248"/>
      <c r="C195" s="249"/>
      <c r="D195" s="251"/>
      <c r="E195" s="215"/>
      <c r="F195" s="251"/>
    </row>
    <row r="196" spans="1:6" x14ac:dyDescent="0.35">
      <c r="A196" s="130" t="s">
        <v>62</v>
      </c>
      <c r="B196" s="246"/>
      <c r="C196" s="247"/>
      <c r="D196" s="250"/>
      <c r="E196" s="214"/>
      <c r="F196" s="250"/>
    </row>
    <row r="197" spans="1:6" ht="46" x14ac:dyDescent="0.35">
      <c r="A197" s="129" t="str">
        <f>VLOOKUP(A196,siiiii!$B$16:$C$20,2,0)</f>
        <v xml:space="preserve">                                                           </v>
      </c>
      <c r="B197" s="248"/>
      <c r="C197" s="249"/>
      <c r="D197" s="251"/>
      <c r="E197" s="215"/>
      <c r="F197" s="251"/>
    </row>
    <row r="198" spans="1:6" x14ac:dyDescent="0.35">
      <c r="A198" s="130" t="s">
        <v>62</v>
      </c>
      <c r="B198" s="246"/>
      <c r="C198" s="247"/>
      <c r="D198" s="250"/>
      <c r="E198" s="214"/>
      <c r="F198" s="250"/>
    </row>
    <row r="199" spans="1:6" ht="46" x14ac:dyDescent="0.35">
      <c r="A199" s="129" t="str">
        <f>VLOOKUP(A198,siiiii!$B$16:$C$20,2,0)</f>
        <v xml:space="preserve">                                                           </v>
      </c>
      <c r="B199" s="248"/>
      <c r="C199" s="249"/>
      <c r="D199" s="251"/>
      <c r="E199" s="215"/>
      <c r="F199" s="251"/>
    </row>
    <row r="200" spans="1:6" x14ac:dyDescent="0.35">
      <c r="A200" s="130" t="s">
        <v>62</v>
      </c>
      <c r="B200" s="246"/>
      <c r="C200" s="247"/>
      <c r="D200" s="250"/>
      <c r="E200" s="214"/>
      <c r="F200" s="250"/>
    </row>
    <row r="201" spans="1:6" ht="46" x14ac:dyDescent="0.35">
      <c r="A201" s="129" t="str">
        <f>VLOOKUP(A200,siiiii!$B$16:$C$20,2,0)</f>
        <v xml:space="preserve">                                                           </v>
      </c>
      <c r="B201" s="248"/>
      <c r="C201" s="249"/>
      <c r="D201" s="251"/>
      <c r="E201" s="215"/>
      <c r="F201" s="251"/>
    </row>
    <row r="202" spans="1:6" x14ac:dyDescent="0.35">
      <c r="A202" s="130" t="s">
        <v>62</v>
      </c>
      <c r="B202" s="246"/>
      <c r="C202" s="247"/>
      <c r="D202" s="250"/>
      <c r="E202" s="214"/>
      <c r="F202" s="250"/>
    </row>
    <row r="203" spans="1:6" ht="46" x14ac:dyDescent="0.35">
      <c r="A203" s="129" t="str">
        <f>VLOOKUP(A202,siiiii!$B$16:$C$20,2,0)</f>
        <v xml:space="preserve">                                                           </v>
      </c>
      <c r="B203" s="248"/>
      <c r="C203" s="249"/>
      <c r="D203" s="251"/>
      <c r="E203" s="215"/>
      <c r="F203" s="251"/>
    </row>
    <row r="204" spans="1:6" x14ac:dyDescent="0.35">
      <c r="A204" s="130" t="s">
        <v>62</v>
      </c>
      <c r="B204" s="246"/>
      <c r="C204" s="247"/>
      <c r="D204" s="250"/>
      <c r="E204" s="214"/>
      <c r="F204" s="250"/>
    </row>
    <row r="205" spans="1:6" ht="46" x14ac:dyDescent="0.35">
      <c r="A205" s="129" t="str">
        <f>VLOOKUP(A204,siiiii!$B$16:$C$20,2,0)</f>
        <v xml:space="preserve">                                                           </v>
      </c>
      <c r="B205" s="248"/>
      <c r="C205" s="249"/>
      <c r="D205" s="251"/>
      <c r="E205" s="215"/>
      <c r="F205" s="251"/>
    </row>
    <row r="206" spans="1:6" x14ac:dyDescent="0.35">
      <c r="A206" s="130" t="s">
        <v>62</v>
      </c>
      <c r="B206" s="246"/>
      <c r="C206" s="247"/>
      <c r="D206" s="250"/>
      <c r="E206" s="214"/>
      <c r="F206" s="250"/>
    </row>
    <row r="207" spans="1:6" ht="58.5" customHeight="1" x14ac:dyDescent="0.35">
      <c r="A207" s="129" t="str">
        <f>VLOOKUP(A206,siiiii!$B$16:$C$20,2,0)</f>
        <v xml:space="preserve">                                                           </v>
      </c>
      <c r="B207" s="248"/>
      <c r="C207" s="249"/>
      <c r="D207" s="251"/>
      <c r="E207" s="215"/>
      <c r="F207" s="251"/>
    </row>
    <row r="208" spans="1:6" x14ac:dyDescent="0.35">
      <c r="A208" s="130" t="s">
        <v>62</v>
      </c>
      <c r="B208" s="246"/>
      <c r="C208" s="247"/>
      <c r="D208" s="250"/>
      <c r="E208" s="214"/>
      <c r="F208" s="250"/>
    </row>
    <row r="209" spans="1:8" ht="46" x14ac:dyDescent="0.35">
      <c r="A209" s="129" t="str">
        <f>VLOOKUP(A208,siiiii!$B$16:$C$20,2,0)</f>
        <v xml:space="preserve">                                                           </v>
      </c>
      <c r="B209" s="248"/>
      <c r="C209" s="249"/>
      <c r="D209" s="251"/>
      <c r="E209" s="215"/>
      <c r="F209" s="251"/>
    </row>
    <row r="210" spans="1:8" x14ac:dyDescent="0.35">
      <c r="A210" s="130" t="s">
        <v>62</v>
      </c>
      <c r="B210" s="246"/>
      <c r="C210" s="247"/>
      <c r="D210" s="250"/>
      <c r="E210" s="214"/>
      <c r="F210" s="250"/>
    </row>
    <row r="211" spans="1:8" ht="46" x14ac:dyDescent="0.35">
      <c r="A211" s="129" t="str">
        <f>VLOOKUP(A210,siiiii!$B$16:$C$20,2,0)</f>
        <v xml:space="preserve">                                                           </v>
      </c>
      <c r="B211" s="248"/>
      <c r="C211" s="249"/>
      <c r="D211" s="251"/>
      <c r="E211" s="215"/>
      <c r="F211" s="251"/>
    </row>
    <row r="212" spans="1:8" x14ac:dyDescent="0.35">
      <c r="A212" s="130" t="s">
        <v>62</v>
      </c>
      <c r="B212" s="246"/>
      <c r="C212" s="247"/>
      <c r="D212" s="250"/>
      <c r="E212" s="214"/>
      <c r="F212" s="250"/>
    </row>
    <row r="213" spans="1:8" ht="46" x14ac:dyDescent="0.35">
      <c r="A213" s="129" t="str">
        <f>VLOOKUP(A212,siiiii!$B$16:$C$20,2,0)</f>
        <v xml:space="preserve">                                                           </v>
      </c>
      <c r="B213" s="248"/>
      <c r="C213" s="249"/>
      <c r="D213" s="251"/>
      <c r="E213" s="215"/>
      <c r="F213" s="251"/>
    </row>
    <row r="214" spans="1:8" x14ac:dyDescent="0.35">
      <c r="A214" s="130" t="s">
        <v>62</v>
      </c>
      <c r="B214" s="246"/>
      <c r="C214" s="247"/>
      <c r="D214" s="250"/>
      <c r="E214" s="214"/>
      <c r="F214" s="250"/>
    </row>
    <row r="215" spans="1:8" ht="46" x14ac:dyDescent="0.35">
      <c r="A215" s="129" t="str">
        <f>VLOOKUP(A214,siiiii!$B$16:$C$20,2,0)</f>
        <v xml:space="preserve">                                                           </v>
      </c>
      <c r="B215" s="248"/>
      <c r="C215" s="249"/>
      <c r="D215" s="251"/>
      <c r="E215" s="215"/>
      <c r="F215" s="251"/>
    </row>
    <row r="216" spans="1:8" x14ac:dyDescent="0.35">
      <c r="A216" s="130" t="s">
        <v>62</v>
      </c>
      <c r="B216" s="246"/>
      <c r="C216" s="247"/>
      <c r="D216" s="250"/>
      <c r="E216" s="214"/>
      <c r="F216" s="250"/>
    </row>
    <row r="217" spans="1:8" ht="46" x14ac:dyDescent="0.35">
      <c r="A217" s="129" t="str">
        <f>VLOOKUP(A216,siiiii!$B$16:$C$20,2,0)</f>
        <v xml:space="preserve">                                                           </v>
      </c>
      <c r="B217" s="248"/>
      <c r="C217" s="249"/>
      <c r="D217" s="251"/>
      <c r="E217" s="215"/>
      <c r="F217" s="251"/>
    </row>
    <row r="218" spans="1:8" x14ac:dyDescent="0.35">
      <c r="A218" s="130" t="s">
        <v>62</v>
      </c>
      <c r="B218" s="246"/>
      <c r="C218" s="247"/>
      <c r="D218" s="250"/>
      <c r="E218" s="214"/>
      <c r="F218" s="250"/>
    </row>
    <row r="219" spans="1:8" ht="46" x14ac:dyDescent="0.35">
      <c r="A219" s="129" t="str">
        <f>VLOOKUP(A218,siiiii!$B$16:$C$20,2,0)</f>
        <v xml:space="preserve">                                                           </v>
      </c>
      <c r="B219" s="248"/>
      <c r="C219" s="249"/>
      <c r="D219" s="251"/>
      <c r="E219" s="215"/>
      <c r="F219" s="251"/>
    </row>
    <row r="220" spans="1:8" x14ac:dyDescent="0.35">
      <c r="A220" s="130" t="s">
        <v>62</v>
      </c>
      <c r="B220" s="246"/>
      <c r="C220" s="247"/>
      <c r="D220" s="250"/>
      <c r="E220" s="214"/>
      <c r="F220" s="250"/>
    </row>
    <row r="221" spans="1:8" ht="46" x14ac:dyDescent="0.35">
      <c r="A221" s="129" t="str">
        <f>VLOOKUP(A220,siiiii!$B$16:$C$20,2,0)</f>
        <v xml:space="preserve">                                                           </v>
      </c>
      <c r="B221" s="248"/>
      <c r="C221" s="249"/>
      <c r="D221" s="251"/>
      <c r="E221" s="215"/>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17"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16" t="s">
        <v>46</v>
      </c>
      <c r="B230" s="262" t="s">
        <v>47</v>
      </c>
      <c r="C230" s="263"/>
      <c r="D230" s="216" t="s">
        <v>48</v>
      </c>
      <c r="E230" s="161" t="s">
        <v>142</v>
      </c>
      <c r="F230" s="216" t="s">
        <v>49</v>
      </c>
    </row>
    <row r="231" spans="1:6" x14ac:dyDescent="0.35">
      <c r="A231" s="130" t="s">
        <v>62</v>
      </c>
      <c r="B231" s="246"/>
      <c r="C231" s="247"/>
      <c r="D231" s="250"/>
      <c r="E231" s="214"/>
      <c r="F231" s="250"/>
    </row>
    <row r="232" spans="1:6" ht="46" x14ac:dyDescent="0.35">
      <c r="A232" s="129" t="str">
        <f>VLOOKUP(A231,siiiii!$B$16:$C$20,2,0)</f>
        <v xml:space="preserve">                                                           </v>
      </c>
      <c r="B232" s="248"/>
      <c r="C232" s="249"/>
      <c r="D232" s="251"/>
      <c r="E232" s="215"/>
      <c r="F232" s="251"/>
    </row>
    <row r="233" spans="1:6" x14ac:dyDescent="0.35">
      <c r="A233" s="130" t="s">
        <v>62</v>
      </c>
      <c r="B233" s="246"/>
      <c r="C233" s="247"/>
      <c r="D233" s="250"/>
      <c r="E233" s="214"/>
      <c r="F233" s="250"/>
    </row>
    <row r="234" spans="1:6" ht="46" x14ac:dyDescent="0.35">
      <c r="A234" s="129" t="str">
        <f>VLOOKUP(A233,siiiii!$B$16:$C$20,2,0)</f>
        <v xml:space="preserve">                                                           </v>
      </c>
      <c r="B234" s="248"/>
      <c r="C234" s="249"/>
      <c r="D234" s="251"/>
      <c r="E234" s="215"/>
      <c r="F234" s="251"/>
    </row>
    <row r="235" spans="1:6" x14ac:dyDescent="0.35">
      <c r="A235" s="130" t="s">
        <v>62</v>
      </c>
      <c r="B235" s="246"/>
      <c r="C235" s="247"/>
      <c r="D235" s="250"/>
      <c r="E235" s="214"/>
      <c r="F235" s="250"/>
    </row>
    <row r="236" spans="1:6" ht="46" x14ac:dyDescent="0.35">
      <c r="A236" s="129" t="str">
        <f>VLOOKUP(A235,siiiii!$B$16:$C$20,2,0)</f>
        <v xml:space="preserve">                                                           </v>
      </c>
      <c r="B236" s="248"/>
      <c r="C236" s="249"/>
      <c r="D236" s="251"/>
      <c r="E236" s="215"/>
      <c r="F236" s="251"/>
    </row>
    <row r="237" spans="1:6" x14ac:dyDescent="0.35">
      <c r="A237" s="130" t="s">
        <v>62</v>
      </c>
      <c r="B237" s="246"/>
      <c r="C237" s="247"/>
      <c r="D237" s="250"/>
      <c r="E237" s="214"/>
      <c r="F237" s="250"/>
    </row>
    <row r="238" spans="1:6" ht="46" x14ac:dyDescent="0.35">
      <c r="A238" s="129" t="str">
        <f>VLOOKUP(A237,siiiii!$B$16:$C$20,2,0)</f>
        <v xml:space="preserve">                                                           </v>
      </c>
      <c r="B238" s="248"/>
      <c r="C238" s="249"/>
      <c r="D238" s="251"/>
      <c r="E238" s="215"/>
      <c r="F238" s="251"/>
    </row>
    <row r="239" spans="1:6" x14ac:dyDescent="0.35">
      <c r="A239" s="130" t="s">
        <v>62</v>
      </c>
      <c r="B239" s="246"/>
      <c r="C239" s="247"/>
      <c r="D239" s="250"/>
      <c r="E239" s="214"/>
      <c r="F239" s="250"/>
    </row>
    <row r="240" spans="1:6" ht="46" x14ac:dyDescent="0.35">
      <c r="A240" s="129" t="str">
        <f>VLOOKUP(A239,siiiii!$B$16:$C$20,2,0)</f>
        <v xml:space="preserve">                                                           </v>
      </c>
      <c r="B240" s="248"/>
      <c r="C240" s="249"/>
      <c r="D240" s="251"/>
      <c r="E240" s="215"/>
      <c r="F240" s="251"/>
    </row>
    <row r="241" spans="1:6" x14ac:dyDescent="0.35">
      <c r="A241" s="130" t="s">
        <v>62</v>
      </c>
      <c r="B241" s="246"/>
      <c r="C241" s="247"/>
      <c r="D241" s="250"/>
      <c r="E241" s="214"/>
      <c r="F241" s="250"/>
    </row>
    <row r="242" spans="1:6" ht="46" x14ac:dyDescent="0.35">
      <c r="A242" s="129" t="str">
        <f>VLOOKUP(A241,siiiii!$B$16:$C$20,2,0)</f>
        <v xml:space="preserve">                                                           </v>
      </c>
      <c r="B242" s="248"/>
      <c r="C242" s="249"/>
      <c r="D242" s="251"/>
      <c r="E242" s="215"/>
      <c r="F242" s="251"/>
    </row>
    <row r="243" spans="1:6" x14ac:dyDescent="0.35">
      <c r="A243" s="130" t="s">
        <v>62</v>
      </c>
      <c r="B243" s="246"/>
      <c r="C243" s="247"/>
      <c r="D243" s="250"/>
      <c r="E243" s="214"/>
      <c r="F243" s="250"/>
    </row>
    <row r="244" spans="1:6" ht="46" x14ac:dyDescent="0.35">
      <c r="A244" s="129" t="str">
        <f>VLOOKUP(A243,siiiii!$B$16:$C$20,2,0)</f>
        <v xml:space="preserve">                                                           </v>
      </c>
      <c r="B244" s="248"/>
      <c r="C244" s="249"/>
      <c r="D244" s="251"/>
      <c r="E244" s="215"/>
      <c r="F244" s="251"/>
    </row>
    <row r="245" spans="1:6" x14ac:dyDescent="0.35">
      <c r="A245" s="130" t="s">
        <v>62</v>
      </c>
      <c r="B245" s="246"/>
      <c r="C245" s="247"/>
      <c r="D245" s="250"/>
      <c r="E245" s="214"/>
      <c r="F245" s="250"/>
    </row>
    <row r="246" spans="1:6" ht="60" customHeight="1" x14ac:dyDescent="0.35">
      <c r="A246" s="129" t="str">
        <f>VLOOKUP(A245,siiiii!$B$16:$C$20,2,0)</f>
        <v xml:space="preserve">                                                           </v>
      </c>
      <c r="B246" s="248"/>
      <c r="C246" s="249"/>
      <c r="D246" s="251"/>
      <c r="E246" s="215"/>
      <c r="F246" s="251"/>
    </row>
    <row r="247" spans="1:6" x14ac:dyDescent="0.35">
      <c r="A247" s="130" t="s">
        <v>62</v>
      </c>
      <c r="B247" s="246"/>
      <c r="C247" s="247"/>
      <c r="D247" s="250"/>
      <c r="E247" s="214"/>
      <c r="F247" s="250"/>
    </row>
    <row r="248" spans="1:6" ht="46" x14ac:dyDescent="0.35">
      <c r="A248" s="129" t="str">
        <f>VLOOKUP(A247,siiiii!$B$16:$C$20,2,0)</f>
        <v xml:space="preserve">                                                           </v>
      </c>
      <c r="B248" s="248"/>
      <c r="C248" s="249"/>
      <c r="D248" s="251"/>
      <c r="E248" s="215"/>
      <c r="F248" s="251"/>
    </row>
    <row r="249" spans="1:6" x14ac:dyDescent="0.35">
      <c r="A249" s="130" t="s">
        <v>62</v>
      </c>
      <c r="B249" s="246"/>
      <c r="C249" s="247"/>
      <c r="D249" s="250"/>
      <c r="E249" s="214"/>
      <c r="F249" s="250"/>
    </row>
    <row r="250" spans="1:6" ht="46" x14ac:dyDescent="0.35">
      <c r="A250" s="129" t="str">
        <f>VLOOKUP(A249,siiiii!$B$16:$C$20,2,0)</f>
        <v xml:space="preserve">                                                           </v>
      </c>
      <c r="B250" s="248"/>
      <c r="C250" s="249"/>
      <c r="D250" s="251"/>
      <c r="E250" s="215"/>
      <c r="F250" s="251"/>
    </row>
    <row r="251" spans="1:6" x14ac:dyDescent="0.35">
      <c r="A251" s="130" t="s">
        <v>62</v>
      </c>
      <c r="B251" s="246"/>
      <c r="C251" s="247"/>
      <c r="D251" s="250"/>
      <c r="E251" s="214"/>
      <c r="F251" s="250"/>
    </row>
    <row r="252" spans="1:6" ht="46" x14ac:dyDescent="0.35">
      <c r="A252" s="129" t="str">
        <f>VLOOKUP(A251,siiiii!$B$16:$C$20,2,0)</f>
        <v xml:space="preserve">                                                           </v>
      </c>
      <c r="B252" s="248"/>
      <c r="C252" s="249"/>
      <c r="D252" s="251"/>
      <c r="E252" s="215"/>
      <c r="F252" s="251"/>
    </row>
    <row r="253" spans="1:6" x14ac:dyDescent="0.35">
      <c r="A253" s="130" t="s">
        <v>62</v>
      </c>
      <c r="B253" s="246"/>
      <c r="C253" s="247"/>
      <c r="D253" s="250"/>
      <c r="E253" s="214"/>
      <c r="F253" s="250"/>
    </row>
    <row r="254" spans="1:6" ht="46" x14ac:dyDescent="0.35">
      <c r="A254" s="129" t="str">
        <f>VLOOKUP(A253,siiiii!$B$16:$C$20,2,0)</f>
        <v xml:space="preserve">                                                           </v>
      </c>
      <c r="B254" s="248"/>
      <c r="C254" s="249"/>
      <c r="D254" s="251"/>
      <c r="E254" s="215"/>
      <c r="F254" s="251"/>
    </row>
    <row r="255" spans="1:6" x14ac:dyDescent="0.35">
      <c r="A255" s="130" t="s">
        <v>62</v>
      </c>
      <c r="B255" s="246"/>
      <c r="C255" s="247"/>
      <c r="D255" s="250"/>
      <c r="E255" s="214"/>
      <c r="F255" s="250"/>
    </row>
    <row r="256" spans="1:6" ht="46" x14ac:dyDescent="0.35">
      <c r="A256" s="129" t="str">
        <f>VLOOKUP(A255,siiiii!$B$16:$C$20,2,0)</f>
        <v xml:space="preserve">                                                           </v>
      </c>
      <c r="B256" s="248"/>
      <c r="C256" s="249"/>
      <c r="D256" s="251"/>
      <c r="E256" s="215"/>
      <c r="F256" s="251"/>
    </row>
    <row r="257" spans="1:6" x14ac:dyDescent="0.35">
      <c r="A257" s="130" t="s">
        <v>62</v>
      </c>
      <c r="B257" s="246"/>
      <c r="C257" s="247"/>
      <c r="D257" s="250"/>
      <c r="E257" s="214"/>
      <c r="F257" s="250"/>
    </row>
    <row r="258" spans="1:6" ht="46" x14ac:dyDescent="0.35">
      <c r="A258" s="129" t="str">
        <f>VLOOKUP(A257,siiiii!$B$16:$C$20,2,0)</f>
        <v xml:space="preserve">                                                           </v>
      </c>
      <c r="B258" s="248"/>
      <c r="C258" s="249"/>
      <c r="D258" s="251"/>
      <c r="E258" s="215"/>
      <c r="F258" s="251"/>
    </row>
    <row r="259" spans="1:6" x14ac:dyDescent="0.35">
      <c r="A259" s="130" t="s">
        <v>62</v>
      </c>
      <c r="B259" s="246"/>
      <c r="C259" s="247"/>
      <c r="D259" s="250"/>
      <c r="E259" s="214"/>
      <c r="F259" s="250"/>
    </row>
    <row r="260" spans="1:6" ht="46" x14ac:dyDescent="0.35">
      <c r="A260" s="129" t="str">
        <f>VLOOKUP(A259,siiiii!$B$16:$C$20,2,0)</f>
        <v xml:space="preserve">                                                           </v>
      </c>
      <c r="B260" s="248"/>
      <c r="C260" s="249"/>
      <c r="D260" s="251"/>
      <c r="E260" s="215"/>
      <c r="F260" s="251"/>
    </row>
  </sheetData>
  <sheetProtection algorithmName="SHA-512" hashValue="0OVMoib+KhpJXlnhyKi+XckxgbFxcujz5fXS1DSVk2Uet4ILxbJnMMzud8cUUODA2QYlOeg+KJK2jDA+OlsUvQ==" saltValue="y4y9DIhjyzHkaFXibObjRw==" spinCount="100000" sheet="1" formatCells="0" formatRows="0"/>
  <mergeCells count="345">
    <mergeCell ref="A1:F1"/>
    <mergeCell ref="A2:B2"/>
    <mergeCell ref="C2:F2"/>
    <mergeCell ref="A3:B3"/>
    <mergeCell ref="C3:F3"/>
    <mergeCell ref="A4:B4"/>
    <mergeCell ref="C4:F4"/>
    <mergeCell ref="A5:F5"/>
    <mergeCell ref="A6:B6"/>
    <mergeCell ref="C6:F6"/>
    <mergeCell ref="A7:F7"/>
    <mergeCell ref="B8:F8"/>
    <mergeCell ref="A9:A11"/>
    <mergeCell ref="B9:F9"/>
    <mergeCell ref="B10:F10"/>
    <mergeCell ref="B11:F11"/>
    <mergeCell ref="B18:F18"/>
    <mergeCell ref="B19:F19"/>
    <mergeCell ref="B20:F20"/>
    <mergeCell ref="B21:F21"/>
    <mergeCell ref="B22:F22"/>
    <mergeCell ref="B23:F23"/>
    <mergeCell ref="A12:F12"/>
    <mergeCell ref="A13:F13"/>
    <mergeCell ref="B14:F14"/>
    <mergeCell ref="B15:F15"/>
    <mergeCell ref="B16:F16"/>
    <mergeCell ref="A17:F17"/>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42:C43"/>
    <mergeCell ref="D42:D43"/>
    <mergeCell ref="F42:F43"/>
    <mergeCell ref="B44:C45"/>
    <mergeCell ref="D44:D45"/>
    <mergeCell ref="F44:F45"/>
    <mergeCell ref="B38:C39"/>
    <mergeCell ref="D38:D39"/>
    <mergeCell ref="F38:F39"/>
    <mergeCell ref="B40:C41"/>
    <mergeCell ref="D40:D41"/>
    <mergeCell ref="F40:F41"/>
    <mergeCell ref="B50:C51"/>
    <mergeCell ref="D50:D51"/>
    <mergeCell ref="F50:F51"/>
    <mergeCell ref="B52:C53"/>
    <mergeCell ref="D52:D53"/>
    <mergeCell ref="F52:F53"/>
    <mergeCell ref="B46:C47"/>
    <mergeCell ref="D46:D47"/>
    <mergeCell ref="F46:F47"/>
    <mergeCell ref="B48:C49"/>
    <mergeCell ref="D48:D49"/>
    <mergeCell ref="F48:F49"/>
    <mergeCell ref="B58:C59"/>
    <mergeCell ref="D58:D59"/>
    <mergeCell ref="F58:F59"/>
    <mergeCell ref="B60:C61"/>
    <mergeCell ref="D60:D61"/>
    <mergeCell ref="F60:F61"/>
    <mergeCell ref="B54:C55"/>
    <mergeCell ref="D54:D55"/>
    <mergeCell ref="F54:F55"/>
    <mergeCell ref="B56:C57"/>
    <mergeCell ref="D56:D57"/>
    <mergeCell ref="F56:F57"/>
    <mergeCell ref="A66:F66"/>
    <mergeCell ref="A67:F67"/>
    <mergeCell ref="B68:F68"/>
    <mergeCell ref="A69:F69"/>
    <mergeCell ref="B70:F70"/>
    <mergeCell ref="A71:F71"/>
    <mergeCell ref="B62:C63"/>
    <mergeCell ref="D62:D63"/>
    <mergeCell ref="F62:F63"/>
    <mergeCell ref="B64:C65"/>
    <mergeCell ref="D64:D65"/>
    <mergeCell ref="F64:F65"/>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B87:C88"/>
    <mergeCell ref="D87:D88"/>
    <mergeCell ref="F87:F88"/>
    <mergeCell ref="B89:C90"/>
    <mergeCell ref="D89:D90"/>
    <mergeCell ref="F89:F90"/>
    <mergeCell ref="B83:C84"/>
    <mergeCell ref="D83:D84"/>
    <mergeCell ref="F83:F84"/>
    <mergeCell ref="B85:C86"/>
    <mergeCell ref="D85:D86"/>
    <mergeCell ref="F85:F86"/>
    <mergeCell ref="B95:C96"/>
    <mergeCell ref="D95:D96"/>
    <mergeCell ref="F95:F96"/>
    <mergeCell ref="B97:C98"/>
    <mergeCell ref="D97:D98"/>
    <mergeCell ref="F97:F98"/>
    <mergeCell ref="B91:C92"/>
    <mergeCell ref="D91:D92"/>
    <mergeCell ref="F91:F92"/>
    <mergeCell ref="B93:C94"/>
    <mergeCell ref="D93:D94"/>
    <mergeCell ref="F93:F94"/>
    <mergeCell ref="B103:C104"/>
    <mergeCell ref="D103:D104"/>
    <mergeCell ref="F103:F104"/>
    <mergeCell ref="A106:F106"/>
    <mergeCell ref="B107:F107"/>
    <mergeCell ref="A108:F108"/>
    <mergeCell ref="B99:C100"/>
    <mergeCell ref="D99:D100"/>
    <mergeCell ref="F99:F100"/>
    <mergeCell ref="B101:C102"/>
    <mergeCell ref="D101:D102"/>
    <mergeCell ref="F101:F102"/>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98:C199"/>
    <mergeCell ref="D198:D199"/>
    <mergeCell ref="F198:F199"/>
    <mergeCell ref="B200:C201"/>
    <mergeCell ref="D200:D201"/>
    <mergeCell ref="F200:F201"/>
    <mergeCell ref="B194:C195"/>
    <mergeCell ref="D194:D195"/>
    <mergeCell ref="F194:F195"/>
    <mergeCell ref="B196:C197"/>
    <mergeCell ref="D196:D197"/>
    <mergeCell ref="F196:F197"/>
    <mergeCell ref="B206:C207"/>
    <mergeCell ref="D206:D207"/>
    <mergeCell ref="F206:F207"/>
    <mergeCell ref="B208:C209"/>
    <mergeCell ref="D208:D209"/>
    <mergeCell ref="F208:F209"/>
    <mergeCell ref="B202:C203"/>
    <mergeCell ref="D202:D203"/>
    <mergeCell ref="F202:F203"/>
    <mergeCell ref="B204:C205"/>
    <mergeCell ref="D204:D205"/>
    <mergeCell ref="F204:F205"/>
    <mergeCell ref="B214:C215"/>
    <mergeCell ref="D214:D215"/>
    <mergeCell ref="F214:F215"/>
    <mergeCell ref="B216:C217"/>
    <mergeCell ref="D216:D217"/>
    <mergeCell ref="F216:F217"/>
    <mergeCell ref="B210:C211"/>
    <mergeCell ref="D210:D211"/>
    <mergeCell ref="F210:F211"/>
    <mergeCell ref="B212:C213"/>
    <mergeCell ref="D212:D213"/>
    <mergeCell ref="F212:F213"/>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59:C260"/>
    <mergeCell ref="D259:D260"/>
    <mergeCell ref="F259:F260"/>
    <mergeCell ref="B255:C256"/>
    <mergeCell ref="D255:D256"/>
    <mergeCell ref="F255:F256"/>
    <mergeCell ref="B257:C258"/>
    <mergeCell ref="D257:D258"/>
    <mergeCell ref="F257:F258"/>
  </mergeCells>
  <conditionalFormatting sqref="A114">
    <cfRule type="containsText" dxfId="7833" priority="270" operator="containsText" text="Контрола">
      <formula>NOT(ISERROR(SEARCH("Контрола",A114)))</formula>
    </cfRule>
  </conditionalFormatting>
  <conditionalFormatting sqref="A115">
    <cfRule type="containsText" dxfId="7832" priority="269" operator="containsText" text="Контрола">
      <formula>NOT(ISERROR(SEARCH("Контрола",A115)))</formula>
    </cfRule>
  </conditionalFormatting>
  <conditionalFormatting sqref="A115">
    <cfRule type="containsText" dxfId="7831" priority="268" operator="containsText" text="△">
      <formula>NOT(ISERROR(SEARCH("△",A115)))</formula>
    </cfRule>
  </conditionalFormatting>
  <conditionalFormatting sqref="A116">
    <cfRule type="containsText" dxfId="7830" priority="267" operator="containsText" text="Контрола">
      <formula>NOT(ISERROR(SEARCH("Контрола",A116)))</formula>
    </cfRule>
  </conditionalFormatting>
  <conditionalFormatting sqref="A117">
    <cfRule type="containsText" dxfId="7829" priority="266" operator="containsText" text="Контрола">
      <formula>NOT(ISERROR(SEARCH("Контрола",A117)))</formula>
    </cfRule>
  </conditionalFormatting>
  <conditionalFormatting sqref="A117">
    <cfRule type="containsText" dxfId="7828" priority="265" operator="containsText" text="△">
      <formula>NOT(ISERROR(SEARCH("△",A117)))</formula>
    </cfRule>
  </conditionalFormatting>
  <conditionalFormatting sqref="A118">
    <cfRule type="containsText" dxfId="7827" priority="264" operator="containsText" text="Контрола">
      <formula>NOT(ISERROR(SEARCH("Контрола",A118)))</formula>
    </cfRule>
  </conditionalFormatting>
  <conditionalFormatting sqref="A119">
    <cfRule type="containsText" dxfId="7826" priority="263" operator="containsText" text="Контрола">
      <formula>NOT(ISERROR(SEARCH("Контрола",A119)))</formula>
    </cfRule>
  </conditionalFormatting>
  <conditionalFormatting sqref="A119">
    <cfRule type="containsText" dxfId="7825" priority="262" operator="containsText" text="△">
      <formula>NOT(ISERROR(SEARCH("△",A119)))</formula>
    </cfRule>
  </conditionalFormatting>
  <conditionalFormatting sqref="A120">
    <cfRule type="containsText" dxfId="7824" priority="261" operator="containsText" text="Контрола">
      <formula>NOT(ISERROR(SEARCH("Контрола",A120)))</formula>
    </cfRule>
  </conditionalFormatting>
  <conditionalFormatting sqref="A121">
    <cfRule type="containsText" dxfId="7823" priority="260" operator="containsText" text="Контрола">
      <formula>NOT(ISERROR(SEARCH("Контрола",A121)))</formula>
    </cfRule>
  </conditionalFormatting>
  <conditionalFormatting sqref="A121">
    <cfRule type="containsText" dxfId="7822" priority="259" operator="containsText" text="△">
      <formula>NOT(ISERROR(SEARCH("△",A121)))</formula>
    </cfRule>
  </conditionalFormatting>
  <conditionalFormatting sqref="A122">
    <cfRule type="containsText" dxfId="7821" priority="258" operator="containsText" text="Контрола">
      <formula>NOT(ISERROR(SEARCH("Контрола",A122)))</formula>
    </cfRule>
  </conditionalFormatting>
  <conditionalFormatting sqref="A123">
    <cfRule type="containsText" dxfId="7820" priority="257" operator="containsText" text="Контрола">
      <formula>NOT(ISERROR(SEARCH("Контрола",A123)))</formula>
    </cfRule>
  </conditionalFormatting>
  <conditionalFormatting sqref="A123">
    <cfRule type="containsText" dxfId="7819" priority="256" operator="containsText" text="△">
      <formula>NOT(ISERROR(SEARCH("△",A123)))</formula>
    </cfRule>
  </conditionalFormatting>
  <conditionalFormatting sqref="A124">
    <cfRule type="containsText" dxfId="7818" priority="255" operator="containsText" text="Контрола">
      <formula>NOT(ISERROR(SEARCH("Контрола",A124)))</formula>
    </cfRule>
  </conditionalFormatting>
  <conditionalFormatting sqref="A125">
    <cfRule type="containsText" dxfId="7817" priority="254" operator="containsText" text="Контрола">
      <formula>NOT(ISERROR(SEARCH("Контрола",A125)))</formula>
    </cfRule>
  </conditionalFormatting>
  <conditionalFormatting sqref="A125">
    <cfRule type="containsText" dxfId="7816" priority="253" operator="containsText" text="△">
      <formula>NOT(ISERROR(SEARCH("△",A125)))</formula>
    </cfRule>
  </conditionalFormatting>
  <conditionalFormatting sqref="A126">
    <cfRule type="containsText" dxfId="7815" priority="252" operator="containsText" text="Контрола">
      <formula>NOT(ISERROR(SEARCH("Контрола",A126)))</formula>
    </cfRule>
  </conditionalFormatting>
  <conditionalFormatting sqref="A127">
    <cfRule type="containsText" dxfId="7814" priority="251" operator="containsText" text="Контрола">
      <formula>NOT(ISERROR(SEARCH("Контрола",A127)))</formula>
    </cfRule>
  </conditionalFormatting>
  <conditionalFormatting sqref="A127">
    <cfRule type="containsText" dxfId="7813" priority="250" operator="containsText" text="△">
      <formula>NOT(ISERROR(SEARCH("△",A127)))</formula>
    </cfRule>
  </conditionalFormatting>
  <conditionalFormatting sqref="A128">
    <cfRule type="containsText" dxfId="7812" priority="249" operator="containsText" text="Контрола">
      <formula>NOT(ISERROR(SEARCH("Контрола",A128)))</formula>
    </cfRule>
  </conditionalFormatting>
  <conditionalFormatting sqref="A129">
    <cfRule type="containsText" dxfId="7811" priority="248" operator="containsText" text="Контрола">
      <formula>NOT(ISERROR(SEARCH("Контрола",A129)))</formula>
    </cfRule>
  </conditionalFormatting>
  <conditionalFormatting sqref="A129">
    <cfRule type="containsText" dxfId="7810" priority="247" operator="containsText" text="△">
      <formula>NOT(ISERROR(SEARCH("△",A129)))</formula>
    </cfRule>
  </conditionalFormatting>
  <conditionalFormatting sqref="A130">
    <cfRule type="containsText" dxfId="7809" priority="246" operator="containsText" text="Контрола">
      <formula>NOT(ISERROR(SEARCH("Контрола",A130)))</formula>
    </cfRule>
  </conditionalFormatting>
  <conditionalFormatting sqref="A131">
    <cfRule type="containsText" dxfId="7808" priority="245" operator="containsText" text="Контрола">
      <formula>NOT(ISERROR(SEARCH("Контрола",A131)))</formula>
    </cfRule>
  </conditionalFormatting>
  <conditionalFormatting sqref="A131">
    <cfRule type="containsText" dxfId="7807" priority="244" operator="containsText" text="△">
      <formula>NOT(ISERROR(SEARCH("△",A131)))</formula>
    </cfRule>
  </conditionalFormatting>
  <conditionalFormatting sqref="A132">
    <cfRule type="containsText" dxfId="7806" priority="243" operator="containsText" text="Контрола">
      <formula>NOT(ISERROR(SEARCH("Контрола",A132)))</formula>
    </cfRule>
  </conditionalFormatting>
  <conditionalFormatting sqref="A133">
    <cfRule type="containsText" dxfId="7805" priority="242" operator="containsText" text="Контрола">
      <formula>NOT(ISERROR(SEARCH("Контрола",A133)))</formula>
    </cfRule>
  </conditionalFormatting>
  <conditionalFormatting sqref="A133">
    <cfRule type="containsText" dxfId="7804" priority="241" operator="containsText" text="△">
      <formula>NOT(ISERROR(SEARCH("△",A133)))</formula>
    </cfRule>
  </conditionalFormatting>
  <conditionalFormatting sqref="A134">
    <cfRule type="containsText" dxfId="7803" priority="240" operator="containsText" text="Контрола">
      <formula>NOT(ISERROR(SEARCH("Контрола",A134)))</formula>
    </cfRule>
  </conditionalFormatting>
  <conditionalFormatting sqref="A135">
    <cfRule type="containsText" dxfId="7802" priority="239" operator="containsText" text="Контрола">
      <formula>NOT(ISERROR(SEARCH("Контрола",A135)))</formula>
    </cfRule>
  </conditionalFormatting>
  <conditionalFormatting sqref="A135">
    <cfRule type="containsText" dxfId="7801" priority="238" operator="containsText" text="△">
      <formula>NOT(ISERROR(SEARCH("△",A135)))</formula>
    </cfRule>
  </conditionalFormatting>
  <conditionalFormatting sqref="A136">
    <cfRule type="containsText" dxfId="7800" priority="237" operator="containsText" text="Контрола">
      <formula>NOT(ISERROR(SEARCH("Контрола",A136)))</formula>
    </cfRule>
  </conditionalFormatting>
  <conditionalFormatting sqref="A137">
    <cfRule type="containsText" dxfId="7799" priority="236" operator="containsText" text="Контрола">
      <formula>NOT(ISERROR(SEARCH("Контрола",A137)))</formula>
    </cfRule>
  </conditionalFormatting>
  <conditionalFormatting sqref="A137">
    <cfRule type="containsText" dxfId="7798" priority="235" operator="containsText" text="△">
      <formula>NOT(ISERROR(SEARCH("△",A137)))</formula>
    </cfRule>
  </conditionalFormatting>
  <conditionalFormatting sqref="A138">
    <cfRule type="containsText" dxfId="7797" priority="234" operator="containsText" text="Контрола">
      <formula>NOT(ISERROR(SEARCH("Контрола",A138)))</formula>
    </cfRule>
  </conditionalFormatting>
  <conditionalFormatting sqref="A139">
    <cfRule type="containsText" dxfId="7796" priority="233" operator="containsText" text="Контрола">
      <formula>NOT(ISERROR(SEARCH("Контрола",A139)))</formula>
    </cfRule>
  </conditionalFormatting>
  <conditionalFormatting sqref="A139">
    <cfRule type="containsText" dxfId="7795" priority="232" operator="containsText" text="△">
      <formula>NOT(ISERROR(SEARCH("△",A139)))</formula>
    </cfRule>
  </conditionalFormatting>
  <conditionalFormatting sqref="A140">
    <cfRule type="containsText" dxfId="7794" priority="231" operator="containsText" text="Контрола">
      <formula>NOT(ISERROR(SEARCH("Контрола",A140)))</formula>
    </cfRule>
  </conditionalFormatting>
  <conditionalFormatting sqref="A141">
    <cfRule type="containsText" dxfId="7793" priority="230" operator="containsText" text="Контрола">
      <formula>NOT(ISERROR(SEARCH("Контрола",A141)))</formula>
    </cfRule>
  </conditionalFormatting>
  <conditionalFormatting sqref="A141">
    <cfRule type="containsText" dxfId="7792" priority="229" operator="containsText" text="△">
      <formula>NOT(ISERROR(SEARCH("△",A141)))</formula>
    </cfRule>
  </conditionalFormatting>
  <conditionalFormatting sqref="A142">
    <cfRule type="containsText" dxfId="7791" priority="228" operator="containsText" text="Контрола">
      <formula>NOT(ISERROR(SEARCH("Контрола",A142)))</formula>
    </cfRule>
  </conditionalFormatting>
  <conditionalFormatting sqref="A143">
    <cfRule type="containsText" dxfId="7790" priority="227" operator="containsText" text="Контрола">
      <formula>NOT(ISERROR(SEARCH("Контрола",A143)))</formula>
    </cfRule>
  </conditionalFormatting>
  <conditionalFormatting sqref="A143">
    <cfRule type="containsText" dxfId="7789" priority="226" operator="containsText" text="△">
      <formula>NOT(ISERROR(SEARCH("△",A143)))</formula>
    </cfRule>
  </conditionalFormatting>
  <conditionalFormatting sqref="A75">
    <cfRule type="containsText" dxfId="7788" priority="225" operator="containsText" text="Контрола">
      <formula>NOT(ISERROR(SEARCH("Контрола",A75)))</formula>
    </cfRule>
  </conditionalFormatting>
  <conditionalFormatting sqref="A76">
    <cfRule type="containsText" dxfId="7787" priority="224" operator="containsText" text="Контрола">
      <formula>NOT(ISERROR(SEARCH("Контрола",A76)))</formula>
    </cfRule>
  </conditionalFormatting>
  <conditionalFormatting sqref="A76">
    <cfRule type="containsText" dxfId="7786" priority="223" operator="containsText" text="△">
      <formula>NOT(ISERROR(SEARCH("△",A76)))</formula>
    </cfRule>
  </conditionalFormatting>
  <conditionalFormatting sqref="A77">
    <cfRule type="containsText" dxfId="7785" priority="222" operator="containsText" text="Контрола">
      <formula>NOT(ISERROR(SEARCH("Контрола",A77)))</formula>
    </cfRule>
  </conditionalFormatting>
  <conditionalFormatting sqref="A78">
    <cfRule type="containsText" dxfId="7784" priority="221" operator="containsText" text="Контрола">
      <formula>NOT(ISERROR(SEARCH("Контрола",A78)))</formula>
    </cfRule>
  </conditionalFormatting>
  <conditionalFormatting sqref="A78">
    <cfRule type="containsText" dxfId="7783" priority="220" operator="containsText" text="△">
      <formula>NOT(ISERROR(SEARCH("△",A78)))</formula>
    </cfRule>
  </conditionalFormatting>
  <conditionalFormatting sqref="A79">
    <cfRule type="containsText" dxfId="7782" priority="219" operator="containsText" text="Контрола">
      <formula>NOT(ISERROR(SEARCH("Контрола",A79)))</formula>
    </cfRule>
  </conditionalFormatting>
  <conditionalFormatting sqref="A80">
    <cfRule type="containsText" dxfId="7781" priority="218" operator="containsText" text="Контрола">
      <formula>NOT(ISERROR(SEARCH("Контрола",A80)))</formula>
    </cfRule>
  </conditionalFormatting>
  <conditionalFormatting sqref="A80">
    <cfRule type="containsText" dxfId="7780" priority="217" operator="containsText" text="△">
      <formula>NOT(ISERROR(SEARCH("△",A80)))</formula>
    </cfRule>
  </conditionalFormatting>
  <conditionalFormatting sqref="A81">
    <cfRule type="containsText" dxfId="7779" priority="216" operator="containsText" text="Контрола">
      <formula>NOT(ISERROR(SEARCH("Контрола",A81)))</formula>
    </cfRule>
  </conditionalFormatting>
  <conditionalFormatting sqref="A82">
    <cfRule type="containsText" dxfId="7778" priority="215" operator="containsText" text="Контрола">
      <formula>NOT(ISERROR(SEARCH("Контрола",A82)))</formula>
    </cfRule>
  </conditionalFormatting>
  <conditionalFormatting sqref="A82">
    <cfRule type="containsText" dxfId="7777" priority="214" operator="containsText" text="△">
      <formula>NOT(ISERROR(SEARCH("△",A82)))</formula>
    </cfRule>
  </conditionalFormatting>
  <conditionalFormatting sqref="A83">
    <cfRule type="containsText" dxfId="7776" priority="213" operator="containsText" text="Контрола">
      <formula>NOT(ISERROR(SEARCH("Контрола",A83)))</formula>
    </cfRule>
  </conditionalFormatting>
  <conditionalFormatting sqref="A84">
    <cfRule type="containsText" dxfId="7775" priority="212" operator="containsText" text="Контрола">
      <formula>NOT(ISERROR(SEARCH("Контрола",A84)))</formula>
    </cfRule>
  </conditionalFormatting>
  <conditionalFormatting sqref="A84">
    <cfRule type="containsText" dxfId="7774" priority="211" operator="containsText" text="△">
      <formula>NOT(ISERROR(SEARCH("△",A84)))</formula>
    </cfRule>
  </conditionalFormatting>
  <conditionalFormatting sqref="A85">
    <cfRule type="containsText" dxfId="7773" priority="210" operator="containsText" text="Контрола">
      <formula>NOT(ISERROR(SEARCH("Контрола",A85)))</formula>
    </cfRule>
  </conditionalFormatting>
  <conditionalFormatting sqref="A86">
    <cfRule type="containsText" dxfId="7772" priority="209" operator="containsText" text="Контрола">
      <formula>NOT(ISERROR(SEARCH("Контрола",A86)))</formula>
    </cfRule>
  </conditionalFormatting>
  <conditionalFormatting sqref="A86">
    <cfRule type="containsText" dxfId="7771" priority="208" operator="containsText" text="△">
      <formula>NOT(ISERROR(SEARCH("△",A86)))</formula>
    </cfRule>
  </conditionalFormatting>
  <conditionalFormatting sqref="A87">
    <cfRule type="containsText" dxfId="7770" priority="207" operator="containsText" text="Контрола">
      <formula>NOT(ISERROR(SEARCH("Контрола",A87)))</formula>
    </cfRule>
  </conditionalFormatting>
  <conditionalFormatting sqref="A88">
    <cfRule type="containsText" dxfId="7769" priority="206" operator="containsText" text="Контрола">
      <formula>NOT(ISERROR(SEARCH("Контрола",A88)))</formula>
    </cfRule>
  </conditionalFormatting>
  <conditionalFormatting sqref="A88">
    <cfRule type="containsText" dxfId="7768" priority="205" operator="containsText" text="△">
      <formula>NOT(ISERROR(SEARCH("△",A88)))</formula>
    </cfRule>
  </conditionalFormatting>
  <conditionalFormatting sqref="A89">
    <cfRule type="containsText" dxfId="7767" priority="204" operator="containsText" text="Контрола">
      <formula>NOT(ISERROR(SEARCH("Контрола",A89)))</formula>
    </cfRule>
  </conditionalFormatting>
  <conditionalFormatting sqref="A90">
    <cfRule type="containsText" dxfId="7766" priority="203" operator="containsText" text="Контрола">
      <formula>NOT(ISERROR(SEARCH("Контрола",A90)))</formula>
    </cfRule>
  </conditionalFormatting>
  <conditionalFormatting sqref="A90">
    <cfRule type="containsText" dxfId="7765" priority="202" operator="containsText" text="△">
      <formula>NOT(ISERROR(SEARCH("△",A90)))</formula>
    </cfRule>
  </conditionalFormatting>
  <conditionalFormatting sqref="A91">
    <cfRule type="containsText" dxfId="7764" priority="201" operator="containsText" text="Контрола">
      <formula>NOT(ISERROR(SEARCH("Контрола",A91)))</formula>
    </cfRule>
  </conditionalFormatting>
  <conditionalFormatting sqref="A92">
    <cfRule type="containsText" dxfId="7763" priority="200" operator="containsText" text="Контрола">
      <formula>NOT(ISERROR(SEARCH("Контрола",A92)))</formula>
    </cfRule>
  </conditionalFormatting>
  <conditionalFormatting sqref="A92">
    <cfRule type="containsText" dxfId="7762" priority="199" operator="containsText" text="△">
      <formula>NOT(ISERROR(SEARCH("△",A92)))</formula>
    </cfRule>
  </conditionalFormatting>
  <conditionalFormatting sqref="A93">
    <cfRule type="containsText" dxfId="7761" priority="198" operator="containsText" text="Контрола">
      <formula>NOT(ISERROR(SEARCH("Контрола",A93)))</formula>
    </cfRule>
  </conditionalFormatting>
  <conditionalFormatting sqref="A94">
    <cfRule type="containsText" dxfId="7760" priority="197" operator="containsText" text="Контрола">
      <formula>NOT(ISERROR(SEARCH("Контрола",A94)))</formula>
    </cfRule>
  </conditionalFormatting>
  <conditionalFormatting sqref="A94">
    <cfRule type="containsText" dxfId="7759" priority="196" operator="containsText" text="△">
      <formula>NOT(ISERROR(SEARCH("△",A94)))</formula>
    </cfRule>
  </conditionalFormatting>
  <conditionalFormatting sqref="A95">
    <cfRule type="containsText" dxfId="7758" priority="195" operator="containsText" text="Контрола">
      <formula>NOT(ISERROR(SEARCH("Контрола",A95)))</formula>
    </cfRule>
  </conditionalFormatting>
  <conditionalFormatting sqref="A96">
    <cfRule type="containsText" dxfId="7757" priority="194" operator="containsText" text="Контрола">
      <formula>NOT(ISERROR(SEARCH("Контрола",A96)))</formula>
    </cfRule>
  </conditionalFormatting>
  <conditionalFormatting sqref="A96">
    <cfRule type="containsText" dxfId="7756" priority="193" operator="containsText" text="△">
      <formula>NOT(ISERROR(SEARCH("△",A96)))</formula>
    </cfRule>
  </conditionalFormatting>
  <conditionalFormatting sqref="A97">
    <cfRule type="containsText" dxfId="7755" priority="192" operator="containsText" text="Контрола">
      <formula>NOT(ISERROR(SEARCH("Контрола",A97)))</formula>
    </cfRule>
  </conditionalFormatting>
  <conditionalFormatting sqref="A98">
    <cfRule type="containsText" dxfId="7754" priority="191" operator="containsText" text="Контрола">
      <formula>NOT(ISERROR(SEARCH("Контрола",A98)))</formula>
    </cfRule>
  </conditionalFormatting>
  <conditionalFormatting sqref="A98">
    <cfRule type="containsText" dxfId="7753" priority="190" operator="containsText" text="△">
      <formula>NOT(ISERROR(SEARCH("△",A98)))</formula>
    </cfRule>
  </conditionalFormatting>
  <conditionalFormatting sqref="A99">
    <cfRule type="containsText" dxfId="7752" priority="189" operator="containsText" text="Контрола">
      <formula>NOT(ISERROR(SEARCH("Контрола",A99)))</formula>
    </cfRule>
  </conditionalFormatting>
  <conditionalFormatting sqref="A100">
    <cfRule type="containsText" dxfId="7751" priority="188" operator="containsText" text="Контрола">
      <formula>NOT(ISERROR(SEARCH("Контрола",A100)))</formula>
    </cfRule>
  </conditionalFormatting>
  <conditionalFormatting sqref="A100">
    <cfRule type="containsText" dxfId="7750" priority="187" operator="containsText" text="△">
      <formula>NOT(ISERROR(SEARCH("△",A100)))</formula>
    </cfRule>
  </conditionalFormatting>
  <conditionalFormatting sqref="A101">
    <cfRule type="containsText" dxfId="7749" priority="186" operator="containsText" text="Контрола">
      <formula>NOT(ISERROR(SEARCH("Контрола",A101)))</formula>
    </cfRule>
  </conditionalFormatting>
  <conditionalFormatting sqref="A102">
    <cfRule type="containsText" dxfId="7748" priority="185" operator="containsText" text="Контрола">
      <formula>NOT(ISERROR(SEARCH("Контрола",A102)))</formula>
    </cfRule>
  </conditionalFormatting>
  <conditionalFormatting sqref="A102">
    <cfRule type="containsText" dxfId="7747" priority="184" operator="containsText" text="△">
      <formula>NOT(ISERROR(SEARCH("△",A102)))</formula>
    </cfRule>
  </conditionalFormatting>
  <conditionalFormatting sqref="A103">
    <cfRule type="containsText" dxfId="7746" priority="183" operator="containsText" text="Контрола">
      <formula>NOT(ISERROR(SEARCH("Контрола",A103)))</formula>
    </cfRule>
  </conditionalFormatting>
  <conditionalFormatting sqref="A104">
    <cfRule type="containsText" dxfId="7745" priority="182" operator="containsText" text="Контрола">
      <formula>NOT(ISERROR(SEARCH("Контрола",A104)))</formula>
    </cfRule>
  </conditionalFormatting>
  <conditionalFormatting sqref="A104">
    <cfRule type="containsText" dxfId="7744" priority="181" operator="containsText" text="△">
      <formula>NOT(ISERROR(SEARCH("△",A104)))</formula>
    </cfRule>
  </conditionalFormatting>
  <conditionalFormatting sqref="A36">
    <cfRule type="containsText" dxfId="7743" priority="180" operator="containsText" text="Контрола">
      <formula>NOT(ISERROR(SEARCH("Контрола",A36)))</formula>
    </cfRule>
  </conditionalFormatting>
  <conditionalFormatting sqref="A37">
    <cfRule type="containsText" dxfId="7742" priority="179" operator="containsText" text="Контрола">
      <formula>NOT(ISERROR(SEARCH("Контрола",A37)))</formula>
    </cfRule>
  </conditionalFormatting>
  <conditionalFormatting sqref="A37">
    <cfRule type="containsText" dxfId="7741" priority="178" operator="containsText" text="△">
      <formula>NOT(ISERROR(SEARCH("△",A37)))</formula>
    </cfRule>
  </conditionalFormatting>
  <conditionalFormatting sqref="A38">
    <cfRule type="containsText" dxfId="7740" priority="177" operator="containsText" text="Контрола">
      <formula>NOT(ISERROR(SEARCH("Контрола",A38)))</formula>
    </cfRule>
  </conditionalFormatting>
  <conditionalFormatting sqref="A39">
    <cfRule type="containsText" dxfId="7739" priority="176" operator="containsText" text="Контрола">
      <formula>NOT(ISERROR(SEARCH("Контрола",A39)))</formula>
    </cfRule>
  </conditionalFormatting>
  <conditionalFormatting sqref="A39">
    <cfRule type="containsText" dxfId="7738" priority="175" operator="containsText" text="△">
      <formula>NOT(ISERROR(SEARCH("△",A39)))</formula>
    </cfRule>
  </conditionalFormatting>
  <conditionalFormatting sqref="A40">
    <cfRule type="containsText" dxfId="7737" priority="174" operator="containsText" text="Контрола">
      <formula>NOT(ISERROR(SEARCH("Контрола",A40)))</formula>
    </cfRule>
  </conditionalFormatting>
  <conditionalFormatting sqref="A41">
    <cfRule type="containsText" dxfId="7736" priority="173" operator="containsText" text="Контрола">
      <formula>NOT(ISERROR(SEARCH("Контрола",A41)))</formula>
    </cfRule>
  </conditionalFormatting>
  <conditionalFormatting sqref="A41">
    <cfRule type="containsText" dxfId="7735" priority="172" operator="containsText" text="△">
      <formula>NOT(ISERROR(SEARCH("△",A41)))</formula>
    </cfRule>
  </conditionalFormatting>
  <conditionalFormatting sqref="A42">
    <cfRule type="containsText" dxfId="7734" priority="171" operator="containsText" text="Контрола">
      <formula>NOT(ISERROR(SEARCH("Контрола",A42)))</formula>
    </cfRule>
  </conditionalFormatting>
  <conditionalFormatting sqref="A43">
    <cfRule type="containsText" dxfId="7733" priority="170" operator="containsText" text="Контрола">
      <formula>NOT(ISERROR(SEARCH("Контрола",A43)))</formula>
    </cfRule>
  </conditionalFormatting>
  <conditionalFormatting sqref="A43">
    <cfRule type="containsText" dxfId="7732" priority="169" operator="containsText" text="△">
      <formula>NOT(ISERROR(SEARCH("△",A43)))</formula>
    </cfRule>
  </conditionalFormatting>
  <conditionalFormatting sqref="A44">
    <cfRule type="containsText" dxfId="7731" priority="168" operator="containsText" text="Контрола">
      <formula>NOT(ISERROR(SEARCH("Контрола",A44)))</formula>
    </cfRule>
  </conditionalFormatting>
  <conditionalFormatting sqref="A45">
    <cfRule type="containsText" dxfId="7730" priority="167" operator="containsText" text="Контрола">
      <formula>NOT(ISERROR(SEARCH("Контрола",A45)))</formula>
    </cfRule>
  </conditionalFormatting>
  <conditionalFormatting sqref="A45">
    <cfRule type="containsText" dxfId="7729" priority="166" operator="containsText" text="△">
      <formula>NOT(ISERROR(SEARCH("△",A45)))</formula>
    </cfRule>
  </conditionalFormatting>
  <conditionalFormatting sqref="A46">
    <cfRule type="containsText" dxfId="7728" priority="165" operator="containsText" text="Контрола">
      <formula>NOT(ISERROR(SEARCH("Контрола",A46)))</formula>
    </cfRule>
  </conditionalFormatting>
  <conditionalFormatting sqref="A47">
    <cfRule type="containsText" dxfId="7727" priority="164" operator="containsText" text="Контрола">
      <formula>NOT(ISERROR(SEARCH("Контрола",A47)))</formula>
    </cfRule>
  </conditionalFormatting>
  <conditionalFormatting sqref="A47">
    <cfRule type="containsText" dxfId="7726" priority="163" operator="containsText" text="△">
      <formula>NOT(ISERROR(SEARCH("△",A47)))</formula>
    </cfRule>
  </conditionalFormatting>
  <conditionalFormatting sqref="A48">
    <cfRule type="containsText" dxfId="7725" priority="162" operator="containsText" text="Контрола">
      <formula>NOT(ISERROR(SEARCH("Контрола",A48)))</formula>
    </cfRule>
  </conditionalFormatting>
  <conditionalFormatting sqref="A49">
    <cfRule type="containsText" dxfId="7724" priority="161" operator="containsText" text="Контрола">
      <formula>NOT(ISERROR(SEARCH("Контрола",A49)))</formula>
    </cfRule>
  </conditionalFormatting>
  <conditionalFormatting sqref="A49">
    <cfRule type="containsText" dxfId="7723" priority="160" operator="containsText" text="△">
      <formula>NOT(ISERROR(SEARCH("△",A49)))</formula>
    </cfRule>
  </conditionalFormatting>
  <conditionalFormatting sqref="A50">
    <cfRule type="containsText" dxfId="7722" priority="159" operator="containsText" text="Контрола">
      <formula>NOT(ISERROR(SEARCH("Контрола",A50)))</formula>
    </cfRule>
  </conditionalFormatting>
  <conditionalFormatting sqref="A51">
    <cfRule type="containsText" dxfId="7721" priority="158" operator="containsText" text="Контрола">
      <formula>NOT(ISERROR(SEARCH("Контрола",A51)))</formula>
    </cfRule>
  </conditionalFormatting>
  <conditionalFormatting sqref="A51">
    <cfRule type="containsText" dxfId="7720" priority="157" operator="containsText" text="△">
      <formula>NOT(ISERROR(SEARCH("△",A51)))</formula>
    </cfRule>
  </conditionalFormatting>
  <conditionalFormatting sqref="A52">
    <cfRule type="containsText" dxfId="7719" priority="156" operator="containsText" text="Контрола">
      <formula>NOT(ISERROR(SEARCH("Контрола",A52)))</formula>
    </cfRule>
  </conditionalFormatting>
  <conditionalFormatting sqref="A53">
    <cfRule type="containsText" dxfId="7718" priority="155" operator="containsText" text="Контрола">
      <formula>NOT(ISERROR(SEARCH("Контрола",A53)))</formula>
    </cfRule>
  </conditionalFormatting>
  <conditionalFormatting sqref="A53">
    <cfRule type="containsText" dxfId="7717" priority="154" operator="containsText" text="△">
      <formula>NOT(ISERROR(SEARCH("△",A53)))</formula>
    </cfRule>
  </conditionalFormatting>
  <conditionalFormatting sqref="A54">
    <cfRule type="containsText" dxfId="7716" priority="153" operator="containsText" text="Контрола">
      <formula>NOT(ISERROR(SEARCH("Контрола",A54)))</formula>
    </cfRule>
  </conditionalFormatting>
  <conditionalFormatting sqref="A55">
    <cfRule type="containsText" dxfId="7715" priority="152" operator="containsText" text="Контрола">
      <formula>NOT(ISERROR(SEARCH("Контрола",A55)))</formula>
    </cfRule>
  </conditionalFormatting>
  <conditionalFormatting sqref="A55">
    <cfRule type="containsText" dxfId="7714" priority="151" operator="containsText" text="△">
      <formula>NOT(ISERROR(SEARCH("△",A55)))</formula>
    </cfRule>
  </conditionalFormatting>
  <conditionalFormatting sqref="A56">
    <cfRule type="containsText" dxfId="7713" priority="150" operator="containsText" text="Контрола">
      <formula>NOT(ISERROR(SEARCH("Контрола",A56)))</formula>
    </cfRule>
  </conditionalFormatting>
  <conditionalFormatting sqref="A57">
    <cfRule type="containsText" dxfId="7712" priority="149" operator="containsText" text="Контрола">
      <formula>NOT(ISERROR(SEARCH("Контрола",A57)))</formula>
    </cfRule>
  </conditionalFormatting>
  <conditionalFormatting sqref="A57">
    <cfRule type="containsText" dxfId="7711" priority="148" operator="containsText" text="△">
      <formula>NOT(ISERROR(SEARCH("△",A57)))</formula>
    </cfRule>
  </conditionalFormatting>
  <conditionalFormatting sqref="A58">
    <cfRule type="containsText" dxfId="7710" priority="147" operator="containsText" text="Контрола">
      <formula>NOT(ISERROR(SEARCH("Контрола",A58)))</formula>
    </cfRule>
  </conditionalFormatting>
  <conditionalFormatting sqref="A59">
    <cfRule type="containsText" dxfId="7709" priority="146" operator="containsText" text="Контрола">
      <formula>NOT(ISERROR(SEARCH("Контрола",A59)))</formula>
    </cfRule>
  </conditionalFormatting>
  <conditionalFormatting sqref="A59">
    <cfRule type="containsText" dxfId="7708" priority="145" operator="containsText" text="△">
      <formula>NOT(ISERROR(SEARCH("△",A59)))</formula>
    </cfRule>
  </conditionalFormatting>
  <conditionalFormatting sqref="A60">
    <cfRule type="containsText" dxfId="7707" priority="144" operator="containsText" text="Контрола">
      <formula>NOT(ISERROR(SEARCH("Контрола",A60)))</formula>
    </cfRule>
  </conditionalFormatting>
  <conditionalFormatting sqref="A61">
    <cfRule type="containsText" dxfId="7706" priority="143" operator="containsText" text="Контрола">
      <formula>NOT(ISERROR(SEARCH("Контрола",A61)))</formula>
    </cfRule>
  </conditionalFormatting>
  <conditionalFormatting sqref="A61">
    <cfRule type="containsText" dxfId="7705" priority="142" operator="containsText" text="△">
      <formula>NOT(ISERROR(SEARCH("△",A61)))</formula>
    </cfRule>
  </conditionalFormatting>
  <conditionalFormatting sqref="A62">
    <cfRule type="containsText" dxfId="7704" priority="141" operator="containsText" text="Контрола">
      <formula>NOT(ISERROR(SEARCH("Контрола",A62)))</formula>
    </cfRule>
  </conditionalFormatting>
  <conditionalFormatting sqref="A63">
    <cfRule type="containsText" dxfId="7703" priority="140" operator="containsText" text="Контрола">
      <formula>NOT(ISERROR(SEARCH("Контрола",A63)))</formula>
    </cfRule>
  </conditionalFormatting>
  <conditionalFormatting sqref="A63">
    <cfRule type="containsText" dxfId="7702" priority="139" operator="containsText" text="△">
      <formula>NOT(ISERROR(SEARCH("△",A63)))</formula>
    </cfRule>
  </conditionalFormatting>
  <conditionalFormatting sqref="A64">
    <cfRule type="containsText" dxfId="7701" priority="138" operator="containsText" text="Контрола">
      <formula>NOT(ISERROR(SEARCH("Контрола",A64)))</formula>
    </cfRule>
  </conditionalFormatting>
  <conditionalFormatting sqref="A65">
    <cfRule type="containsText" dxfId="7700" priority="137" operator="containsText" text="Контрола">
      <formula>NOT(ISERROR(SEARCH("Контрола",A65)))</formula>
    </cfRule>
  </conditionalFormatting>
  <conditionalFormatting sqref="A65">
    <cfRule type="containsText" dxfId="7699" priority="136" operator="containsText" text="△">
      <formula>NOT(ISERROR(SEARCH("△",A65)))</formula>
    </cfRule>
  </conditionalFormatting>
  <conditionalFormatting sqref="A153">
    <cfRule type="containsText" dxfId="7698" priority="135" operator="containsText" text="Контрола">
      <formula>NOT(ISERROR(SEARCH("Контрола",A153)))</formula>
    </cfRule>
  </conditionalFormatting>
  <conditionalFormatting sqref="A154">
    <cfRule type="containsText" dxfId="7697" priority="134" operator="containsText" text="Контрола">
      <formula>NOT(ISERROR(SEARCH("Контрола",A154)))</formula>
    </cfRule>
  </conditionalFormatting>
  <conditionalFormatting sqref="A154">
    <cfRule type="containsText" dxfId="7696" priority="133" operator="containsText" text="△">
      <formula>NOT(ISERROR(SEARCH("△",A154)))</formula>
    </cfRule>
  </conditionalFormatting>
  <conditionalFormatting sqref="A155">
    <cfRule type="containsText" dxfId="7695" priority="132" operator="containsText" text="Контрола">
      <formula>NOT(ISERROR(SEARCH("Контрола",A155)))</formula>
    </cfRule>
  </conditionalFormatting>
  <conditionalFormatting sqref="A156">
    <cfRule type="containsText" dxfId="7694" priority="131" operator="containsText" text="Контрола">
      <formula>NOT(ISERROR(SEARCH("Контрола",A156)))</formula>
    </cfRule>
  </conditionalFormatting>
  <conditionalFormatting sqref="A156">
    <cfRule type="containsText" dxfId="7693" priority="130" operator="containsText" text="△">
      <formula>NOT(ISERROR(SEARCH("△",A156)))</formula>
    </cfRule>
  </conditionalFormatting>
  <conditionalFormatting sqref="A157">
    <cfRule type="containsText" dxfId="7692" priority="129" operator="containsText" text="Контрола">
      <formula>NOT(ISERROR(SEARCH("Контрола",A157)))</formula>
    </cfRule>
  </conditionalFormatting>
  <conditionalFormatting sqref="A158">
    <cfRule type="containsText" dxfId="7691" priority="128" operator="containsText" text="Контрола">
      <formula>NOT(ISERROR(SEARCH("Контрола",A158)))</formula>
    </cfRule>
  </conditionalFormatting>
  <conditionalFormatting sqref="A158">
    <cfRule type="containsText" dxfId="7690" priority="127" operator="containsText" text="△">
      <formula>NOT(ISERROR(SEARCH("△",A158)))</formula>
    </cfRule>
  </conditionalFormatting>
  <conditionalFormatting sqref="A159">
    <cfRule type="containsText" dxfId="7689" priority="126" operator="containsText" text="Контрола">
      <formula>NOT(ISERROR(SEARCH("Контрола",A159)))</formula>
    </cfRule>
  </conditionalFormatting>
  <conditionalFormatting sqref="A160">
    <cfRule type="containsText" dxfId="7688" priority="125" operator="containsText" text="Контрола">
      <formula>NOT(ISERROR(SEARCH("Контрола",A160)))</formula>
    </cfRule>
  </conditionalFormatting>
  <conditionalFormatting sqref="A160">
    <cfRule type="containsText" dxfId="7687" priority="124" operator="containsText" text="△">
      <formula>NOT(ISERROR(SEARCH("△",A160)))</formula>
    </cfRule>
  </conditionalFormatting>
  <conditionalFormatting sqref="A161">
    <cfRule type="containsText" dxfId="7686" priority="123" operator="containsText" text="Контрола">
      <formula>NOT(ISERROR(SEARCH("Контрола",A161)))</formula>
    </cfRule>
  </conditionalFormatting>
  <conditionalFormatting sqref="A162">
    <cfRule type="containsText" dxfId="7685" priority="122" operator="containsText" text="Контрола">
      <formula>NOT(ISERROR(SEARCH("Контрола",A162)))</formula>
    </cfRule>
  </conditionalFormatting>
  <conditionalFormatting sqref="A162">
    <cfRule type="containsText" dxfId="7684" priority="121" operator="containsText" text="△">
      <formula>NOT(ISERROR(SEARCH("△",A162)))</formula>
    </cfRule>
  </conditionalFormatting>
  <conditionalFormatting sqref="A163">
    <cfRule type="containsText" dxfId="7683" priority="120" operator="containsText" text="Контрола">
      <formula>NOT(ISERROR(SEARCH("Контрола",A163)))</formula>
    </cfRule>
  </conditionalFormatting>
  <conditionalFormatting sqref="A164">
    <cfRule type="containsText" dxfId="7682" priority="119" operator="containsText" text="Контрола">
      <formula>NOT(ISERROR(SEARCH("Контрола",A164)))</formula>
    </cfRule>
  </conditionalFormatting>
  <conditionalFormatting sqref="A164">
    <cfRule type="containsText" dxfId="7681" priority="118" operator="containsText" text="△">
      <formula>NOT(ISERROR(SEARCH("△",A164)))</formula>
    </cfRule>
  </conditionalFormatting>
  <conditionalFormatting sqref="A165">
    <cfRule type="containsText" dxfId="7680" priority="117" operator="containsText" text="Контрола">
      <formula>NOT(ISERROR(SEARCH("Контрола",A165)))</formula>
    </cfRule>
  </conditionalFormatting>
  <conditionalFormatting sqref="A166">
    <cfRule type="containsText" dxfId="7679" priority="116" operator="containsText" text="Контрола">
      <formula>NOT(ISERROR(SEARCH("Контрола",A166)))</formula>
    </cfRule>
  </conditionalFormatting>
  <conditionalFormatting sqref="A166">
    <cfRule type="containsText" dxfId="7678" priority="115" operator="containsText" text="△">
      <formula>NOT(ISERROR(SEARCH("△",A166)))</formula>
    </cfRule>
  </conditionalFormatting>
  <conditionalFormatting sqref="A167">
    <cfRule type="containsText" dxfId="7677" priority="114" operator="containsText" text="Контрола">
      <formula>NOT(ISERROR(SEARCH("Контрола",A167)))</formula>
    </cfRule>
  </conditionalFormatting>
  <conditionalFormatting sqref="A168">
    <cfRule type="containsText" dxfId="7676" priority="113" operator="containsText" text="Контрола">
      <formula>NOT(ISERROR(SEARCH("Контрола",A168)))</formula>
    </cfRule>
  </conditionalFormatting>
  <conditionalFormatting sqref="A168">
    <cfRule type="containsText" dxfId="7675" priority="112" operator="containsText" text="△">
      <formula>NOT(ISERROR(SEARCH("△",A168)))</formula>
    </cfRule>
  </conditionalFormatting>
  <conditionalFormatting sqref="A169">
    <cfRule type="containsText" dxfId="7674" priority="111" operator="containsText" text="Контрола">
      <formula>NOT(ISERROR(SEARCH("Контрола",A169)))</formula>
    </cfRule>
  </conditionalFormatting>
  <conditionalFormatting sqref="A170">
    <cfRule type="containsText" dxfId="7673" priority="110" operator="containsText" text="Контрола">
      <formula>NOT(ISERROR(SEARCH("Контрола",A170)))</formula>
    </cfRule>
  </conditionalFormatting>
  <conditionalFormatting sqref="A170">
    <cfRule type="containsText" dxfId="7672" priority="109" operator="containsText" text="△">
      <formula>NOT(ISERROR(SEARCH("△",A170)))</formula>
    </cfRule>
  </conditionalFormatting>
  <conditionalFormatting sqref="A171">
    <cfRule type="containsText" dxfId="7671" priority="108" operator="containsText" text="Контрола">
      <formula>NOT(ISERROR(SEARCH("Контрола",A171)))</formula>
    </cfRule>
  </conditionalFormatting>
  <conditionalFormatting sqref="A172">
    <cfRule type="containsText" dxfId="7670" priority="107" operator="containsText" text="Контрола">
      <formula>NOT(ISERROR(SEARCH("Контрола",A172)))</formula>
    </cfRule>
  </conditionalFormatting>
  <conditionalFormatting sqref="A172">
    <cfRule type="containsText" dxfId="7669" priority="106" operator="containsText" text="△">
      <formula>NOT(ISERROR(SEARCH("△",A172)))</formula>
    </cfRule>
  </conditionalFormatting>
  <conditionalFormatting sqref="A173">
    <cfRule type="containsText" dxfId="7668" priority="105" operator="containsText" text="Контрола">
      <formula>NOT(ISERROR(SEARCH("Контрола",A173)))</formula>
    </cfRule>
  </conditionalFormatting>
  <conditionalFormatting sqref="A174">
    <cfRule type="containsText" dxfId="7667" priority="104" operator="containsText" text="Контрола">
      <formula>NOT(ISERROR(SEARCH("Контрола",A174)))</formula>
    </cfRule>
  </conditionalFormatting>
  <conditionalFormatting sqref="A174">
    <cfRule type="containsText" dxfId="7666" priority="103" operator="containsText" text="△">
      <formula>NOT(ISERROR(SEARCH("△",A174)))</formula>
    </cfRule>
  </conditionalFormatting>
  <conditionalFormatting sqref="A175">
    <cfRule type="containsText" dxfId="7665" priority="102" operator="containsText" text="Контрола">
      <formula>NOT(ISERROR(SEARCH("Контрола",A175)))</formula>
    </cfRule>
  </conditionalFormatting>
  <conditionalFormatting sqref="A176">
    <cfRule type="containsText" dxfId="7664" priority="101" operator="containsText" text="Контрола">
      <formula>NOT(ISERROR(SEARCH("Контрола",A176)))</formula>
    </cfRule>
  </conditionalFormatting>
  <conditionalFormatting sqref="A176">
    <cfRule type="containsText" dxfId="7663" priority="100" operator="containsText" text="△">
      <formula>NOT(ISERROR(SEARCH("△",A176)))</formula>
    </cfRule>
  </conditionalFormatting>
  <conditionalFormatting sqref="A177">
    <cfRule type="containsText" dxfId="7662" priority="99" operator="containsText" text="Контрола">
      <formula>NOT(ISERROR(SEARCH("Контрола",A177)))</formula>
    </cfRule>
  </conditionalFormatting>
  <conditionalFormatting sqref="A178">
    <cfRule type="containsText" dxfId="7661" priority="98" operator="containsText" text="Контрола">
      <formula>NOT(ISERROR(SEARCH("Контрола",A178)))</formula>
    </cfRule>
  </conditionalFormatting>
  <conditionalFormatting sqref="A178">
    <cfRule type="containsText" dxfId="7660" priority="97" operator="containsText" text="△">
      <formula>NOT(ISERROR(SEARCH("△",A178)))</formula>
    </cfRule>
  </conditionalFormatting>
  <conditionalFormatting sqref="A179">
    <cfRule type="containsText" dxfId="7659" priority="96" operator="containsText" text="Контрола">
      <formula>NOT(ISERROR(SEARCH("Контрола",A179)))</formula>
    </cfRule>
  </conditionalFormatting>
  <conditionalFormatting sqref="A180">
    <cfRule type="containsText" dxfId="7658" priority="95" operator="containsText" text="Контрола">
      <formula>NOT(ISERROR(SEARCH("Контрола",A180)))</formula>
    </cfRule>
  </conditionalFormatting>
  <conditionalFormatting sqref="A180">
    <cfRule type="containsText" dxfId="7657" priority="94" operator="containsText" text="△">
      <formula>NOT(ISERROR(SEARCH("△",A180)))</formula>
    </cfRule>
  </conditionalFormatting>
  <conditionalFormatting sqref="A181">
    <cfRule type="containsText" dxfId="7656" priority="93" operator="containsText" text="Контрола">
      <formula>NOT(ISERROR(SEARCH("Контрола",A181)))</formula>
    </cfRule>
  </conditionalFormatting>
  <conditionalFormatting sqref="A182">
    <cfRule type="containsText" dxfId="7655" priority="92" operator="containsText" text="Контрола">
      <formula>NOT(ISERROR(SEARCH("Контрола",A182)))</formula>
    </cfRule>
  </conditionalFormatting>
  <conditionalFormatting sqref="A182">
    <cfRule type="containsText" dxfId="7654" priority="91" operator="containsText" text="△">
      <formula>NOT(ISERROR(SEARCH("△",A182)))</formula>
    </cfRule>
  </conditionalFormatting>
  <conditionalFormatting sqref="A192">
    <cfRule type="containsText" dxfId="7653" priority="90" operator="containsText" text="Контрола">
      <formula>NOT(ISERROR(SEARCH("Контрола",A192)))</formula>
    </cfRule>
  </conditionalFormatting>
  <conditionalFormatting sqref="A193">
    <cfRule type="containsText" dxfId="7652" priority="89" operator="containsText" text="Контрола">
      <formula>NOT(ISERROR(SEARCH("Контрола",A193)))</formula>
    </cfRule>
  </conditionalFormatting>
  <conditionalFormatting sqref="A193">
    <cfRule type="containsText" dxfId="7651" priority="88" operator="containsText" text="△">
      <formula>NOT(ISERROR(SEARCH("△",A193)))</formula>
    </cfRule>
  </conditionalFormatting>
  <conditionalFormatting sqref="A194">
    <cfRule type="containsText" dxfId="7650" priority="87" operator="containsText" text="Контрола">
      <formula>NOT(ISERROR(SEARCH("Контрола",A194)))</formula>
    </cfRule>
  </conditionalFormatting>
  <conditionalFormatting sqref="A195">
    <cfRule type="containsText" dxfId="7649" priority="86" operator="containsText" text="Контрола">
      <formula>NOT(ISERROR(SEARCH("Контрола",A195)))</formula>
    </cfRule>
  </conditionalFormatting>
  <conditionalFormatting sqref="A195">
    <cfRule type="containsText" dxfId="7648" priority="85" operator="containsText" text="△">
      <formula>NOT(ISERROR(SEARCH("△",A195)))</formula>
    </cfRule>
  </conditionalFormatting>
  <conditionalFormatting sqref="A196">
    <cfRule type="containsText" dxfId="7647" priority="84" operator="containsText" text="Контрола">
      <formula>NOT(ISERROR(SEARCH("Контрола",A196)))</formula>
    </cfRule>
  </conditionalFormatting>
  <conditionalFormatting sqref="A197">
    <cfRule type="containsText" dxfId="7646" priority="83" operator="containsText" text="Контрола">
      <formula>NOT(ISERROR(SEARCH("Контрола",A197)))</formula>
    </cfRule>
  </conditionalFormatting>
  <conditionalFormatting sqref="A197">
    <cfRule type="containsText" dxfId="7645" priority="82" operator="containsText" text="△">
      <formula>NOT(ISERROR(SEARCH("△",A197)))</formula>
    </cfRule>
  </conditionalFormatting>
  <conditionalFormatting sqref="A198">
    <cfRule type="containsText" dxfId="7644" priority="81" operator="containsText" text="Контрола">
      <formula>NOT(ISERROR(SEARCH("Контрола",A198)))</formula>
    </cfRule>
  </conditionalFormatting>
  <conditionalFormatting sqref="A199">
    <cfRule type="containsText" dxfId="7643" priority="80" operator="containsText" text="Контрола">
      <formula>NOT(ISERROR(SEARCH("Контрола",A199)))</formula>
    </cfRule>
  </conditionalFormatting>
  <conditionalFormatting sqref="A199">
    <cfRule type="containsText" dxfId="7642" priority="79" operator="containsText" text="△">
      <formula>NOT(ISERROR(SEARCH("△",A199)))</formula>
    </cfRule>
  </conditionalFormatting>
  <conditionalFormatting sqref="A200">
    <cfRule type="containsText" dxfId="7641" priority="78" operator="containsText" text="Контрола">
      <formula>NOT(ISERROR(SEARCH("Контрола",A200)))</formula>
    </cfRule>
  </conditionalFormatting>
  <conditionalFormatting sqref="A201">
    <cfRule type="containsText" dxfId="7640" priority="77" operator="containsText" text="Контрола">
      <formula>NOT(ISERROR(SEARCH("Контрола",A201)))</formula>
    </cfRule>
  </conditionalFormatting>
  <conditionalFormatting sqref="A201">
    <cfRule type="containsText" dxfId="7639" priority="76" operator="containsText" text="△">
      <formula>NOT(ISERROR(SEARCH("△",A201)))</formula>
    </cfRule>
  </conditionalFormatting>
  <conditionalFormatting sqref="A202">
    <cfRule type="containsText" dxfId="7638" priority="75" operator="containsText" text="Контрола">
      <formula>NOT(ISERROR(SEARCH("Контрола",A202)))</formula>
    </cfRule>
  </conditionalFormatting>
  <conditionalFormatting sqref="A203">
    <cfRule type="containsText" dxfId="7637" priority="74" operator="containsText" text="Контрола">
      <formula>NOT(ISERROR(SEARCH("Контрола",A203)))</formula>
    </cfRule>
  </conditionalFormatting>
  <conditionalFormatting sqref="A203">
    <cfRule type="containsText" dxfId="7636" priority="73" operator="containsText" text="△">
      <formula>NOT(ISERROR(SEARCH("△",A203)))</formula>
    </cfRule>
  </conditionalFormatting>
  <conditionalFormatting sqref="A204">
    <cfRule type="containsText" dxfId="7635" priority="72" operator="containsText" text="Контрола">
      <formula>NOT(ISERROR(SEARCH("Контрола",A204)))</formula>
    </cfRule>
  </conditionalFormatting>
  <conditionalFormatting sqref="A205">
    <cfRule type="containsText" dxfId="7634" priority="71" operator="containsText" text="Контрола">
      <formula>NOT(ISERROR(SEARCH("Контрола",A205)))</formula>
    </cfRule>
  </conditionalFormatting>
  <conditionalFormatting sqref="A205">
    <cfRule type="containsText" dxfId="7633" priority="70" operator="containsText" text="△">
      <formula>NOT(ISERROR(SEARCH("△",A205)))</formula>
    </cfRule>
  </conditionalFormatting>
  <conditionalFormatting sqref="A206">
    <cfRule type="containsText" dxfId="7632" priority="69" operator="containsText" text="Контрола">
      <formula>NOT(ISERROR(SEARCH("Контрола",A206)))</formula>
    </cfRule>
  </conditionalFormatting>
  <conditionalFormatting sqref="A207">
    <cfRule type="containsText" dxfId="7631" priority="68" operator="containsText" text="Контрола">
      <formula>NOT(ISERROR(SEARCH("Контрола",A207)))</formula>
    </cfRule>
  </conditionalFormatting>
  <conditionalFormatting sqref="A207">
    <cfRule type="containsText" dxfId="7630" priority="67" operator="containsText" text="△">
      <formula>NOT(ISERROR(SEARCH("△",A207)))</formula>
    </cfRule>
  </conditionalFormatting>
  <conditionalFormatting sqref="A208">
    <cfRule type="containsText" dxfId="7629" priority="66" operator="containsText" text="Контрола">
      <formula>NOT(ISERROR(SEARCH("Контрола",A208)))</formula>
    </cfRule>
  </conditionalFormatting>
  <conditionalFormatting sqref="A209">
    <cfRule type="containsText" dxfId="7628" priority="65" operator="containsText" text="Контрола">
      <formula>NOT(ISERROR(SEARCH("Контрола",A209)))</formula>
    </cfRule>
  </conditionalFormatting>
  <conditionalFormatting sqref="A209">
    <cfRule type="containsText" dxfId="7627" priority="64" operator="containsText" text="△">
      <formula>NOT(ISERROR(SEARCH("△",A209)))</formula>
    </cfRule>
  </conditionalFormatting>
  <conditionalFormatting sqref="A210">
    <cfRule type="containsText" dxfId="7626" priority="63" operator="containsText" text="Контрола">
      <formula>NOT(ISERROR(SEARCH("Контрола",A210)))</formula>
    </cfRule>
  </conditionalFormatting>
  <conditionalFormatting sqref="A211">
    <cfRule type="containsText" dxfId="7625" priority="62" operator="containsText" text="Контрола">
      <formula>NOT(ISERROR(SEARCH("Контрола",A211)))</formula>
    </cfRule>
  </conditionalFormatting>
  <conditionalFormatting sqref="A211">
    <cfRule type="containsText" dxfId="7624" priority="61" operator="containsText" text="△">
      <formula>NOT(ISERROR(SEARCH("△",A211)))</formula>
    </cfRule>
  </conditionalFormatting>
  <conditionalFormatting sqref="A212">
    <cfRule type="containsText" dxfId="7623" priority="60" operator="containsText" text="Контрола">
      <formula>NOT(ISERROR(SEARCH("Контрола",A212)))</formula>
    </cfRule>
  </conditionalFormatting>
  <conditionalFormatting sqref="A213">
    <cfRule type="containsText" dxfId="7622" priority="59" operator="containsText" text="Контрола">
      <formula>NOT(ISERROR(SEARCH("Контрола",A213)))</formula>
    </cfRule>
  </conditionalFormatting>
  <conditionalFormatting sqref="A213">
    <cfRule type="containsText" dxfId="7621" priority="58" operator="containsText" text="△">
      <formula>NOT(ISERROR(SEARCH("△",A213)))</formula>
    </cfRule>
  </conditionalFormatting>
  <conditionalFormatting sqref="A214">
    <cfRule type="containsText" dxfId="7620" priority="57" operator="containsText" text="Контрола">
      <formula>NOT(ISERROR(SEARCH("Контрола",A214)))</formula>
    </cfRule>
  </conditionalFormatting>
  <conditionalFormatting sqref="A215">
    <cfRule type="containsText" dxfId="7619" priority="56" operator="containsText" text="Контрола">
      <formula>NOT(ISERROR(SEARCH("Контрола",A215)))</formula>
    </cfRule>
  </conditionalFormatting>
  <conditionalFormatting sqref="A215">
    <cfRule type="containsText" dxfId="7618" priority="55" operator="containsText" text="△">
      <formula>NOT(ISERROR(SEARCH("△",A215)))</formula>
    </cfRule>
  </conditionalFormatting>
  <conditionalFormatting sqref="A216">
    <cfRule type="containsText" dxfId="7617" priority="54" operator="containsText" text="Контрола">
      <formula>NOT(ISERROR(SEARCH("Контрола",A216)))</formula>
    </cfRule>
  </conditionalFormatting>
  <conditionalFormatting sqref="A217">
    <cfRule type="containsText" dxfId="7616" priority="53" operator="containsText" text="Контрола">
      <formula>NOT(ISERROR(SEARCH("Контрола",A217)))</formula>
    </cfRule>
  </conditionalFormatting>
  <conditionalFormatting sqref="A217">
    <cfRule type="containsText" dxfId="7615" priority="52" operator="containsText" text="△">
      <formula>NOT(ISERROR(SEARCH("△",A217)))</formula>
    </cfRule>
  </conditionalFormatting>
  <conditionalFormatting sqref="A218">
    <cfRule type="containsText" dxfId="7614" priority="51" operator="containsText" text="Контрола">
      <formula>NOT(ISERROR(SEARCH("Контрола",A218)))</formula>
    </cfRule>
  </conditionalFormatting>
  <conditionalFormatting sqref="A219">
    <cfRule type="containsText" dxfId="7613" priority="50" operator="containsText" text="Контрола">
      <formula>NOT(ISERROR(SEARCH("Контрола",A219)))</formula>
    </cfRule>
  </conditionalFormatting>
  <conditionalFormatting sqref="A219">
    <cfRule type="containsText" dxfId="7612" priority="49" operator="containsText" text="△">
      <formula>NOT(ISERROR(SEARCH("△",A219)))</formula>
    </cfRule>
  </conditionalFormatting>
  <conditionalFormatting sqref="A220">
    <cfRule type="containsText" dxfId="7611" priority="48" operator="containsText" text="Контрола">
      <formula>NOT(ISERROR(SEARCH("Контрола",A220)))</formula>
    </cfRule>
  </conditionalFormatting>
  <conditionalFormatting sqref="A221">
    <cfRule type="containsText" dxfId="7610" priority="47" operator="containsText" text="Контрола">
      <formula>NOT(ISERROR(SEARCH("Контрола",A221)))</formula>
    </cfRule>
  </conditionalFormatting>
  <conditionalFormatting sqref="A221">
    <cfRule type="containsText" dxfId="7609" priority="46" operator="containsText" text="△">
      <formula>NOT(ISERROR(SEARCH("△",A221)))</formula>
    </cfRule>
  </conditionalFormatting>
  <conditionalFormatting sqref="A231">
    <cfRule type="containsText" dxfId="7608" priority="45" operator="containsText" text="Контрола">
      <formula>NOT(ISERROR(SEARCH("Контрола",A231)))</formula>
    </cfRule>
  </conditionalFormatting>
  <conditionalFormatting sqref="A232">
    <cfRule type="containsText" dxfId="7607" priority="44" operator="containsText" text="Контрола">
      <formula>NOT(ISERROR(SEARCH("Контрола",A232)))</formula>
    </cfRule>
  </conditionalFormatting>
  <conditionalFormatting sqref="A232">
    <cfRule type="containsText" dxfId="7606" priority="43" operator="containsText" text="△">
      <formula>NOT(ISERROR(SEARCH("△",A232)))</formula>
    </cfRule>
  </conditionalFormatting>
  <conditionalFormatting sqref="A233">
    <cfRule type="containsText" dxfId="7605" priority="42" operator="containsText" text="Контрола">
      <formula>NOT(ISERROR(SEARCH("Контрола",A233)))</formula>
    </cfRule>
  </conditionalFormatting>
  <conditionalFormatting sqref="A234">
    <cfRule type="containsText" dxfId="7604" priority="41" operator="containsText" text="Контрола">
      <formula>NOT(ISERROR(SEARCH("Контрола",A234)))</formula>
    </cfRule>
  </conditionalFormatting>
  <conditionalFormatting sqref="A234">
    <cfRule type="containsText" dxfId="7603" priority="40" operator="containsText" text="△">
      <formula>NOT(ISERROR(SEARCH("△",A234)))</formula>
    </cfRule>
  </conditionalFormatting>
  <conditionalFormatting sqref="A235">
    <cfRule type="containsText" dxfId="7602" priority="39" operator="containsText" text="Контрола">
      <formula>NOT(ISERROR(SEARCH("Контрола",A235)))</formula>
    </cfRule>
  </conditionalFormatting>
  <conditionalFormatting sqref="A236">
    <cfRule type="containsText" dxfId="7601" priority="38" operator="containsText" text="Контрола">
      <formula>NOT(ISERROR(SEARCH("Контрола",A236)))</formula>
    </cfRule>
  </conditionalFormatting>
  <conditionalFormatting sqref="A236">
    <cfRule type="containsText" dxfId="7600" priority="37" operator="containsText" text="△">
      <formula>NOT(ISERROR(SEARCH("△",A236)))</formula>
    </cfRule>
  </conditionalFormatting>
  <conditionalFormatting sqref="A237">
    <cfRule type="containsText" dxfId="7599" priority="36" operator="containsText" text="Контрола">
      <formula>NOT(ISERROR(SEARCH("Контрола",A237)))</formula>
    </cfRule>
  </conditionalFormatting>
  <conditionalFormatting sqref="A238">
    <cfRule type="containsText" dxfId="7598" priority="35" operator="containsText" text="Контрола">
      <formula>NOT(ISERROR(SEARCH("Контрола",A238)))</formula>
    </cfRule>
  </conditionalFormatting>
  <conditionalFormatting sqref="A238">
    <cfRule type="containsText" dxfId="7597" priority="34" operator="containsText" text="△">
      <formula>NOT(ISERROR(SEARCH("△",A238)))</formula>
    </cfRule>
  </conditionalFormatting>
  <conditionalFormatting sqref="A239">
    <cfRule type="containsText" dxfId="7596" priority="33" operator="containsText" text="Контрола">
      <formula>NOT(ISERROR(SEARCH("Контрола",A239)))</formula>
    </cfRule>
  </conditionalFormatting>
  <conditionalFormatting sqref="A240">
    <cfRule type="containsText" dxfId="7595" priority="32" operator="containsText" text="Контрола">
      <formula>NOT(ISERROR(SEARCH("Контрола",A240)))</formula>
    </cfRule>
  </conditionalFormatting>
  <conditionalFormatting sqref="A240">
    <cfRule type="containsText" dxfId="7594" priority="31" operator="containsText" text="△">
      <formula>NOT(ISERROR(SEARCH("△",A240)))</formula>
    </cfRule>
  </conditionalFormatting>
  <conditionalFormatting sqref="A241">
    <cfRule type="containsText" dxfId="7593" priority="30" operator="containsText" text="Контрола">
      <formula>NOT(ISERROR(SEARCH("Контрола",A241)))</formula>
    </cfRule>
  </conditionalFormatting>
  <conditionalFormatting sqref="A242">
    <cfRule type="containsText" dxfId="7592" priority="29" operator="containsText" text="Контрола">
      <formula>NOT(ISERROR(SEARCH("Контрола",A242)))</formula>
    </cfRule>
  </conditionalFormatting>
  <conditionalFormatting sqref="A242">
    <cfRule type="containsText" dxfId="7591" priority="28" operator="containsText" text="△">
      <formula>NOT(ISERROR(SEARCH("△",A242)))</formula>
    </cfRule>
  </conditionalFormatting>
  <conditionalFormatting sqref="A243">
    <cfRule type="containsText" dxfId="7590" priority="27" operator="containsText" text="Контрола">
      <formula>NOT(ISERROR(SEARCH("Контрола",A243)))</formula>
    </cfRule>
  </conditionalFormatting>
  <conditionalFormatting sqref="A244">
    <cfRule type="containsText" dxfId="7589" priority="26" operator="containsText" text="Контрола">
      <formula>NOT(ISERROR(SEARCH("Контрола",A244)))</formula>
    </cfRule>
  </conditionalFormatting>
  <conditionalFormatting sqref="A244">
    <cfRule type="containsText" dxfId="7588" priority="25" operator="containsText" text="△">
      <formula>NOT(ISERROR(SEARCH("△",A244)))</formula>
    </cfRule>
  </conditionalFormatting>
  <conditionalFormatting sqref="A245">
    <cfRule type="containsText" dxfId="7587" priority="24" operator="containsText" text="Контрола">
      <formula>NOT(ISERROR(SEARCH("Контрола",A245)))</formula>
    </cfRule>
  </conditionalFormatting>
  <conditionalFormatting sqref="A246">
    <cfRule type="containsText" dxfId="7586" priority="23" operator="containsText" text="Контрола">
      <formula>NOT(ISERROR(SEARCH("Контрола",A246)))</formula>
    </cfRule>
  </conditionalFormatting>
  <conditionalFormatting sqref="A246">
    <cfRule type="containsText" dxfId="7585" priority="22" operator="containsText" text="△">
      <formula>NOT(ISERROR(SEARCH("△",A246)))</formula>
    </cfRule>
  </conditionalFormatting>
  <conditionalFormatting sqref="A247">
    <cfRule type="containsText" dxfId="7584" priority="21" operator="containsText" text="Контрола">
      <formula>NOT(ISERROR(SEARCH("Контрола",A247)))</formula>
    </cfRule>
  </conditionalFormatting>
  <conditionalFormatting sqref="A248">
    <cfRule type="containsText" dxfId="7583" priority="20" operator="containsText" text="Контрола">
      <formula>NOT(ISERROR(SEARCH("Контрола",A248)))</formula>
    </cfRule>
  </conditionalFormatting>
  <conditionalFormatting sqref="A248">
    <cfRule type="containsText" dxfId="7582" priority="19" operator="containsText" text="△">
      <formula>NOT(ISERROR(SEARCH("△",A248)))</formula>
    </cfRule>
  </conditionalFormatting>
  <conditionalFormatting sqref="A249">
    <cfRule type="containsText" dxfId="7581" priority="18" operator="containsText" text="Контрола">
      <formula>NOT(ISERROR(SEARCH("Контрола",A249)))</formula>
    </cfRule>
  </conditionalFormatting>
  <conditionalFormatting sqref="A250">
    <cfRule type="containsText" dxfId="7580" priority="17" operator="containsText" text="Контрола">
      <formula>NOT(ISERROR(SEARCH("Контрола",A250)))</formula>
    </cfRule>
  </conditionalFormatting>
  <conditionalFormatting sqref="A250">
    <cfRule type="containsText" dxfId="7579" priority="16" operator="containsText" text="△">
      <formula>NOT(ISERROR(SEARCH("△",A250)))</formula>
    </cfRule>
  </conditionalFormatting>
  <conditionalFormatting sqref="A251">
    <cfRule type="containsText" dxfId="7578" priority="15" operator="containsText" text="Контрола">
      <formula>NOT(ISERROR(SEARCH("Контрола",A251)))</formula>
    </cfRule>
  </conditionalFormatting>
  <conditionalFormatting sqref="A252">
    <cfRule type="containsText" dxfId="7577" priority="14" operator="containsText" text="Контрола">
      <formula>NOT(ISERROR(SEARCH("Контрола",A252)))</formula>
    </cfRule>
  </conditionalFormatting>
  <conditionalFormatting sqref="A252">
    <cfRule type="containsText" dxfId="7576" priority="13" operator="containsText" text="△">
      <formula>NOT(ISERROR(SEARCH("△",A252)))</formula>
    </cfRule>
  </conditionalFormatting>
  <conditionalFormatting sqref="A253">
    <cfRule type="containsText" dxfId="7575" priority="12" operator="containsText" text="Контрола">
      <formula>NOT(ISERROR(SEARCH("Контрола",A253)))</formula>
    </cfRule>
  </conditionalFormatting>
  <conditionalFormatting sqref="A254">
    <cfRule type="containsText" dxfId="7574" priority="11" operator="containsText" text="Контрола">
      <formula>NOT(ISERROR(SEARCH("Контрола",A254)))</formula>
    </cfRule>
  </conditionalFormatting>
  <conditionalFormatting sqref="A254">
    <cfRule type="containsText" dxfId="7573" priority="10" operator="containsText" text="△">
      <formula>NOT(ISERROR(SEARCH("△",A254)))</formula>
    </cfRule>
  </conditionalFormatting>
  <conditionalFormatting sqref="A255">
    <cfRule type="containsText" dxfId="7572" priority="9" operator="containsText" text="Контрола">
      <formula>NOT(ISERROR(SEARCH("Контрола",A255)))</formula>
    </cfRule>
  </conditionalFormatting>
  <conditionalFormatting sqref="A256">
    <cfRule type="containsText" dxfId="7571" priority="8" operator="containsText" text="Контрола">
      <formula>NOT(ISERROR(SEARCH("Контрола",A256)))</formula>
    </cfRule>
  </conditionalFormatting>
  <conditionalFormatting sqref="A256">
    <cfRule type="containsText" dxfId="7570" priority="7" operator="containsText" text="△">
      <formula>NOT(ISERROR(SEARCH("△",A256)))</formula>
    </cfRule>
  </conditionalFormatting>
  <conditionalFormatting sqref="A257">
    <cfRule type="containsText" dxfId="7569" priority="6" operator="containsText" text="Контрола">
      <formula>NOT(ISERROR(SEARCH("Контрола",A257)))</formula>
    </cfRule>
  </conditionalFormatting>
  <conditionalFormatting sqref="A258">
    <cfRule type="containsText" dxfId="7568" priority="5" operator="containsText" text="Контрола">
      <formula>NOT(ISERROR(SEARCH("Контрола",A258)))</formula>
    </cfRule>
  </conditionalFormatting>
  <conditionalFormatting sqref="A258">
    <cfRule type="containsText" dxfId="7567" priority="4" operator="containsText" text="△">
      <formula>NOT(ISERROR(SEARCH("△",A258)))</formula>
    </cfRule>
  </conditionalFormatting>
  <conditionalFormatting sqref="A259">
    <cfRule type="containsText" dxfId="7566" priority="3" operator="containsText" text="Контрола">
      <formula>NOT(ISERROR(SEARCH("Контрола",A259)))</formula>
    </cfRule>
  </conditionalFormatting>
  <conditionalFormatting sqref="A260">
    <cfRule type="containsText" dxfId="7565" priority="2" operator="containsText" text="Контрола">
      <formula>NOT(ISERROR(SEARCH("Контрола",A260)))</formula>
    </cfRule>
  </conditionalFormatting>
  <conditionalFormatting sqref="A260">
    <cfRule type="containsText" dxfId="756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E1B3E2DB-A55D-4B67-93E8-B09399CEF0B2}">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 type="list" allowBlank="1" showInputMessage="1" showErrorMessage="1" xr:uid="{6A19EBC4-BF9A-469A-AE73-A39D0B477BD5}">
          <x14:formula1>
            <xm:f>'Организационе јединице'!$B$3:$B$20</xm:f>
          </x14:formula1>
          <xm:sqref>C4:F4</xm:sqref>
        </x14:dataValidation>
        <x14:dataValidation type="list" allowBlank="1" showInputMessage="1" showErrorMessage="1" xr:uid="{D06F3F00-ED00-447A-A468-9BE0FF177947}">
          <x14:formula1>
            <xm:f>'Листа пословних процеса'!$C$7:$C$100</xm:f>
          </x14:formula1>
          <xm:sqref>C3:F3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936C1-106A-4897-914F-DF97A54AD649}">
  <dimension ref="A1:H260"/>
  <sheetViews>
    <sheetView view="pageBreakPreview" zoomScaleNormal="96" zoomScaleSheetLayoutView="100" workbookViewId="0">
      <selection activeCell="A38" sqref="A38"/>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0"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17"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17"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17"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17"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17"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17"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17"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16" t="s">
        <v>48</v>
      </c>
      <c r="E35" s="161" t="s">
        <v>142</v>
      </c>
      <c r="F35" s="216" t="s">
        <v>49</v>
      </c>
    </row>
    <row r="36" spans="1:6" ht="15.65" customHeight="1" x14ac:dyDescent="0.35">
      <c r="A36" s="130" t="s">
        <v>62</v>
      </c>
      <c r="B36" s="246"/>
      <c r="C36" s="247"/>
      <c r="D36" s="250"/>
      <c r="E36" s="214"/>
      <c r="F36" s="250"/>
    </row>
    <row r="37" spans="1:6" ht="33" customHeight="1" x14ac:dyDescent="0.35">
      <c r="A37" s="129" t="str">
        <f>VLOOKUP(A36,siiiii!$B$16:$C$20,2,0)</f>
        <v xml:space="preserve">                                                           </v>
      </c>
      <c r="B37" s="248"/>
      <c r="C37" s="249"/>
      <c r="D37" s="251"/>
      <c r="E37" s="215"/>
      <c r="F37" s="251"/>
    </row>
    <row r="38" spans="1:6" x14ac:dyDescent="0.35">
      <c r="A38" s="130" t="s">
        <v>62</v>
      </c>
      <c r="B38" s="246"/>
      <c r="C38" s="247"/>
      <c r="D38" s="260"/>
      <c r="E38" s="218"/>
      <c r="F38" s="250"/>
    </row>
    <row r="39" spans="1:6" ht="46" x14ac:dyDescent="0.35">
      <c r="A39" s="129" t="str">
        <f>VLOOKUP(A38,siiiii!$B$16:$C$20,2,0)</f>
        <v xml:space="preserve">                                                           </v>
      </c>
      <c r="B39" s="248"/>
      <c r="C39" s="249"/>
      <c r="D39" s="261"/>
      <c r="E39" s="219"/>
      <c r="F39" s="251"/>
    </row>
    <row r="40" spans="1:6" x14ac:dyDescent="0.35">
      <c r="A40" s="130" t="s">
        <v>62</v>
      </c>
      <c r="B40" s="246"/>
      <c r="C40" s="247"/>
      <c r="D40" s="260"/>
      <c r="E40" s="218"/>
      <c r="F40" s="250"/>
    </row>
    <row r="41" spans="1:6" ht="46" x14ac:dyDescent="0.35">
      <c r="A41" s="129" t="str">
        <f>VLOOKUP(A40,siiiii!$B$16:$C$20,2,0)</f>
        <v xml:space="preserve">                                                           </v>
      </c>
      <c r="B41" s="248"/>
      <c r="C41" s="249"/>
      <c r="D41" s="261"/>
      <c r="E41" s="219"/>
      <c r="F41" s="251"/>
    </row>
    <row r="42" spans="1:6" x14ac:dyDescent="0.35">
      <c r="A42" s="130" t="s">
        <v>62</v>
      </c>
      <c r="B42" s="246"/>
      <c r="C42" s="247"/>
      <c r="D42" s="250"/>
      <c r="E42" s="214"/>
      <c r="F42" s="250"/>
    </row>
    <row r="43" spans="1:6" ht="46" x14ac:dyDescent="0.35">
      <c r="A43" s="129" t="str">
        <f>VLOOKUP(A42,siiiii!$B$16:$C$20,2,0)</f>
        <v xml:space="preserve">                                                           </v>
      </c>
      <c r="B43" s="248"/>
      <c r="C43" s="249"/>
      <c r="D43" s="251"/>
      <c r="E43" s="215"/>
      <c r="F43" s="251"/>
    </row>
    <row r="44" spans="1:6" x14ac:dyDescent="0.35">
      <c r="A44" s="130" t="s">
        <v>62</v>
      </c>
      <c r="B44" s="246"/>
      <c r="C44" s="247"/>
      <c r="D44" s="250"/>
      <c r="E44" s="214"/>
      <c r="F44" s="250"/>
    </row>
    <row r="45" spans="1:6" ht="46" x14ac:dyDescent="0.35">
      <c r="A45" s="129" t="str">
        <f>VLOOKUP(A44,siiiii!$B$16:$C$20,2,0)</f>
        <v xml:space="preserve">                                                           </v>
      </c>
      <c r="B45" s="248"/>
      <c r="C45" s="249"/>
      <c r="D45" s="251"/>
      <c r="E45" s="215"/>
      <c r="F45" s="251"/>
    </row>
    <row r="46" spans="1:6" ht="15.65" customHeight="1" x14ac:dyDescent="0.35">
      <c r="A46" s="130" t="s">
        <v>62</v>
      </c>
      <c r="B46" s="246"/>
      <c r="C46" s="247"/>
      <c r="D46" s="250"/>
      <c r="E46" s="214"/>
      <c r="F46" s="250"/>
    </row>
    <row r="47" spans="1:6" ht="46" x14ac:dyDescent="0.35">
      <c r="A47" s="129" t="str">
        <f>VLOOKUP(A46,siiiii!$B$16:$C$20,2,0)</f>
        <v xml:space="preserve">                                                           </v>
      </c>
      <c r="B47" s="248"/>
      <c r="C47" s="249"/>
      <c r="D47" s="251"/>
      <c r="E47" s="215"/>
      <c r="F47" s="251"/>
    </row>
    <row r="48" spans="1:6" x14ac:dyDescent="0.35">
      <c r="A48" s="130" t="s">
        <v>62</v>
      </c>
      <c r="B48" s="246"/>
      <c r="C48" s="247"/>
      <c r="D48" s="250"/>
      <c r="E48" s="214"/>
      <c r="F48" s="250"/>
    </row>
    <row r="49" spans="1:6" ht="46" x14ac:dyDescent="0.35">
      <c r="A49" s="129" t="str">
        <f>VLOOKUP(A48,siiiii!$B$16:$C$20,2,0)</f>
        <v xml:space="preserve">                                                           </v>
      </c>
      <c r="B49" s="248"/>
      <c r="C49" s="249"/>
      <c r="D49" s="251"/>
      <c r="E49" s="215"/>
      <c r="F49" s="251"/>
    </row>
    <row r="50" spans="1:6" x14ac:dyDescent="0.35">
      <c r="A50" s="130" t="s">
        <v>62</v>
      </c>
      <c r="B50" s="246"/>
      <c r="C50" s="247"/>
      <c r="D50" s="250"/>
      <c r="E50" s="214"/>
      <c r="F50" s="260"/>
    </row>
    <row r="51" spans="1:6" ht="46" x14ac:dyDescent="0.35">
      <c r="A51" s="129" t="str">
        <f>VLOOKUP(A50,siiiii!$B$16:$C$20,2,0)</f>
        <v xml:space="preserve">                                                           </v>
      </c>
      <c r="B51" s="248"/>
      <c r="C51" s="249"/>
      <c r="D51" s="251"/>
      <c r="E51" s="215"/>
      <c r="F51" s="261"/>
    </row>
    <row r="52" spans="1:6" x14ac:dyDescent="0.35">
      <c r="A52" s="130" t="s">
        <v>62</v>
      </c>
      <c r="B52" s="246"/>
      <c r="C52" s="247"/>
      <c r="D52" s="260"/>
      <c r="E52" s="218"/>
      <c r="F52" s="250"/>
    </row>
    <row r="53" spans="1:6" ht="46" x14ac:dyDescent="0.35">
      <c r="A53" s="129" t="str">
        <f>VLOOKUP(A52,siiiii!$B$16:$C$20,2,0)</f>
        <v xml:space="preserve">                                                           </v>
      </c>
      <c r="B53" s="248"/>
      <c r="C53" s="249"/>
      <c r="D53" s="261"/>
      <c r="E53" s="219"/>
      <c r="F53" s="251"/>
    </row>
    <row r="54" spans="1:6" x14ac:dyDescent="0.35">
      <c r="A54" s="130" t="s">
        <v>62</v>
      </c>
      <c r="B54" s="246"/>
      <c r="C54" s="247"/>
      <c r="D54" s="250"/>
      <c r="E54" s="214"/>
      <c r="F54" s="250"/>
    </row>
    <row r="55" spans="1:6" ht="46" x14ac:dyDescent="0.35">
      <c r="A55" s="129" t="str">
        <f>VLOOKUP(A54,siiiii!$B$16:$C$20,2,0)</f>
        <v xml:space="preserve">                                                           </v>
      </c>
      <c r="B55" s="248"/>
      <c r="C55" s="249"/>
      <c r="D55" s="251"/>
      <c r="E55" s="215"/>
      <c r="F55" s="251"/>
    </row>
    <row r="56" spans="1:6" ht="15.65" customHeight="1" x14ac:dyDescent="0.35">
      <c r="A56" s="130" t="s">
        <v>62</v>
      </c>
      <c r="B56" s="246"/>
      <c r="C56" s="247"/>
      <c r="D56" s="260"/>
      <c r="E56" s="218"/>
      <c r="F56" s="250"/>
    </row>
    <row r="57" spans="1:6" ht="33" customHeight="1" x14ac:dyDescent="0.35">
      <c r="A57" s="129" t="str">
        <f>VLOOKUP(A56,siiiii!$B$16:$C$20,2,0)</f>
        <v xml:space="preserve">                                                           </v>
      </c>
      <c r="B57" s="248"/>
      <c r="C57" s="249"/>
      <c r="D57" s="261"/>
      <c r="E57" s="219"/>
      <c r="F57" s="251"/>
    </row>
    <row r="58" spans="1:6" x14ac:dyDescent="0.35">
      <c r="A58" s="130" t="s">
        <v>62</v>
      </c>
      <c r="B58" s="246"/>
      <c r="C58" s="247"/>
      <c r="D58" s="250"/>
      <c r="E58" s="214"/>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14"/>
      <c r="F60" s="250"/>
    </row>
    <row r="61" spans="1:6" ht="46" x14ac:dyDescent="0.35">
      <c r="A61" s="129" t="str">
        <f>VLOOKUP(A60,siiiii!$B$16:$C$20,2,0)</f>
        <v xml:space="preserve">                                                           </v>
      </c>
      <c r="B61" s="248"/>
      <c r="C61" s="249"/>
      <c r="D61" s="251"/>
      <c r="E61" s="215"/>
      <c r="F61" s="251"/>
    </row>
    <row r="62" spans="1:6" x14ac:dyDescent="0.35">
      <c r="A62" s="130" t="s">
        <v>62</v>
      </c>
      <c r="B62" s="246"/>
      <c r="C62" s="247"/>
      <c r="D62" s="250"/>
      <c r="E62" s="214"/>
      <c r="F62" s="250"/>
    </row>
    <row r="63" spans="1:6" ht="46" x14ac:dyDescent="0.35">
      <c r="A63" s="129" t="str">
        <f>VLOOKUP(A62,siiiii!$B$16:$C$20,2,0)</f>
        <v xml:space="preserve">                                                           </v>
      </c>
      <c r="B63" s="248"/>
      <c r="C63" s="249"/>
      <c r="D63" s="251"/>
      <c r="E63" s="215"/>
      <c r="F63" s="251"/>
    </row>
    <row r="64" spans="1:6" x14ac:dyDescent="0.35">
      <c r="A64" s="130" t="s">
        <v>62</v>
      </c>
      <c r="B64" s="246"/>
      <c r="C64" s="247"/>
      <c r="D64" s="250"/>
      <c r="E64" s="214"/>
      <c r="F64" s="250"/>
    </row>
    <row r="65" spans="1:8" ht="46" x14ac:dyDescent="0.35">
      <c r="A65" s="129" t="str">
        <f>VLOOKUP(A64,siiiii!$B$16:$C$20,2,0)</f>
        <v xml:space="preserve">                                                           </v>
      </c>
      <c r="B65" s="248"/>
      <c r="C65" s="249"/>
      <c r="D65" s="251"/>
      <c r="E65" s="215"/>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17"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16" t="s">
        <v>46</v>
      </c>
      <c r="B74" s="262" t="s">
        <v>47</v>
      </c>
      <c r="C74" s="263"/>
      <c r="D74" s="216" t="s">
        <v>48</v>
      </c>
      <c r="E74" s="161" t="s">
        <v>142</v>
      </c>
      <c r="F74" s="216" t="s">
        <v>49</v>
      </c>
    </row>
    <row r="75" spans="1:8" x14ac:dyDescent="0.35">
      <c r="A75" s="130" t="s">
        <v>62</v>
      </c>
      <c r="B75" s="246"/>
      <c r="C75" s="247"/>
      <c r="D75" s="250"/>
      <c r="E75" s="214"/>
      <c r="F75" s="250"/>
    </row>
    <row r="76" spans="1:8" ht="46" x14ac:dyDescent="0.35">
      <c r="A76" s="129" t="str">
        <f>VLOOKUP(A75,siiiii!$B$16:$C$20,2,0)</f>
        <v xml:space="preserve">                                                           </v>
      </c>
      <c r="B76" s="248"/>
      <c r="C76" s="249"/>
      <c r="D76" s="251"/>
      <c r="E76" s="215"/>
      <c r="F76" s="251"/>
    </row>
    <row r="77" spans="1:8" x14ac:dyDescent="0.35">
      <c r="A77" s="130" t="s">
        <v>62</v>
      </c>
      <c r="B77" s="246"/>
      <c r="C77" s="247"/>
      <c r="D77" s="250"/>
      <c r="E77" s="214"/>
      <c r="F77" s="250"/>
    </row>
    <row r="78" spans="1:8" ht="46" x14ac:dyDescent="0.35">
      <c r="A78" s="129" t="str">
        <f>VLOOKUP(A77,siiiii!$B$16:$C$20,2,0)</f>
        <v xml:space="preserve">                                                           </v>
      </c>
      <c r="B78" s="248"/>
      <c r="C78" s="249"/>
      <c r="D78" s="251"/>
      <c r="E78" s="215"/>
      <c r="F78" s="251"/>
    </row>
    <row r="79" spans="1:8" x14ac:dyDescent="0.35">
      <c r="A79" s="130" t="s">
        <v>62</v>
      </c>
      <c r="B79" s="246"/>
      <c r="C79" s="247"/>
      <c r="D79" s="250"/>
      <c r="E79" s="214"/>
      <c r="F79" s="250"/>
    </row>
    <row r="80" spans="1:8" ht="46" x14ac:dyDescent="0.35">
      <c r="A80" s="129" t="str">
        <f>VLOOKUP(A79,siiiii!$B$16:$C$20,2,0)</f>
        <v xml:space="preserve">                                                           </v>
      </c>
      <c r="B80" s="248"/>
      <c r="C80" s="249"/>
      <c r="D80" s="251"/>
      <c r="E80" s="215"/>
      <c r="F80" s="251"/>
    </row>
    <row r="81" spans="1:6" x14ac:dyDescent="0.35">
      <c r="A81" s="130" t="s">
        <v>62</v>
      </c>
      <c r="B81" s="246"/>
      <c r="C81" s="247"/>
      <c r="D81" s="250"/>
      <c r="E81" s="214"/>
      <c r="F81" s="250"/>
    </row>
    <row r="82" spans="1:6" ht="46" x14ac:dyDescent="0.35">
      <c r="A82" s="129" t="str">
        <f>VLOOKUP(A81,siiiii!$B$16:$C$20,2,0)</f>
        <v xml:space="preserve">                                                           </v>
      </c>
      <c r="B82" s="248"/>
      <c r="C82" s="249"/>
      <c r="D82" s="251"/>
      <c r="E82" s="215"/>
      <c r="F82" s="251"/>
    </row>
    <row r="83" spans="1:6" x14ac:dyDescent="0.35">
      <c r="A83" s="130" t="s">
        <v>62</v>
      </c>
      <c r="B83" s="246"/>
      <c r="C83" s="247"/>
      <c r="D83" s="250"/>
      <c r="E83" s="214"/>
      <c r="F83" s="250"/>
    </row>
    <row r="84" spans="1:6" ht="46" x14ac:dyDescent="0.35">
      <c r="A84" s="129" t="str">
        <f>VLOOKUP(A83,siiiii!$B$16:$C$20,2,0)</f>
        <v xml:space="preserve">                                                           </v>
      </c>
      <c r="B84" s="248"/>
      <c r="C84" s="249"/>
      <c r="D84" s="251"/>
      <c r="E84" s="215"/>
      <c r="F84" s="251"/>
    </row>
    <row r="85" spans="1:6" x14ac:dyDescent="0.35">
      <c r="A85" s="130" t="s">
        <v>62</v>
      </c>
      <c r="B85" s="246"/>
      <c r="C85" s="247"/>
      <c r="D85" s="250"/>
      <c r="E85" s="214"/>
      <c r="F85" s="250"/>
    </row>
    <row r="86" spans="1:6" ht="46" x14ac:dyDescent="0.35">
      <c r="A86" s="129" t="str">
        <f>VLOOKUP(A85,siiiii!$B$16:$C$20,2,0)</f>
        <v xml:space="preserve">                                                           </v>
      </c>
      <c r="B86" s="248"/>
      <c r="C86" s="249"/>
      <c r="D86" s="251"/>
      <c r="E86" s="215"/>
      <c r="F86" s="251"/>
    </row>
    <row r="87" spans="1:6" x14ac:dyDescent="0.35">
      <c r="A87" s="130" t="s">
        <v>62</v>
      </c>
      <c r="B87" s="246"/>
      <c r="C87" s="247"/>
      <c r="D87" s="250"/>
      <c r="E87" s="214"/>
      <c r="F87" s="250"/>
    </row>
    <row r="88" spans="1:6" ht="46" x14ac:dyDescent="0.35">
      <c r="A88" s="129" t="str">
        <f>VLOOKUP(A87,siiiii!$B$16:$C$20,2,0)</f>
        <v xml:space="preserve">                                                           </v>
      </c>
      <c r="B88" s="248"/>
      <c r="C88" s="249"/>
      <c r="D88" s="251"/>
      <c r="E88" s="215"/>
      <c r="F88" s="251"/>
    </row>
    <row r="89" spans="1:6" x14ac:dyDescent="0.35">
      <c r="A89" s="130" t="s">
        <v>62</v>
      </c>
      <c r="B89" s="246"/>
      <c r="C89" s="247"/>
      <c r="D89" s="250"/>
      <c r="E89" s="214"/>
      <c r="F89" s="250"/>
    </row>
    <row r="90" spans="1:6" ht="56.25" customHeight="1" x14ac:dyDescent="0.35">
      <c r="A90" s="129" t="str">
        <f>VLOOKUP(A89,siiiii!$B$16:$C$20,2,0)</f>
        <v xml:space="preserve">                                                           </v>
      </c>
      <c r="B90" s="248"/>
      <c r="C90" s="249"/>
      <c r="D90" s="251"/>
      <c r="E90" s="215"/>
      <c r="F90" s="251"/>
    </row>
    <row r="91" spans="1:6" x14ac:dyDescent="0.35">
      <c r="A91" s="130" t="s">
        <v>62</v>
      </c>
      <c r="B91" s="246"/>
      <c r="C91" s="247"/>
      <c r="D91" s="250"/>
      <c r="E91" s="214"/>
      <c r="F91" s="250"/>
    </row>
    <row r="92" spans="1:6" ht="46" x14ac:dyDescent="0.35">
      <c r="A92" s="129" t="str">
        <f>VLOOKUP(A91,siiiii!$B$16:$C$20,2,0)</f>
        <v xml:space="preserve">                                                           </v>
      </c>
      <c r="B92" s="248"/>
      <c r="C92" s="249"/>
      <c r="D92" s="251"/>
      <c r="E92" s="215"/>
      <c r="F92" s="251"/>
    </row>
    <row r="93" spans="1:6" x14ac:dyDescent="0.35">
      <c r="A93" s="130" t="s">
        <v>62</v>
      </c>
      <c r="B93" s="246"/>
      <c r="C93" s="247"/>
      <c r="D93" s="250"/>
      <c r="E93" s="214"/>
      <c r="F93" s="250"/>
    </row>
    <row r="94" spans="1:6" ht="46" x14ac:dyDescent="0.35">
      <c r="A94" s="129" t="str">
        <f>VLOOKUP(A93,siiiii!$B$16:$C$20,2,0)</f>
        <v xml:space="preserve">                                                           </v>
      </c>
      <c r="B94" s="248"/>
      <c r="C94" s="249"/>
      <c r="D94" s="251"/>
      <c r="E94" s="215"/>
      <c r="F94" s="251"/>
    </row>
    <row r="95" spans="1:6" x14ac:dyDescent="0.35">
      <c r="A95" s="130" t="s">
        <v>62</v>
      </c>
      <c r="B95" s="246"/>
      <c r="C95" s="247"/>
      <c r="D95" s="250"/>
      <c r="E95" s="214"/>
      <c r="F95" s="250"/>
    </row>
    <row r="96" spans="1:6" ht="46" x14ac:dyDescent="0.35">
      <c r="A96" s="129" t="str">
        <f>VLOOKUP(A95,siiiii!$B$16:$C$20,2,0)</f>
        <v xml:space="preserve">                                                           </v>
      </c>
      <c r="B96" s="248"/>
      <c r="C96" s="249"/>
      <c r="D96" s="251"/>
      <c r="E96" s="215"/>
      <c r="F96" s="251"/>
    </row>
    <row r="97" spans="1:8" x14ac:dyDescent="0.35">
      <c r="A97" s="130" t="s">
        <v>62</v>
      </c>
      <c r="B97" s="246"/>
      <c r="C97" s="247"/>
      <c r="D97" s="250"/>
      <c r="E97" s="214"/>
      <c r="F97" s="250"/>
    </row>
    <row r="98" spans="1:8" ht="46" x14ac:dyDescent="0.35">
      <c r="A98" s="129" t="str">
        <f>VLOOKUP(A97,siiiii!$B$16:$C$20,2,0)</f>
        <v xml:space="preserve">                                                           </v>
      </c>
      <c r="B98" s="248"/>
      <c r="C98" s="249"/>
      <c r="D98" s="251"/>
      <c r="E98" s="215"/>
      <c r="F98" s="251"/>
    </row>
    <row r="99" spans="1:8" x14ac:dyDescent="0.35">
      <c r="A99" s="130" t="s">
        <v>62</v>
      </c>
      <c r="B99" s="246"/>
      <c r="C99" s="247"/>
      <c r="D99" s="250"/>
      <c r="E99" s="214"/>
      <c r="F99" s="250"/>
    </row>
    <row r="100" spans="1:8" ht="46" x14ac:dyDescent="0.35">
      <c r="A100" s="129" t="str">
        <f>VLOOKUP(A99,siiiii!$B$16:$C$20,2,0)</f>
        <v xml:space="preserve">                                                           </v>
      </c>
      <c r="B100" s="248"/>
      <c r="C100" s="249"/>
      <c r="D100" s="251"/>
      <c r="E100" s="215"/>
      <c r="F100" s="251"/>
    </row>
    <row r="101" spans="1:8" x14ac:dyDescent="0.35">
      <c r="A101" s="130" t="s">
        <v>62</v>
      </c>
      <c r="B101" s="246"/>
      <c r="C101" s="247"/>
      <c r="D101" s="250"/>
      <c r="E101" s="214"/>
      <c r="F101" s="250"/>
    </row>
    <row r="102" spans="1:8" ht="46" x14ac:dyDescent="0.35">
      <c r="A102" s="129" t="str">
        <f>VLOOKUP(A101,siiiii!$B$16:$C$20,2,0)</f>
        <v xml:space="preserve">                                                           </v>
      </c>
      <c r="B102" s="248"/>
      <c r="C102" s="249"/>
      <c r="D102" s="251"/>
      <c r="E102" s="215"/>
      <c r="F102" s="251"/>
    </row>
    <row r="103" spans="1:8" x14ac:dyDescent="0.35">
      <c r="A103" s="130" t="s">
        <v>62</v>
      </c>
      <c r="B103" s="246"/>
      <c r="C103" s="247"/>
      <c r="D103" s="250"/>
      <c r="E103" s="214"/>
      <c r="F103" s="250"/>
    </row>
    <row r="104" spans="1:8" ht="46" x14ac:dyDescent="0.35">
      <c r="A104" s="129" t="str">
        <f>VLOOKUP(A103,siiiii!$B$16:$C$20,2,0)</f>
        <v xml:space="preserve">                                                           </v>
      </c>
      <c r="B104" s="248"/>
      <c r="C104" s="249"/>
      <c r="D104" s="251"/>
      <c r="E104" s="215"/>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17"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16" t="s">
        <v>46</v>
      </c>
      <c r="B113" s="262" t="s">
        <v>47</v>
      </c>
      <c r="C113" s="263"/>
      <c r="D113" s="216" t="s">
        <v>48</v>
      </c>
      <c r="E113" s="161" t="s">
        <v>142</v>
      </c>
      <c r="F113" s="216" t="s">
        <v>49</v>
      </c>
    </row>
    <row r="114" spans="1:6" x14ac:dyDescent="0.35">
      <c r="A114" s="130" t="s">
        <v>62</v>
      </c>
      <c r="B114" s="246"/>
      <c r="C114" s="247"/>
      <c r="D114" s="250"/>
      <c r="E114" s="214"/>
      <c r="F114" s="250"/>
    </row>
    <row r="115" spans="1:6" ht="46" x14ac:dyDescent="0.35">
      <c r="A115" s="129" t="str">
        <f>VLOOKUP(A114,siiiii!$B$16:$C$20,2,0)</f>
        <v xml:space="preserve">                                                           </v>
      </c>
      <c r="B115" s="248"/>
      <c r="C115" s="249"/>
      <c r="D115" s="251"/>
      <c r="E115" s="215"/>
      <c r="F115" s="251"/>
    </row>
    <row r="116" spans="1:6" x14ac:dyDescent="0.35">
      <c r="A116" s="130" t="s">
        <v>62</v>
      </c>
      <c r="B116" s="246"/>
      <c r="C116" s="247"/>
      <c r="D116" s="250"/>
      <c r="E116" s="214"/>
      <c r="F116" s="250"/>
    </row>
    <row r="117" spans="1:6" ht="46" x14ac:dyDescent="0.35">
      <c r="A117" s="129" t="str">
        <f>VLOOKUP(A116,siiiii!$B$16:$C$20,2,0)</f>
        <v xml:space="preserve">                                                           </v>
      </c>
      <c r="B117" s="248"/>
      <c r="C117" s="249"/>
      <c r="D117" s="251"/>
      <c r="E117" s="215"/>
      <c r="F117" s="251"/>
    </row>
    <row r="118" spans="1:6" x14ac:dyDescent="0.35">
      <c r="A118" s="130" t="s">
        <v>62</v>
      </c>
      <c r="B118" s="246"/>
      <c r="C118" s="247"/>
      <c r="D118" s="250"/>
      <c r="E118" s="214"/>
      <c r="F118" s="250"/>
    </row>
    <row r="119" spans="1:6" ht="46" x14ac:dyDescent="0.35">
      <c r="A119" s="129" t="str">
        <f>VLOOKUP(A118,siiiii!$B$16:$C$20,2,0)</f>
        <v xml:space="preserve">                                                           </v>
      </c>
      <c r="B119" s="248"/>
      <c r="C119" s="249"/>
      <c r="D119" s="251"/>
      <c r="E119" s="215"/>
      <c r="F119" s="251"/>
    </row>
    <row r="120" spans="1:6" x14ac:dyDescent="0.35">
      <c r="A120" s="130" t="s">
        <v>62</v>
      </c>
      <c r="B120" s="246"/>
      <c r="C120" s="247"/>
      <c r="D120" s="250"/>
      <c r="E120" s="214"/>
      <c r="F120" s="250"/>
    </row>
    <row r="121" spans="1:6" ht="46" x14ac:dyDescent="0.35">
      <c r="A121" s="129" t="str">
        <f>VLOOKUP(A120,siiiii!$B$16:$C$20,2,0)</f>
        <v xml:space="preserve">                                                           </v>
      </c>
      <c r="B121" s="248"/>
      <c r="C121" s="249"/>
      <c r="D121" s="251"/>
      <c r="E121" s="215"/>
      <c r="F121" s="251"/>
    </row>
    <row r="122" spans="1:6" x14ac:dyDescent="0.35">
      <c r="A122" s="130" t="s">
        <v>62</v>
      </c>
      <c r="B122" s="246"/>
      <c r="C122" s="247"/>
      <c r="D122" s="250"/>
      <c r="E122" s="214"/>
      <c r="F122" s="250"/>
    </row>
    <row r="123" spans="1:6" ht="46" x14ac:dyDescent="0.35">
      <c r="A123" s="129" t="str">
        <f>VLOOKUP(A122,siiiii!$B$16:$C$20,2,0)</f>
        <v xml:space="preserve">                                                           </v>
      </c>
      <c r="B123" s="248"/>
      <c r="C123" s="249"/>
      <c r="D123" s="251"/>
      <c r="E123" s="215"/>
      <c r="F123" s="251"/>
    </row>
    <row r="124" spans="1:6" x14ac:dyDescent="0.35">
      <c r="A124" s="130" t="s">
        <v>62</v>
      </c>
      <c r="B124" s="246"/>
      <c r="C124" s="247"/>
      <c r="D124" s="250"/>
      <c r="E124" s="214"/>
      <c r="F124" s="250"/>
    </row>
    <row r="125" spans="1:6" ht="46" x14ac:dyDescent="0.35">
      <c r="A125" s="129" t="str">
        <f>VLOOKUP(A124,siiiii!$B$16:$C$20,2,0)</f>
        <v xml:space="preserve">                                                           </v>
      </c>
      <c r="B125" s="248"/>
      <c r="C125" s="249"/>
      <c r="D125" s="251"/>
      <c r="E125" s="215"/>
      <c r="F125" s="251"/>
    </row>
    <row r="126" spans="1:6" x14ac:dyDescent="0.35">
      <c r="A126" s="130" t="s">
        <v>62</v>
      </c>
      <c r="B126" s="246"/>
      <c r="C126" s="247"/>
      <c r="D126" s="250"/>
      <c r="E126" s="214"/>
      <c r="F126" s="250"/>
    </row>
    <row r="127" spans="1:6" ht="46" x14ac:dyDescent="0.35">
      <c r="A127" s="129" t="str">
        <f>VLOOKUP(A126,siiiii!$B$16:$C$20,2,0)</f>
        <v xml:space="preserve">                                                           </v>
      </c>
      <c r="B127" s="248"/>
      <c r="C127" s="249"/>
      <c r="D127" s="251"/>
      <c r="E127" s="215"/>
      <c r="F127" s="251"/>
    </row>
    <row r="128" spans="1:6" x14ac:dyDescent="0.35">
      <c r="A128" s="130" t="s">
        <v>62</v>
      </c>
      <c r="B128" s="246"/>
      <c r="C128" s="247"/>
      <c r="D128" s="250"/>
      <c r="E128" s="214"/>
      <c r="F128" s="250"/>
    </row>
    <row r="129" spans="1:6" ht="54.75" customHeight="1" x14ac:dyDescent="0.35">
      <c r="A129" s="129" t="str">
        <f>VLOOKUP(A128,siiiii!$B$16:$C$20,2,0)</f>
        <v xml:space="preserve">                                                           </v>
      </c>
      <c r="B129" s="248"/>
      <c r="C129" s="249"/>
      <c r="D129" s="251"/>
      <c r="E129" s="215"/>
      <c r="F129" s="251"/>
    </row>
    <row r="130" spans="1:6" x14ac:dyDescent="0.35">
      <c r="A130" s="130" t="s">
        <v>62</v>
      </c>
      <c r="B130" s="246"/>
      <c r="C130" s="247"/>
      <c r="D130" s="250"/>
      <c r="E130" s="214"/>
      <c r="F130" s="250"/>
    </row>
    <row r="131" spans="1:6" ht="46" x14ac:dyDescent="0.35">
      <c r="A131" s="129" t="str">
        <f>VLOOKUP(A130,siiiii!$B$16:$C$20,2,0)</f>
        <v xml:space="preserve">                                                           </v>
      </c>
      <c r="B131" s="248"/>
      <c r="C131" s="249"/>
      <c r="D131" s="251"/>
      <c r="E131" s="215"/>
      <c r="F131" s="251"/>
    </row>
    <row r="132" spans="1:6" x14ac:dyDescent="0.35">
      <c r="A132" s="130" t="s">
        <v>62</v>
      </c>
      <c r="B132" s="246"/>
      <c r="C132" s="247"/>
      <c r="D132" s="250"/>
      <c r="E132" s="214"/>
      <c r="F132" s="250"/>
    </row>
    <row r="133" spans="1:6" ht="46" x14ac:dyDescent="0.35">
      <c r="A133" s="129" t="str">
        <f>VLOOKUP(A132,siiiii!$B$16:$C$20,2,0)</f>
        <v xml:space="preserve">                                                           </v>
      </c>
      <c r="B133" s="248"/>
      <c r="C133" s="249"/>
      <c r="D133" s="251"/>
      <c r="E133" s="215"/>
      <c r="F133" s="251"/>
    </row>
    <row r="134" spans="1:6" x14ac:dyDescent="0.35">
      <c r="A134" s="130" t="s">
        <v>62</v>
      </c>
      <c r="B134" s="246"/>
      <c r="C134" s="247"/>
      <c r="D134" s="250"/>
      <c r="E134" s="214"/>
      <c r="F134" s="250"/>
    </row>
    <row r="135" spans="1:6" ht="46" x14ac:dyDescent="0.35">
      <c r="A135" s="129" t="str">
        <f>VLOOKUP(A134,siiiii!$B$16:$C$20,2,0)</f>
        <v xml:space="preserve">                                                           </v>
      </c>
      <c r="B135" s="248"/>
      <c r="C135" s="249"/>
      <c r="D135" s="251"/>
      <c r="E135" s="215"/>
      <c r="F135" s="251"/>
    </row>
    <row r="136" spans="1:6" x14ac:dyDescent="0.35">
      <c r="A136" s="130" t="s">
        <v>62</v>
      </c>
      <c r="B136" s="246"/>
      <c r="C136" s="247"/>
      <c r="D136" s="250"/>
      <c r="E136" s="214"/>
      <c r="F136" s="250"/>
    </row>
    <row r="137" spans="1:6" ht="46" x14ac:dyDescent="0.35">
      <c r="A137" s="129" t="str">
        <f>VLOOKUP(A136,siiiii!$B$16:$C$20,2,0)</f>
        <v xml:space="preserve">                                                           </v>
      </c>
      <c r="B137" s="248"/>
      <c r="C137" s="249"/>
      <c r="D137" s="251"/>
      <c r="E137" s="215"/>
      <c r="F137" s="251"/>
    </row>
    <row r="138" spans="1:6" x14ac:dyDescent="0.35">
      <c r="A138" s="130" t="s">
        <v>62</v>
      </c>
      <c r="B138" s="246"/>
      <c r="C138" s="247"/>
      <c r="D138" s="250"/>
      <c r="E138" s="214"/>
      <c r="F138" s="250"/>
    </row>
    <row r="139" spans="1:6" ht="46" x14ac:dyDescent="0.35">
      <c r="A139" s="129" t="str">
        <f>VLOOKUP(A138,siiiii!$B$16:$C$20,2,0)</f>
        <v xml:space="preserve">                                                           </v>
      </c>
      <c r="B139" s="248"/>
      <c r="C139" s="249"/>
      <c r="D139" s="251"/>
      <c r="E139" s="215"/>
      <c r="F139" s="251"/>
    </row>
    <row r="140" spans="1:6" x14ac:dyDescent="0.35">
      <c r="A140" s="130" t="s">
        <v>62</v>
      </c>
      <c r="B140" s="246"/>
      <c r="C140" s="247"/>
      <c r="D140" s="250"/>
      <c r="E140" s="214"/>
      <c r="F140" s="250"/>
    </row>
    <row r="141" spans="1:6" ht="46" x14ac:dyDescent="0.35">
      <c r="A141" s="129" t="str">
        <f>VLOOKUP(A140,siiiii!$B$16:$C$20,2,0)</f>
        <v xml:space="preserve">                                                           </v>
      </c>
      <c r="B141" s="248"/>
      <c r="C141" s="249"/>
      <c r="D141" s="251"/>
      <c r="E141" s="215"/>
      <c r="F141" s="251"/>
    </row>
    <row r="142" spans="1:6" x14ac:dyDescent="0.35">
      <c r="A142" s="130" t="s">
        <v>62</v>
      </c>
      <c r="B142" s="246"/>
      <c r="C142" s="247"/>
      <c r="D142" s="250"/>
      <c r="E142" s="214"/>
      <c r="F142" s="250"/>
    </row>
    <row r="143" spans="1:6" ht="46" x14ac:dyDescent="0.35">
      <c r="A143" s="129" t="str">
        <f>VLOOKUP(A142,siiiii!$B$16:$C$20,2,0)</f>
        <v xml:space="preserve">                                                           </v>
      </c>
      <c r="B143" s="248"/>
      <c r="C143" s="249"/>
      <c r="D143" s="251"/>
      <c r="E143" s="215"/>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17"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16" t="s">
        <v>46</v>
      </c>
      <c r="B152" s="262" t="s">
        <v>47</v>
      </c>
      <c r="C152" s="263"/>
      <c r="D152" s="216" t="s">
        <v>48</v>
      </c>
      <c r="E152" s="161" t="s">
        <v>142</v>
      </c>
      <c r="F152" s="216" t="s">
        <v>49</v>
      </c>
    </row>
    <row r="153" spans="1:8" x14ac:dyDescent="0.35">
      <c r="A153" s="130" t="s">
        <v>62</v>
      </c>
      <c r="B153" s="246"/>
      <c r="C153" s="247"/>
      <c r="D153" s="250"/>
      <c r="E153" s="214"/>
      <c r="F153" s="250"/>
    </row>
    <row r="154" spans="1:8" ht="46" x14ac:dyDescent="0.35">
      <c r="A154" s="129" t="str">
        <f>VLOOKUP(A153,siiiii!$B$16:$C$20,2,0)</f>
        <v xml:space="preserve">                                                           </v>
      </c>
      <c r="B154" s="248"/>
      <c r="C154" s="249"/>
      <c r="D154" s="251"/>
      <c r="E154" s="215"/>
      <c r="F154" s="251"/>
    </row>
    <row r="155" spans="1:8" x14ac:dyDescent="0.35">
      <c r="A155" s="130" t="s">
        <v>62</v>
      </c>
      <c r="B155" s="246"/>
      <c r="C155" s="247"/>
      <c r="D155" s="250"/>
      <c r="E155" s="214"/>
      <c r="F155" s="250"/>
    </row>
    <row r="156" spans="1:8" ht="46" x14ac:dyDescent="0.35">
      <c r="A156" s="129" t="str">
        <f>VLOOKUP(A155,siiiii!$B$16:$C$20,2,0)</f>
        <v xml:space="preserve">                                                           </v>
      </c>
      <c r="B156" s="248"/>
      <c r="C156" s="249"/>
      <c r="D156" s="251"/>
      <c r="E156" s="215"/>
      <c r="F156" s="251"/>
    </row>
    <row r="157" spans="1:8" x14ac:dyDescent="0.35">
      <c r="A157" s="130" t="s">
        <v>62</v>
      </c>
      <c r="B157" s="246"/>
      <c r="C157" s="247"/>
      <c r="D157" s="250"/>
      <c r="E157" s="214"/>
      <c r="F157" s="250"/>
    </row>
    <row r="158" spans="1:8" ht="46" x14ac:dyDescent="0.35">
      <c r="A158" s="129" t="str">
        <f>VLOOKUP(A157,siiiii!$B$16:$C$20,2,0)</f>
        <v xml:space="preserve">                                                           </v>
      </c>
      <c r="B158" s="248"/>
      <c r="C158" s="249"/>
      <c r="D158" s="251"/>
      <c r="E158" s="215"/>
      <c r="F158" s="251"/>
    </row>
    <row r="159" spans="1:8" x14ac:dyDescent="0.35">
      <c r="A159" s="130" t="s">
        <v>62</v>
      </c>
      <c r="B159" s="246"/>
      <c r="C159" s="247"/>
      <c r="D159" s="250"/>
      <c r="E159" s="214"/>
      <c r="F159" s="250"/>
    </row>
    <row r="160" spans="1:8" ht="46" x14ac:dyDescent="0.35">
      <c r="A160" s="129" t="str">
        <f>VLOOKUP(A159,siiiii!$B$16:$C$20,2,0)</f>
        <v xml:space="preserve">                                                           </v>
      </c>
      <c r="B160" s="248"/>
      <c r="C160" s="249"/>
      <c r="D160" s="251"/>
      <c r="E160" s="215"/>
      <c r="F160" s="251"/>
    </row>
    <row r="161" spans="1:6" x14ac:dyDescent="0.35">
      <c r="A161" s="130" t="s">
        <v>62</v>
      </c>
      <c r="B161" s="246"/>
      <c r="C161" s="247"/>
      <c r="D161" s="250"/>
      <c r="E161" s="214"/>
      <c r="F161" s="250"/>
    </row>
    <row r="162" spans="1:6" ht="46" x14ac:dyDescent="0.35">
      <c r="A162" s="129" t="str">
        <f>VLOOKUP(A161,siiiii!$B$16:$C$20,2,0)</f>
        <v xml:space="preserve">                                                           </v>
      </c>
      <c r="B162" s="248"/>
      <c r="C162" s="249"/>
      <c r="D162" s="251"/>
      <c r="E162" s="215"/>
      <c r="F162" s="251"/>
    </row>
    <row r="163" spans="1:6" x14ac:dyDescent="0.35">
      <c r="A163" s="130" t="s">
        <v>62</v>
      </c>
      <c r="B163" s="246"/>
      <c r="C163" s="247"/>
      <c r="D163" s="250"/>
      <c r="E163" s="214"/>
      <c r="F163" s="250"/>
    </row>
    <row r="164" spans="1:6" ht="46" x14ac:dyDescent="0.35">
      <c r="A164" s="129" t="str">
        <f>VLOOKUP(A163,siiiii!$B$16:$C$20,2,0)</f>
        <v xml:space="preserve">                                                           </v>
      </c>
      <c r="B164" s="248"/>
      <c r="C164" s="249"/>
      <c r="D164" s="251"/>
      <c r="E164" s="215"/>
      <c r="F164" s="251"/>
    </row>
    <row r="165" spans="1:6" x14ac:dyDescent="0.35">
      <c r="A165" s="130" t="s">
        <v>62</v>
      </c>
      <c r="B165" s="246"/>
      <c r="C165" s="247"/>
      <c r="D165" s="250"/>
      <c r="E165" s="214"/>
      <c r="F165" s="250"/>
    </row>
    <row r="166" spans="1:6" ht="46" x14ac:dyDescent="0.35">
      <c r="A166" s="129" t="str">
        <f>VLOOKUP(A165,siiiii!$B$16:$C$20,2,0)</f>
        <v xml:space="preserve">                                                           </v>
      </c>
      <c r="B166" s="248"/>
      <c r="C166" s="249"/>
      <c r="D166" s="251"/>
      <c r="E166" s="215"/>
      <c r="F166" s="251"/>
    </row>
    <row r="167" spans="1:6" x14ac:dyDescent="0.35">
      <c r="A167" s="130" t="s">
        <v>62</v>
      </c>
      <c r="B167" s="246"/>
      <c r="C167" s="247"/>
      <c r="D167" s="250"/>
      <c r="E167" s="214"/>
      <c r="F167" s="250"/>
    </row>
    <row r="168" spans="1:6" ht="51.75" customHeight="1" x14ac:dyDescent="0.35">
      <c r="A168" s="129" t="str">
        <f>VLOOKUP(A167,siiiii!$B$16:$C$20,2,0)</f>
        <v xml:space="preserve">                                                           </v>
      </c>
      <c r="B168" s="248"/>
      <c r="C168" s="249"/>
      <c r="D168" s="251"/>
      <c r="E168" s="215"/>
      <c r="F168" s="251"/>
    </row>
    <row r="169" spans="1:6" x14ac:dyDescent="0.35">
      <c r="A169" s="130" t="s">
        <v>62</v>
      </c>
      <c r="B169" s="246"/>
      <c r="C169" s="247"/>
      <c r="D169" s="250"/>
      <c r="E169" s="214"/>
      <c r="F169" s="250"/>
    </row>
    <row r="170" spans="1:6" ht="46" x14ac:dyDescent="0.35">
      <c r="A170" s="129" t="str">
        <f>VLOOKUP(A169,siiiii!$B$16:$C$20,2,0)</f>
        <v xml:space="preserve">                                                           </v>
      </c>
      <c r="B170" s="248"/>
      <c r="C170" s="249"/>
      <c r="D170" s="251"/>
      <c r="E170" s="215"/>
      <c r="F170" s="251"/>
    </row>
    <row r="171" spans="1:6" x14ac:dyDescent="0.35">
      <c r="A171" s="130" t="s">
        <v>62</v>
      </c>
      <c r="B171" s="246"/>
      <c r="C171" s="247"/>
      <c r="D171" s="250"/>
      <c r="E171" s="214"/>
      <c r="F171" s="250"/>
    </row>
    <row r="172" spans="1:6" ht="46" x14ac:dyDescent="0.35">
      <c r="A172" s="129" t="str">
        <f>VLOOKUP(A171,siiiii!$B$16:$C$20,2,0)</f>
        <v xml:space="preserve">                                                           </v>
      </c>
      <c r="B172" s="248"/>
      <c r="C172" s="249"/>
      <c r="D172" s="251"/>
      <c r="E172" s="215"/>
      <c r="F172" s="251"/>
    </row>
    <row r="173" spans="1:6" x14ac:dyDescent="0.35">
      <c r="A173" s="130" t="s">
        <v>62</v>
      </c>
      <c r="B173" s="246"/>
      <c r="C173" s="247"/>
      <c r="D173" s="250"/>
      <c r="E173" s="214"/>
      <c r="F173" s="250"/>
    </row>
    <row r="174" spans="1:6" ht="46" x14ac:dyDescent="0.35">
      <c r="A174" s="129" t="str">
        <f>VLOOKUP(A173,siiiii!$B$16:$C$20,2,0)</f>
        <v xml:space="preserve">                                                           </v>
      </c>
      <c r="B174" s="248"/>
      <c r="C174" s="249"/>
      <c r="D174" s="251"/>
      <c r="E174" s="215"/>
      <c r="F174" s="251"/>
    </row>
    <row r="175" spans="1:6" x14ac:dyDescent="0.35">
      <c r="A175" s="130" t="s">
        <v>62</v>
      </c>
      <c r="B175" s="246"/>
      <c r="C175" s="247"/>
      <c r="D175" s="250"/>
      <c r="E175" s="214"/>
      <c r="F175" s="250"/>
    </row>
    <row r="176" spans="1:6" ht="46" x14ac:dyDescent="0.35">
      <c r="A176" s="129" t="str">
        <f>VLOOKUP(A175,siiiii!$B$16:$C$20,2,0)</f>
        <v xml:space="preserve">                                                           </v>
      </c>
      <c r="B176" s="248"/>
      <c r="C176" s="249"/>
      <c r="D176" s="251"/>
      <c r="E176" s="215"/>
      <c r="F176" s="251"/>
    </row>
    <row r="177" spans="1:8" x14ac:dyDescent="0.35">
      <c r="A177" s="130" t="s">
        <v>62</v>
      </c>
      <c r="B177" s="246"/>
      <c r="C177" s="247"/>
      <c r="D177" s="250"/>
      <c r="E177" s="214"/>
      <c r="F177" s="250"/>
    </row>
    <row r="178" spans="1:8" ht="46" x14ac:dyDescent="0.35">
      <c r="A178" s="129" t="str">
        <f>VLOOKUP(A177,siiiii!$B$16:$C$20,2,0)</f>
        <v xml:space="preserve">                                                           </v>
      </c>
      <c r="B178" s="248"/>
      <c r="C178" s="249"/>
      <c r="D178" s="251"/>
      <c r="E178" s="215"/>
      <c r="F178" s="251"/>
    </row>
    <row r="179" spans="1:8" x14ac:dyDescent="0.35">
      <c r="A179" s="130" t="s">
        <v>62</v>
      </c>
      <c r="B179" s="246"/>
      <c r="C179" s="247"/>
      <c r="D179" s="250"/>
      <c r="E179" s="214"/>
      <c r="F179" s="250"/>
    </row>
    <row r="180" spans="1:8" ht="46" x14ac:dyDescent="0.35">
      <c r="A180" s="129" t="str">
        <f>VLOOKUP(A179,siiiii!$B$16:$C$20,2,0)</f>
        <v xml:space="preserve">                                                           </v>
      </c>
      <c r="B180" s="248"/>
      <c r="C180" s="249"/>
      <c r="D180" s="251"/>
      <c r="E180" s="215"/>
      <c r="F180" s="251"/>
    </row>
    <row r="181" spans="1:8" x14ac:dyDescent="0.35">
      <c r="A181" s="130" t="s">
        <v>62</v>
      </c>
      <c r="B181" s="246"/>
      <c r="C181" s="247"/>
      <c r="D181" s="250"/>
      <c r="E181" s="214"/>
      <c r="F181" s="250"/>
    </row>
    <row r="182" spans="1:8" ht="46" x14ac:dyDescent="0.35">
      <c r="A182" s="129" t="str">
        <f>VLOOKUP(A181,siiiii!$B$16:$C$20,2,0)</f>
        <v xml:space="preserve">                                                           </v>
      </c>
      <c r="B182" s="248"/>
      <c r="C182" s="249"/>
      <c r="D182" s="251"/>
      <c r="E182" s="215"/>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17"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16" t="s">
        <v>46</v>
      </c>
      <c r="B191" s="262" t="s">
        <v>47</v>
      </c>
      <c r="C191" s="263"/>
      <c r="D191" s="216" t="s">
        <v>48</v>
      </c>
      <c r="E191" s="161" t="s">
        <v>142</v>
      </c>
      <c r="F191" s="216" t="s">
        <v>49</v>
      </c>
    </row>
    <row r="192" spans="1:8" x14ac:dyDescent="0.35">
      <c r="A192" s="130" t="s">
        <v>62</v>
      </c>
      <c r="B192" s="246"/>
      <c r="C192" s="247"/>
      <c r="D192" s="250"/>
      <c r="E192" s="214"/>
      <c r="F192" s="250"/>
    </row>
    <row r="193" spans="1:6" ht="46" x14ac:dyDescent="0.35">
      <c r="A193" s="129" t="str">
        <f>VLOOKUP(A192,siiiii!$B$16:$C$20,2,0)</f>
        <v xml:space="preserve">                                                           </v>
      </c>
      <c r="B193" s="248"/>
      <c r="C193" s="249"/>
      <c r="D193" s="251"/>
      <c r="E193" s="215"/>
      <c r="F193" s="251"/>
    </row>
    <row r="194" spans="1:6" x14ac:dyDescent="0.35">
      <c r="A194" s="130" t="s">
        <v>62</v>
      </c>
      <c r="B194" s="246"/>
      <c r="C194" s="247"/>
      <c r="D194" s="250"/>
      <c r="E194" s="214"/>
      <c r="F194" s="250"/>
    </row>
    <row r="195" spans="1:6" ht="46" x14ac:dyDescent="0.35">
      <c r="A195" s="129" t="str">
        <f>VLOOKUP(A194,siiiii!$B$16:$C$20,2,0)</f>
        <v xml:space="preserve">                                                           </v>
      </c>
      <c r="B195" s="248"/>
      <c r="C195" s="249"/>
      <c r="D195" s="251"/>
      <c r="E195" s="215"/>
      <c r="F195" s="251"/>
    </row>
    <row r="196" spans="1:6" x14ac:dyDescent="0.35">
      <c r="A196" s="130" t="s">
        <v>62</v>
      </c>
      <c r="B196" s="246"/>
      <c r="C196" s="247"/>
      <c r="D196" s="250"/>
      <c r="E196" s="214"/>
      <c r="F196" s="250"/>
    </row>
    <row r="197" spans="1:6" ht="46" x14ac:dyDescent="0.35">
      <c r="A197" s="129" t="str">
        <f>VLOOKUP(A196,siiiii!$B$16:$C$20,2,0)</f>
        <v xml:space="preserve">                                                           </v>
      </c>
      <c r="B197" s="248"/>
      <c r="C197" s="249"/>
      <c r="D197" s="251"/>
      <c r="E197" s="215"/>
      <c r="F197" s="251"/>
    </row>
    <row r="198" spans="1:6" x14ac:dyDescent="0.35">
      <c r="A198" s="130" t="s">
        <v>62</v>
      </c>
      <c r="B198" s="246"/>
      <c r="C198" s="247"/>
      <c r="D198" s="250"/>
      <c r="E198" s="214"/>
      <c r="F198" s="250"/>
    </row>
    <row r="199" spans="1:6" ht="46" x14ac:dyDescent="0.35">
      <c r="A199" s="129" t="str">
        <f>VLOOKUP(A198,siiiii!$B$16:$C$20,2,0)</f>
        <v xml:space="preserve">                                                           </v>
      </c>
      <c r="B199" s="248"/>
      <c r="C199" s="249"/>
      <c r="D199" s="251"/>
      <c r="E199" s="215"/>
      <c r="F199" s="251"/>
    </row>
    <row r="200" spans="1:6" x14ac:dyDescent="0.35">
      <c r="A200" s="130" t="s">
        <v>62</v>
      </c>
      <c r="B200" s="246"/>
      <c r="C200" s="247"/>
      <c r="D200" s="250"/>
      <c r="E200" s="214"/>
      <c r="F200" s="250"/>
    </row>
    <row r="201" spans="1:6" ht="46" x14ac:dyDescent="0.35">
      <c r="A201" s="129" t="str">
        <f>VLOOKUP(A200,siiiii!$B$16:$C$20,2,0)</f>
        <v xml:space="preserve">                                                           </v>
      </c>
      <c r="B201" s="248"/>
      <c r="C201" s="249"/>
      <c r="D201" s="251"/>
      <c r="E201" s="215"/>
      <c r="F201" s="251"/>
    </row>
    <row r="202" spans="1:6" x14ac:dyDescent="0.35">
      <c r="A202" s="130" t="s">
        <v>62</v>
      </c>
      <c r="B202" s="246"/>
      <c r="C202" s="247"/>
      <c r="D202" s="250"/>
      <c r="E202" s="214"/>
      <c r="F202" s="250"/>
    </row>
    <row r="203" spans="1:6" ht="46" x14ac:dyDescent="0.35">
      <c r="A203" s="129" t="str">
        <f>VLOOKUP(A202,siiiii!$B$16:$C$20,2,0)</f>
        <v xml:space="preserve">                                                           </v>
      </c>
      <c r="B203" s="248"/>
      <c r="C203" s="249"/>
      <c r="D203" s="251"/>
      <c r="E203" s="215"/>
      <c r="F203" s="251"/>
    </row>
    <row r="204" spans="1:6" x14ac:dyDescent="0.35">
      <c r="A204" s="130" t="s">
        <v>62</v>
      </c>
      <c r="B204" s="246"/>
      <c r="C204" s="247"/>
      <c r="D204" s="250"/>
      <c r="E204" s="214"/>
      <c r="F204" s="250"/>
    </row>
    <row r="205" spans="1:6" ht="46" x14ac:dyDescent="0.35">
      <c r="A205" s="129" t="str">
        <f>VLOOKUP(A204,siiiii!$B$16:$C$20,2,0)</f>
        <v xml:space="preserve">                                                           </v>
      </c>
      <c r="B205" s="248"/>
      <c r="C205" s="249"/>
      <c r="D205" s="251"/>
      <c r="E205" s="215"/>
      <c r="F205" s="251"/>
    </row>
    <row r="206" spans="1:6" x14ac:dyDescent="0.35">
      <c r="A206" s="130" t="s">
        <v>62</v>
      </c>
      <c r="B206" s="246"/>
      <c r="C206" s="247"/>
      <c r="D206" s="250"/>
      <c r="E206" s="214"/>
      <c r="F206" s="250"/>
    </row>
    <row r="207" spans="1:6" ht="58.5" customHeight="1" x14ac:dyDescent="0.35">
      <c r="A207" s="129" t="str">
        <f>VLOOKUP(A206,siiiii!$B$16:$C$20,2,0)</f>
        <v xml:space="preserve">                                                           </v>
      </c>
      <c r="B207" s="248"/>
      <c r="C207" s="249"/>
      <c r="D207" s="251"/>
      <c r="E207" s="215"/>
      <c r="F207" s="251"/>
    </row>
    <row r="208" spans="1:6" x14ac:dyDescent="0.35">
      <c r="A208" s="130" t="s">
        <v>62</v>
      </c>
      <c r="B208" s="246"/>
      <c r="C208" s="247"/>
      <c r="D208" s="250"/>
      <c r="E208" s="214"/>
      <c r="F208" s="250"/>
    </row>
    <row r="209" spans="1:8" ht="46" x14ac:dyDescent="0.35">
      <c r="A209" s="129" t="str">
        <f>VLOOKUP(A208,siiiii!$B$16:$C$20,2,0)</f>
        <v xml:space="preserve">                                                           </v>
      </c>
      <c r="B209" s="248"/>
      <c r="C209" s="249"/>
      <c r="D209" s="251"/>
      <c r="E209" s="215"/>
      <c r="F209" s="251"/>
    </row>
    <row r="210" spans="1:8" x14ac:dyDescent="0.35">
      <c r="A210" s="130" t="s">
        <v>62</v>
      </c>
      <c r="B210" s="246"/>
      <c r="C210" s="247"/>
      <c r="D210" s="250"/>
      <c r="E210" s="214"/>
      <c r="F210" s="250"/>
    </row>
    <row r="211" spans="1:8" ht="46" x14ac:dyDescent="0.35">
      <c r="A211" s="129" t="str">
        <f>VLOOKUP(A210,siiiii!$B$16:$C$20,2,0)</f>
        <v xml:space="preserve">                                                           </v>
      </c>
      <c r="B211" s="248"/>
      <c r="C211" s="249"/>
      <c r="D211" s="251"/>
      <c r="E211" s="215"/>
      <c r="F211" s="251"/>
    </row>
    <row r="212" spans="1:8" x14ac:dyDescent="0.35">
      <c r="A212" s="130" t="s">
        <v>62</v>
      </c>
      <c r="B212" s="246"/>
      <c r="C212" s="247"/>
      <c r="D212" s="250"/>
      <c r="E212" s="214"/>
      <c r="F212" s="250"/>
    </row>
    <row r="213" spans="1:8" ht="46" x14ac:dyDescent="0.35">
      <c r="A213" s="129" t="str">
        <f>VLOOKUP(A212,siiiii!$B$16:$C$20,2,0)</f>
        <v xml:space="preserve">                                                           </v>
      </c>
      <c r="B213" s="248"/>
      <c r="C213" s="249"/>
      <c r="D213" s="251"/>
      <c r="E213" s="215"/>
      <c r="F213" s="251"/>
    </row>
    <row r="214" spans="1:8" x14ac:dyDescent="0.35">
      <c r="A214" s="130" t="s">
        <v>62</v>
      </c>
      <c r="B214" s="246"/>
      <c r="C214" s="247"/>
      <c r="D214" s="250"/>
      <c r="E214" s="214"/>
      <c r="F214" s="250"/>
    </row>
    <row r="215" spans="1:8" ht="46" x14ac:dyDescent="0.35">
      <c r="A215" s="129" t="str">
        <f>VLOOKUP(A214,siiiii!$B$16:$C$20,2,0)</f>
        <v xml:space="preserve">                                                           </v>
      </c>
      <c r="B215" s="248"/>
      <c r="C215" s="249"/>
      <c r="D215" s="251"/>
      <c r="E215" s="215"/>
      <c r="F215" s="251"/>
    </row>
    <row r="216" spans="1:8" x14ac:dyDescent="0.35">
      <c r="A216" s="130" t="s">
        <v>62</v>
      </c>
      <c r="B216" s="246"/>
      <c r="C216" s="247"/>
      <c r="D216" s="250"/>
      <c r="E216" s="214"/>
      <c r="F216" s="250"/>
    </row>
    <row r="217" spans="1:8" ht="46" x14ac:dyDescent="0.35">
      <c r="A217" s="129" t="str">
        <f>VLOOKUP(A216,siiiii!$B$16:$C$20,2,0)</f>
        <v xml:space="preserve">                                                           </v>
      </c>
      <c r="B217" s="248"/>
      <c r="C217" s="249"/>
      <c r="D217" s="251"/>
      <c r="E217" s="215"/>
      <c r="F217" s="251"/>
    </row>
    <row r="218" spans="1:8" x14ac:dyDescent="0.35">
      <c r="A218" s="130" t="s">
        <v>62</v>
      </c>
      <c r="B218" s="246"/>
      <c r="C218" s="247"/>
      <c r="D218" s="250"/>
      <c r="E218" s="214"/>
      <c r="F218" s="250"/>
    </row>
    <row r="219" spans="1:8" ht="46" x14ac:dyDescent="0.35">
      <c r="A219" s="129" t="str">
        <f>VLOOKUP(A218,siiiii!$B$16:$C$20,2,0)</f>
        <v xml:space="preserve">                                                           </v>
      </c>
      <c r="B219" s="248"/>
      <c r="C219" s="249"/>
      <c r="D219" s="251"/>
      <c r="E219" s="215"/>
      <c r="F219" s="251"/>
    </row>
    <row r="220" spans="1:8" x14ac:dyDescent="0.35">
      <c r="A220" s="130" t="s">
        <v>62</v>
      </c>
      <c r="B220" s="246"/>
      <c r="C220" s="247"/>
      <c r="D220" s="250"/>
      <c r="E220" s="214"/>
      <c r="F220" s="250"/>
    </row>
    <row r="221" spans="1:8" ht="46" x14ac:dyDescent="0.35">
      <c r="A221" s="129" t="str">
        <f>VLOOKUP(A220,siiiii!$B$16:$C$20,2,0)</f>
        <v xml:space="preserve">                                                           </v>
      </c>
      <c r="B221" s="248"/>
      <c r="C221" s="249"/>
      <c r="D221" s="251"/>
      <c r="E221" s="215"/>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17"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16" t="s">
        <v>46</v>
      </c>
      <c r="B230" s="262" t="s">
        <v>47</v>
      </c>
      <c r="C230" s="263"/>
      <c r="D230" s="216" t="s">
        <v>48</v>
      </c>
      <c r="E230" s="161" t="s">
        <v>142</v>
      </c>
      <c r="F230" s="216" t="s">
        <v>49</v>
      </c>
    </row>
    <row r="231" spans="1:6" x14ac:dyDescent="0.35">
      <c r="A231" s="130" t="s">
        <v>62</v>
      </c>
      <c r="B231" s="246"/>
      <c r="C231" s="247"/>
      <c r="D231" s="250"/>
      <c r="E231" s="214"/>
      <c r="F231" s="250"/>
    </row>
    <row r="232" spans="1:6" ht="46" x14ac:dyDescent="0.35">
      <c r="A232" s="129" t="str">
        <f>VLOOKUP(A231,siiiii!$B$16:$C$20,2,0)</f>
        <v xml:space="preserve">                                                           </v>
      </c>
      <c r="B232" s="248"/>
      <c r="C232" s="249"/>
      <c r="D232" s="251"/>
      <c r="E232" s="215"/>
      <c r="F232" s="251"/>
    </row>
    <row r="233" spans="1:6" x14ac:dyDescent="0.35">
      <c r="A233" s="130" t="s">
        <v>62</v>
      </c>
      <c r="B233" s="246"/>
      <c r="C233" s="247"/>
      <c r="D233" s="250"/>
      <c r="E233" s="214"/>
      <c r="F233" s="250"/>
    </row>
    <row r="234" spans="1:6" ht="46" x14ac:dyDescent="0.35">
      <c r="A234" s="129" t="str">
        <f>VLOOKUP(A233,siiiii!$B$16:$C$20,2,0)</f>
        <v xml:space="preserve">                                                           </v>
      </c>
      <c r="B234" s="248"/>
      <c r="C234" s="249"/>
      <c r="D234" s="251"/>
      <c r="E234" s="215"/>
      <c r="F234" s="251"/>
    </row>
    <row r="235" spans="1:6" x14ac:dyDescent="0.35">
      <c r="A235" s="130" t="s">
        <v>62</v>
      </c>
      <c r="B235" s="246"/>
      <c r="C235" s="247"/>
      <c r="D235" s="250"/>
      <c r="E235" s="214"/>
      <c r="F235" s="250"/>
    </row>
    <row r="236" spans="1:6" ht="46" x14ac:dyDescent="0.35">
      <c r="A236" s="129" t="str">
        <f>VLOOKUP(A235,siiiii!$B$16:$C$20,2,0)</f>
        <v xml:space="preserve">                                                           </v>
      </c>
      <c r="B236" s="248"/>
      <c r="C236" s="249"/>
      <c r="D236" s="251"/>
      <c r="E236" s="215"/>
      <c r="F236" s="251"/>
    </row>
    <row r="237" spans="1:6" x14ac:dyDescent="0.35">
      <c r="A237" s="130" t="s">
        <v>62</v>
      </c>
      <c r="B237" s="246"/>
      <c r="C237" s="247"/>
      <c r="D237" s="250"/>
      <c r="E237" s="214"/>
      <c r="F237" s="250"/>
    </row>
    <row r="238" spans="1:6" ht="46" x14ac:dyDescent="0.35">
      <c r="A238" s="129" t="str">
        <f>VLOOKUP(A237,siiiii!$B$16:$C$20,2,0)</f>
        <v xml:space="preserve">                                                           </v>
      </c>
      <c r="B238" s="248"/>
      <c r="C238" s="249"/>
      <c r="D238" s="251"/>
      <c r="E238" s="215"/>
      <c r="F238" s="251"/>
    </row>
    <row r="239" spans="1:6" x14ac:dyDescent="0.35">
      <c r="A239" s="130" t="s">
        <v>62</v>
      </c>
      <c r="B239" s="246"/>
      <c r="C239" s="247"/>
      <c r="D239" s="250"/>
      <c r="E239" s="214"/>
      <c r="F239" s="250"/>
    </row>
    <row r="240" spans="1:6" ht="46" x14ac:dyDescent="0.35">
      <c r="A240" s="129" t="str">
        <f>VLOOKUP(A239,siiiii!$B$16:$C$20,2,0)</f>
        <v xml:space="preserve">                                                           </v>
      </c>
      <c r="B240" s="248"/>
      <c r="C240" s="249"/>
      <c r="D240" s="251"/>
      <c r="E240" s="215"/>
      <c r="F240" s="251"/>
    </row>
    <row r="241" spans="1:6" x14ac:dyDescent="0.35">
      <c r="A241" s="130" t="s">
        <v>62</v>
      </c>
      <c r="B241" s="246"/>
      <c r="C241" s="247"/>
      <c r="D241" s="250"/>
      <c r="E241" s="214"/>
      <c r="F241" s="250"/>
    </row>
    <row r="242" spans="1:6" ht="46" x14ac:dyDescent="0.35">
      <c r="A242" s="129" t="str">
        <f>VLOOKUP(A241,siiiii!$B$16:$C$20,2,0)</f>
        <v xml:space="preserve">                                                           </v>
      </c>
      <c r="B242" s="248"/>
      <c r="C242" s="249"/>
      <c r="D242" s="251"/>
      <c r="E242" s="215"/>
      <c r="F242" s="251"/>
    </row>
    <row r="243" spans="1:6" x14ac:dyDescent="0.35">
      <c r="A243" s="130" t="s">
        <v>62</v>
      </c>
      <c r="B243" s="246"/>
      <c r="C243" s="247"/>
      <c r="D243" s="250"/>
      <c r="E243" s="214"/>
      <c r="F243" s="250"/>
    </row>
    <row r="244" spans="1:6" ht="46" x14ac:dyDescent="0.35">
      <c r="A244" s="129" t="str">
        <f>VLOOKUP(A243,siiiii!$B$16:$C$20,2,0)</f>
        <v xml:space="preserve">                                                           </v>
      </c>
      <c r="B244" s="248"/>
      <c r="C244" s="249"/>
      <c r="D244" s="251"/>
      <c r="E244" s="215"/>
      <c r="F244" s="251"/>
    </row>
    <row r="245" spans="1:6" x14ac:dyDescent="0.35">
      <c r="A245" s="130" t="s">
        <v>62</v>
      </c>
      <c r="B245" s="246"/>
      <c r="C245" s="247"/>
      <c r="D245" s="250"/>
      <c r="E245" s="214"/>
      <c r="F245" s="250"/>
    </row>
    <row r="246" spans="1:6" ht="60" customHeight="1" x14ac:dyDescent="0.35">
      <c r="A246" s="129" t="str">
        <f>VLOOKUP(A245,siiiii!$B$16:$C$20,2,0)</f>
        <v xml:space="preserve">                                                           </v>
      </c>
      <c r="B246" s="248"/>
      <c r="C246" s="249"/>
      <c r="D246" s="251"/>
      <c r="E246" s="215"/>
      <c r="F246" s="251"/>
    </row>
    <row r="247" spans="1:6" x14ac:dyDescent="0.35">
      <c r="A247" s="130" t="s">
        <v>62</v>
      </c>
      <c r="B247" s="246"/>
      <c r="C247" s="247"/>
      <c r="D247" s="250"/>
      <c r="E247" s="214"/>
      <c r="F247" s="250"/>
    </row>
    <row r="248" spans="1:6" ht="46" x14ac:dyDescent="0.35">
      <c r="A248" s="129" t="str">
        <f>VLOOKUP(A247,siiiii!$B$16:$C$20,2,0)</f>
        <v xml:space="preserve">                                                           </v>
      </c>
      <c r="B248" s="248"/>
      <c r="C248" s="249"/>
      <c r="D248" s="251"/>
      <c r="E248" s="215"/>
      <c r="F248" s="251"/>
    </row>
    <row r="249" spans="1:6" x14ac:dyDescent="0.35">
      <c r="A249" s="130" t="s">
        <v>62</v>
      </c>
      <c r="B249" s="246"/>
      <c r="C249" s="247"/>
      <c r="D249" s="250"/>
      <c r="E249" s="214"/>
      <c r="F249" s="250"/>
    </row>
    <row r="250" spans="1:6" ht="46" x14ac:dyDescent="0.35">
      <c r="A250" s="129" t="str">
        <f>VLOOKUP(A249,siiiii!$B$16:$C$20,2,0)</f>
        <v xml:space="preserve">                                                           </v>
      </c>
      <c r="B250" s="248"/>
      <c r="C250" s="249"/>
      <c r="D250" s="251"/>
      <c r="E250" s="215"/>
      <c r="F250" s="251"/>
    </row>
    <row r="251" spans="1:6" x14ac:dyDescent="0.35">
      <c r="A251" s="130" t="s">
        <v>62</v>
      </c>
      <c r="B251" s="246"/>
      <c r="C251" s="247"/>
      <c r="D251" s="250"/>
      <c r="E251" s="214"/>
      <c r="F251" s="250"/>
    </row>
    <row r="252" spans="1:6" ht="46" x14ac:dyDescent="0.35">
      <c r="A252" s="129" t="str">
        <f>VLOOKUP(A251,siiiii!$B$16:$C$20,2,0)</f>
        <v xml:space="preserve">                                                           </v>
      </c>
      <c r="B252" s="248"/>
      <c r="C252" s="249"/>
      <c r="D252" s="251"/>
      <c r="E252" s="215"/>
      <c r="F252" s="251"/>
    </row>
    <row r="253" spans="1:6" x14ac:dyDescent="0.35">
      <c r="A253" s="130" t="s">
        <v>62</v>
      </c>
      <c r="B253" s="246"/>
      <c r="C253" s="247"/>
      <c r="D253" s="250"/>
      <c r="E253" s="214"/>
      <c r="F253" s="250"/>
    </row>
    <row r="254" spans="1:6" ht="46" x14ac:dyDescent="0.35">
      <c r="A254" s="129" t="str">
        <f>VLOOKUP(A253,siiiii!$B$16:$C$20,2,0)</f>
        <v xml:space="preserve">                                                           </v>
      </c>
      <c r="B254" s="248"/>
      <c r="C254" s="249"/>
      <c r="D254" s="251"/>
      <c r="E254" s="215"/>
      <c r="F254" s="251"/>
    </row>
    <row r="255" spans="1:6" x14ac:dyDescent="0.35">
      <c r="A255" s="130" t="s">
        <v>62</v>
      </c>
      <c r="B255" s="246"/>
      <c r="C255" s="247"/>
      <c r="D255" s="250"/>
      <c r="E255" s="214"/>
      <c r="F255" s="250"/>
    </row>
    <row r="256" spans="1:6" ht="46" x14ac:dyDescent="0.35">
      <c r="A256" s="129" t="str">
        <f>VLOOKUP(A255,siiiii!$B$16:$C$20,2,0)</f>
        <v xml:space="preserve">                                                           </v>
      </c>
      <c r="B256" s="248"/>
      <c r="C256" s="249"/>
      <c r="D256" s="251"/>
      <c r="E256" s="215"/>
      <c r="F256" s="251"/>
    </row>
    <row r="257" spans="1:6" x14ac:dyDescent="0.35">
      <c r="A257" s="130" t="s">
        <v>62</v>
      </c>
      <c r="B257" s="246"/>
      <c r="C257" s="247"/>
      <c r="D257" s="250"/>
      <c r="E257" s="214"/>
      <c r="F257" s="250"/>
    </row>
    <row r="258" spans="1:6" ht="46" x14ac:dyDescent="0.35">
      <c r="A258" s="129" t="str">
        <f>VLOOKUP(A257,siiiii!$B$16:$C$20,2,0)</f>
        <v xml:space="preserve">                                                           </v>
      </c>
      <c r="B258" s="248"/>
      <c r="C258" s="249"/>
      <c r="D258" s="251"/>
      <c r="E258" s="215"/>
      <c r="F258" s="251"/>
    </row>
    <row r="259" spans="1:6" x14ac:dyDescent="0.35">
      <c r="A259" s="130" t="s">
        <v>62</v>
      </c>
      <c r="B259" s="246"/>
      <c r="C259" s="247"/>
      <c r="D259" s="250"/>
      <c r="E259" s="214"/>
      <c r="F259" s="250"/>
    </row>
    <row r="260" spans="1:6" ht="46" x14ac:dyDescent="0.35">
      <c r="A260" s="129" t="str">
        <f>VLOOKUP(A259,siiiii!$B$16:$C$20,2,0)</f>
        <v xml:space="preserve">                                                           </v>
      </c>
      <c r="B260" s="248"/>
      <c r="C260" s="249"/>
      <c r="D260" s="251"/>
      <c r="E260" s="215"/>
      <c r="F260" s="251"/>
    </row>
  </sheetData>
  <sheetProtection algorithmName="SHA-512" hashValue="CVT1Pu09XauARXn/5UZv4REejEfXXyQwgcqEpS50Rc5j3WQ3rXlvPZv8Jsv3HzWbxe3BMPicVaeRd64M/91SyA==" saltValue="V9QTAIsw91PNHmG+JsnMsg==" spinCount="100000" sheet="1" formatCells="0" formatRows="0"/>
  <mergeCells count="345">
    <mergeCell ref="A1:F1"/>
    <mergeCell ref="A2:B2"/>
    <mergeCell ref="C2:F2"/>
    <mergeCell ref="A3:B3"/>
    <mergeCell ref="C3:F3"/>
    <mergeCell ref="A4:B4"/>
    <mergeCell ref="C4:F4"/>
    <mergeCell ref="A5:F5"/>
    <mergeCell ref="A6:B6"/>
    <mergeCell ref="C6:F6"/>
    <mergeCell ref="A7:F7"/>
    <mergeCell ref="B8:F8"/>
    <mergeCell ref="A9:A11"/>
    <mergeCell ref="B9:F9"/>
    <mergeCell ref="B10:F10"/>
    <mergeCell ref="B11:F11"/>
    <mergeCell ref="B18:F18"/>
    <mergeCell ref="B19:F19"/>
    <mergeCell ref="B20:F20"/>
    <mergeCell ref="B21:F21"/>
    <mergeCell ref="B22:F22"/>
    <mergeCell ref="B23:F23"/>
    <mergeCell ref="A12:F12"/>
    <mergeCell ref="A13:F13"/>
    <mergeCell ref="B14:F14"/>
    <mergeCell ref="B15:F15"/>
    <mergeCell ref="B16:F16"/>
    <mergeCell ref="A17:F17"/>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42:C43"/>
    <mergeCell ref="D42:D43"/>
    <mergeCell ref="F42:F43"/>
    <mergeCell ref="B44:C45"/>
    <mergeCell ref="D44:D45"/>
    <mergeCell ref="F44:F45"/>
    <mergeCell ref="B38:C39"/>
    <mergeCell ref="D38:D39"/>
    <mergeCell ref="F38:F39"/>
    <mergeCell ref="B40:C41"/>
    <mergeCell ref="D40:D41"/>
    <mergeCell ref="F40:F41"/>
    <mergeCell ref="B50:C51"/>
    <mergeCell ref="D50:D51"/>
    <mergeCell ref="F50:F51"/>
    <mergeCell ref="B52:C53"/>
    <mergeCell ref="D52:D53"/>
    <mergeCell ref="F52:F53"/>
    <mergeCell ref="B46:C47"/>
    <mergeCell ref="D46:D47"/>
    <mergeCell ref="F46:F47"/>
    <mergeCell ref="B48:C49"/>
    <mergeCell ref="D48:D49"/>
    <mergeCell ref="F48:F49"/>
    <mergeCell ref="B58:C59"/>
    <mergeCell ref="D58:D59"/>
    <mergeCell ref="F58:F59"/>
    <mergeCell ref="B60:C61"/>
    <mergeCell ref="D60:D61"/>
    <mergeCell ref="F60:F61"/>
    <mergeCell ref="B54:C55"/>
    <mergeCell ref="D54:D55"/>
    <mergeCell ref="F54:F55"/>
    <mergeCell ref="B56:C57"/>
    <mergeCell ref="D56:D57"/>
    <mergeCell ref="F56:F57"/>
    <mergeCell ref="A66:F66"/>
    <mergeCell ref="A67:F67"/>
    <mergeCell ref="B68:F68"/>
    <mergeCell ref="A69:F69"/>
    <mergeCell ref="B70:F70"/>
    <mergeCell ref="A71:F71"/>
    <mergeCell ref="B62:C63"/>
    <mergeCell ref="D62:D63"/>
    <mergeCell ref="F62:F63"/>
    <mergeCell ref="B64:C65"/>
    <mergeCell ref="D64:D65"/>
    <mergeCell ref="F64:F65"/>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B87:C88"/>
    <mergeCell ref="D87:D88"/>
    <mergeCell ref="F87:F88"/>
    <mergeCell ref="B89:C90"/>
    <mergeCell ref="D89:D90"/>
    <mergeCell ref="F89:F90"/>
    <mergeCell ref="B83:C84"/>
    <mergeCell ref="D83:D84"/>
    <mergeCell ref="F83:F84"/>
    <mergeCell ref="B85:C86"/>
    <mergeCell ref="D85:D86"/>
    <mergeCell ref="F85:F86"/>
    <mergeCell ref="B95:C96"/>
    <mergeCell ref="D95:D96"/>
    <mergeCell ref="F95:F96"/>
    <mergeCell ref="B97:C98"/>
    <mergeCell ref="D97:D98"/>
    <mergeCell ref="F97:F98"/>
    <mergeCell ref="B91:C92"/>
    <mergeCell ref="D91:D92"/>
    <mergeCell ref="F91:F92"/>
    <mergeCell ref="B93:C94"/>
    <mergeCell ref="D93:D94"/>
    <mergeCell ref="F93:F94"/>
    <mergeCell ref="B103:C104"/>
    <mergeCell ref="D103:D104"/>
    <mergeCell ref="F103:F104"/>
    <mergeCell ref="A106:F106"/>
    <mergeCell ref="B107:F107"/>
    <mergeCell ref="A108:F108"/>
    <mergeCell ref="B99:C100"/>
    <mergeCell ref="D99:D100"/>
    <mergeCell ref="F99:F100"/>
    <mergeCell ref="B101:C102"/>
    <mergeCell ref="D101:D102"/>
    <mergeCell ref="F101:F102"/>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98:C199"/>
    <mergeCell ref="D198:D199"/>
    <mergeCell ref="F198:F199"/>
    <mergeCell ref="B200:C201"/>
    <mergeCell ref="D200:D201"/>
    <mergeCell ref="F200:F201"/>
    <mergeCell ref="B194:C195"/>
    <mergeCell ref="D194:D195"/>
    <mergeCell ref="F194:F195"/>
    <mergeCell ref="B196:C197"/>
    <mergeCell ref="D196:D197"/>
    <mergeCell ref="F196:F197"/>
    <mergeCell ref="B206:C207"/>
    <mergeCell ref="D206:D207"/>
    <mergeCell ref="F206:F207"/>
    <mergeCell ref="B208:C209"/>
    <mergeCell ref="D208:D209"/>
    <mergeCell ref="F208:F209"/>
    <mergeCell ref="B202:C203"/>
    <mergeCell ref="D202:D203"/>
    <mergeCell ref="F202:F203"/>
    <mergeCell ref="B204:C205"/>
    <mergeCell ref="D204:D205"/>
    <mergeCell ref="F204:F205"/>
    <mergeCell ref="B214:C215"/>
    <mergeCell ref="D214:D215"/>
    <mergeCell ref="F214:F215"/>
    <mergeCell ref="B216:C217"/>
    <mergeCell ref="D216:D217"/>
    <mergeCell ref="F216:F217"/>
    <mergeCell ref="B210:C211"/>
    <mergeCell ref="D210:D211"/>
    <mergeCell ref="F210:F211"/>
    <mergeCell ref="B212:C213"/>
    <mergeCell ref="D212:D213"/>
    <mergeCell ref="F212:F213"/>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59:C260"/>
    <mergeCell ref="D259:D260"/>
    <mergeCell ref="F259:F260"/>
    <mergeCell ref="B255:C256"/>
    <mergeCell ref="D255:D256"/>
    <mergeCell ref="F255:F256"/>
    <mergeCell ref="B257:C258"/>
    <mergeCell ref="D257:D258"/>
    <mergeCell ref="F257:F258"/>
  </mergeCells>
  <conditionalFormatting sqref="A114">
    <cfRule type="containsText" dxfId="7563" priority="270" operator="containsText" text="Контрола">
      <formula>NOT(ISERROR(SEARCH("Контрола",A114)))</formula>
    </cfRule>
  </conditionalFormatting>
  <conditionalFormatting sqref="A115">
    <cfRule type="containsText" dxfId="7562" priority="269" operator="containsText" text="Контрола">
      <formula>NOT(ISERROR(SEARCH("Контрола",A115)))</formula>
    </cfRule>
  </conditionalFormatting>
  <conditionalFormatting sqref="A115">
    <cfRule type="containsText" dxfId="7561" priority="268" operator="containsText" text="△">
      <formula>NOT(ISERROR(SEARCH("△",A115)))</formula>
    </cfRule>
  </conditionalFormatting>
  <conditionalFormatting sqref="A116">
    <cfRule type="containsText" dxfId="7560" priority="267" operator="containsText" text="Контрола">
      <formula>NOT(ISERROR(SEARCH("Контрола",A116)))</formula>
    </cfRule>
  </conditionalFormatting>
  <conditionalFormatting sqref="A117">
    <cfRule type="containsText" dxfId="7559" priority="266" operator="containsText" text="Контрола">
      <formula>NOT(ISERROR(SEARCH("Контрола",A117)))</formula>
    </cfRule>
  </conditionalFormatting>
  <conditionalFormatting sqref="A117">
    <cfRule type="containsText" dxfId="7558" priority="265" operator="containsText" text="△">
      <formula>NOT(ISERROR(SEARCH("△",A117)))</formula>
    </cfRule>
  </conditionalFormatting>
  <conditionalFormatting sqref="A118">
    <cfRule type="containsText" dxfId="7557" priority="264" operator="containsText" text="Контрола">
      <formula>NOT(ISERROR(SEARCH("Контрола",A118)))</formula>
    </cfRule>
  </conditionalFormatting>
  <conditionalFormatting sqref="A119">
    <cfRule type="containsText" dxfId="7556" priority="263" operator="containsText" text="Контрола">
      <formula>NOT(ISERROR(SEARCH("Контрола",A119)))</formula>
    </cfRule>
  </conditionalFormatting>
  <conditionalFormatting sqref="A119">
    <cfRule type="containsText" dxfId="7555" priority="262" operator="containsText" text="△">
      <formula>NOT(ISERROR(SEARCH("△",A119)))</formula>
    </cfRule>
  </conditionalFormatting>
  <conditionalFormatting sqref="A120">
    <cfRule type="containsText" dxfId="7554" priority="261" operator="containsText" text="Контрола">
      <formula>NOT(ISERROR(SEARCH("Контрола",A120)))</formula>
    </cfRule>
  </conditionalFormatting>
  <conditionalFormatting sqref="A121">
    <cfRule type="containsText" dxfId="7553" priority="260" operator="containsText" text="Контрола">
      <formula>NOT(ISERROR(SEARCH("Контрола",A121)))</formula>
    </cfRule>
  </conditionalFormatting>
  <conditionalFormatting sqref="A121">
    <cfRule type="containsText" dxfId="7552" priority="259" operator="containsText" text="△">
      <formula>NOT(ISERROR(SEARCH("△",A121)))</formula>
    </cfRule>
  </conditionalFormatting>
  <conditionalFormatting sqref="A122">
    <cfRule type="containsText" dxfId="7551" priority="258" operator="containsText" text="Контрола">
      <formula>NOT(ISERROR(SEARCH("Контрола",A122)))</formula>
    </cfRule>
  </conditionalFormatting>
  <conditionalFormatting sqref="A123">
    <cfRule type="containsText" dxfId="7550" priority="257" operator="containsText" text="Контрола">
      <formula>NOT(ISERROR(SEARCH("Контрола",A123)))</formula>
    </cfRule>
  </conditionalFormatting>
  <conditionalFormatting sqref="A123">
    <cfRule type="containsText" dxfId="7549" priority="256" operator="containsText" text="△">
      <formula>NOT(ISERROR(SEARCH("△",A123)))</formula>
    </cfRule>
  </conditionalFormatting>
  <conditionalFormatting sqref="A124">
    <cfRule type="containsText" dxfId="7548" priority="255" operator="containsText" text="Контрола">
      <formula>NOT(ISERROR(SEARCH("Контрола",A124)))</formula>
    </cfRule>
  </conditionalFormatting>
  <conditionalFormatting sqref="A125">
    <cfRule type="containsText" dxfId="7547" priority="254" operator="containsText" text="Контрола">
      <formula>NOT(ISERROR(SEARCH("Контрола",A125)))</formula>
    </cfRule>
  </conditionalFormatting>
  <conditionalFormatting sqref="A125">
    <cfRule type="containsText" dxfId="7546" priority="253" operator="containsText" text="△">
      <formula>NOT(ISERROR(SEARCH("△",A125)))</formula>
    </cfRule>
  </conditionalFormatting>
  <conditionalFormatting sqref="A126">
    <cfRule type="containsText" dxfId="7545" priority="252" operator="containsText" text="Контрола">
      <formula>NOT(ISERROR(SEARCH("Контрола",A126)))</formula>
    </cfRule>
  </conditionalFormatting>
  <conditionalFormatting sqref="A127">
    <cfRule type="containsText" dxfId="7544" priority="251" operator="containsText" text="Контрола">
      <formula>NOT(ISERROR(SEARCH("Контрола",A127)))</formula>
    </cfRule>
  </conditionalFormatting>
  <conditionalFormatting sqref="A127">
    <cfRule type="containsText" dxfId="7543" priority="250" operator="containsText" text="△">
      <formula>NOT(ISERROR(SEARCH("△",A127)))</formula>
    </cfRule>
  </conditionalFormatting>
  <conditionalFormatting sqref="A128">
    <cfRule type="containsText" dxfId="7542" priority="249" operator="containsText" text="Контрола">
      <formula>NOT(ISERROR(SEARCH("Контрола",A128)))</formula>
    </cfRule>
  </conditionalFormatting>
  <conditionalFormatting sqref="A129">
    <cfRule type="containsText" dxfId="7541" priority="248" operator="containsText" text="Контрола">
      <formula>NOT(ISERROR(SEARCH("Контрола",A129)))</formula>
    </cfRule>
  </conditionalFormatting>
  <conditionalFormatting sqref="A129">
    <cfRule type="containsText" dxfId="7540" priority="247" operator="containsText" text="△">
      <formula>NOT(ISERROR(SEARCH("△",A129)))</formula>
    </cfRule>
  </conditionalFormatting>
  <conditionalFormatting sqref="A130">
    <cfRule type="containsText" dxfId="7539" priority="246" operator="containsText" text="Контрола">
      <formula>NOT(ISERROR(SEARCH("Контрола",A130)))</formula>
    </cfRule>
  </conditionalFormatting>
  <conditionalFormatting sqref="A131">
    <cfRule type="containsText" dxfId="7538" priority="245" operator="containsText" text="Контрола">
      <formula>NOT(ISERROR(SEARCH("Контрола",A131)))</formula>
    </cfRule>
  </conditionalFormatting>
  <conditionalFormatting sqref="A131">
    <cfRule type="containsText" dxfId="7537" priority="244" operator="containsText" text="△">
      <formula>NOT(ISERROR(SEARCH("△",A131)))</formula>
    </cfRule>
  </conditionalFormatting>
  <conditionalFormatting sqref="A132">
    <cfRule type="containsText" dxfId="7536" priority="243" operator="containsText" text="Контрола">
      <formula>NOT(ISERROR(SEARCH("Контрола",A132)))</formula>
    </cfRule>
  </conditionalFormatting>
  <conditionalFormatting sqref="A133">
    <cfRule type="containsText" dxfId="7535" priority="242" operator="containsText" text="Контрола">
      <formula>NOT(ISERROR(SEARCH("Контрола",A133)))</formula>
    </cfRule>
  </conditionalFormatting>
  <conditionalFormatting sqref="A133">
    <cfRule type="containsText" dxfId="7534" priority="241" operator="containsText" text="△">
      <formula>NOT(ISERROR(SEARCH("△",A133)))</formula>
    </cfRule>
  </conditionalFormatting>
  <conditionalFormatting sqref="A134">
    <cfRule type="containsText" dxfId="7533" priority="240" operator="containsText" text="Контрола">
      <formula>NOT(ISERROR(SEARCH("Контрола",A134)))</formula>
    </cfRule>
  </conditionalFormatting>
  <conditionalFormatting sqref="A135">
    <cfRule type="containsText" dxfId="7532" priority="239" operator="containsText" text="Контрола">
      <formula>NOT(ISERROR(SEARCH("Контрола",A135)))</formula>
    </cfRule>
  </conditionalFormatting>
  <conditionalFormatting sqref="A135">
    <cfRule type="containsText" dxfId="7531" priority="238" operator="containsText" text="△">
      <formula>NOT(ISERROR(SEARCH("△",A135)))</formula>
    </cfRule>
  </conditionalFormatting>
  <conditionalFormatting sqref="A136">
    <cfRule type="containsText" dxfId="7530" priority="237" operator="containsText" text="Контрола">
      <formula>NOT(ISERROR(SEARCH("Контрола",A136)))</formula>
    </cfRule>
  </conditionalFormatting>
  <conditionalFormatting sqref="A137">
    <cfRule type="containsText" dxfId="7529" priority="236" operator="containsText" text="Контрола">
      <formula>NOT(ISERROR(SEARCH("Контрола",A137)))</formula>
    </cfRule>
  </conditionalFormatting>
  <conditionalFormatting sqref="A137">
    <cfRule type="containsText" dxfId="7528" priority="235" operator="containsText" text="△">
      <formula>NOT(ISERROR(SEARCH("△",A137)))</formula>
    </cfRule>
  </conditionalFormatting>
  <conditionalFormatting sqref="A138">
    <cfRule type="containsText" dxfId="7527" priority="234" operator="containsText" text="Контрола">
      <formula>NOT(ISERROR(SEARCH("Контрола",A138)))</formula>
    </cfRule>
  </conditionalFormatting>
  <conditionalFormatting sqref="A139">
    <cfRule type="containsText" dxfId="7526" priority="233" operator="containsText" text="Контрола">
      <formula>NOT(ISERROR(SEARCH("Контрола",A139)))</formula>
    </cfRule>
  </conditionalFormatting>
  <conditionalFormatting sqref="A139">
    <cfRule type="containsText" dxfId="7525" priority="232" operator="containsText" text="△">
      <formula>NOT(ISERROR(SEARCH("△",A139)))</formula>
    </cfRule>
  </conditionalFormatting>
  <conditionalFormatting sqref="A140">
    <cfRule type="containsText" dxfId="7524" priority="231" operator="containsText" text="Контрола">
      <formula>NOT(ISERROR(SEARCH("Контрола",A140)))</formula>
    </cfRule>
  </conditionalFormatting>
  <conditionalFormatting sqref="A141">
    <cfRule type="containsText" dxfId="7523" priority="230" operator="containsText" text="Контрола">
      <formula>NOT(ISERROR(SEARCH("Контрола",A141)))</formula>
    </cfRule>
  </conditionalFormatting>
  <conditionalFormatting sqref="A141">
    <cfRule type="containsText" dxfId="7522" priority="229" operator="containsText" text="△">
      <formula>NOT(ISERROR(SEARCH("△",A141)))</formula>
    </cfRule>
  </conditionalFormatting>
  <conditionalFormatting sqref="A142">
    <cfRule type="containsText" dxfId="7521" priority="228" operator="containsText" text="Контрола">
      <formula>NOT(ISERROR(SEARCH("Контрола",A142)))</formula>
    </cfRule>
  </conditionalFormatting>
  <conditionalFormatting sqref="A143">
    <cfRule type="containsText" dxfId="7520" priority="227" operator="containsText" text="Контрола">
      <formula>NOT(ISERROR(SEARCH("Контрола",A143)))</formula>
    </cfRule>
  </conditionalFormatting>
  <conditionalFormatting sqref="A143">
    <cfRule type="containsText" dxfId="7519" priority="226" operator="containsText" text="△">
      <formula>NOT(ISERROR(SEARCH("△",A143)))</formula>
    </cfRule>
  </conditionalFormatting>
  <conditionalFormatting sqref="A75">
    <cfRule type="containsText" dxfId="7518" priority="225" operator="containsText" text="Контрола">
      <formula>NOT(ISERROR(SEARCH("Контрола",A75)))</formula>
    </cfRule>
  </conditionalFormatting>
  <conditionalFormatting sqref="A76">
    <cfRule type="containsText" dxfId="7517" priority="224" operator="containsText" text="Контрола">
      <formula>NOT(ISERROR(SEARCH("Контрола",A76)))</formula>
    </cfRule>
  </conditionalFormatting>
  <conditionalFormatting sqref="A76">
    <cfRule type="containsText" dxfId="7516" priority="223" operator="containsText" text="△">
      <formula>NOT(ISERROR(SEARCH("△",A76)))</formula>
    </cfRule>
  </conditionalFormatting>
  <conditionalFormatting sqref="A77">
    <cfRule type="containsText" dxfId="7515" priority="222" operator="containsText" text="Контрола">
      <formula>NOT(ISERROR(SEARCH("Контрола",A77)))</formula>
    </cfRule>
  </conditionalFormatting>
  <conditionalFormatting sqref="A78">
    <cfRule type="containsText" dxfId="7514" priority="221" operator="containsText" text="Контрола">
      <formula>NOT(ISERROR(SEARCH("Контрола",A78)))</formula>
    </cfRule>
  </conditionalFormatting>
  <conditionalFormatting sqref="A78">
    <cfRule type="containsText" dxfId="7513" priority="220" operator="containsText" text="△">
      <formula>NOT(ISERROR(SEARCH("△",A78)))</formula>
    </cfRule>
  </conditionalFormatting>
  <conditionalFormatting sqref="A79">
    <cfRule type="containsText" dxfId="7512" priority="219" operator="containsText" text="Контрола">
      <formula>NOT(ISERROR(SEARCH("Контрола",A79)))</formula>
    </cfRule>
  </conditionalFormatting>
  <conditionalFormatting sqref="A80">
    <cfRule type="containsText" dxfId="7511" priority="218" operator="containsText" text="Контрола">
      <formula>NOT(ISERROR(SEARCH("Контрола",A80)))</formula>
    </cfRule>
  </conditionalFormatting>
  <conditionalFormatting sqref="A80">
    <cfRule type="containsText" dxfId="7510" priority="217" operator="containsText" text="△">
      <formula>NOT(ISERROR(SEARCH("△",A80)))</formula>
    </cfRule>
  </conditionalFormatting>
  <conditionalFormatting sqref="A81">
    <cfRule type="containsText" dxfId="7509" priority="216" operator="containsText" text="Контрола">
      <formula>NOT(ISERROR(SEARCH("Контрола",A81)))</formula>
    </cfRule>
  </conditionalFormatting>
  <conditionalFormatting sqref="A82">
    <cfRule type="containsText" dxfId="7508" priority="215" operator="containsText" text="Контрола">
      <formula>NOT(ISERROR(SEARCH("Контрола",A82)))</formula>
    </cfRule>
  </conditionalFormatting>
  <conditionalFormatting sqref="A82">
    <cfRule type="containsText" dxfId="7507" priority="214" operator="containsText" text="△">
      <formula>NOT(ISERROR(SEARCH("△",A82)))</formula>
    </cfRule>
  </conditionalFormatting>
  <conditionalFormatting sqref="A83">
    <cfRule type="containsText" dxfId="7506" priority="213" operator="containsText" text="Контрола">
      <formula>NOT(ISERROR(SEARCH("Контрола",A83)))</formula>
    </cfRule>
  </conditionalFormatting>
  <conditionalFormatting sqref="A84">
    <cfRule type="containsText" dxfId="7505" priority="212" operator="containsText" text="Контрола">
      <formula>NOT(ISERROR(SEARCH("Контрола",A84)))</formula>
    </cfRule>
  </conditionalFormatting>
  <conditionalFormatting sqref="A84">
    <cfRule type="containsText" dxfId="7504" priority="211" operator="containsText" text="△">
      <formula>NOT(ISERROR(SEARCH("△",A84)))</formula>
    </cfRule>
  </conditionalFormatting>
  <conditionalFormatting sqref="A85">
    <cfRule type="containsText" dxfId="7503" priority="210" operator="containsText" text="Контрола">
      <formula>NOT(ISERROR(SEARCH("Контрола",A85)))</formula>
    </cfRule>
  </conditionalFormatting>
  <conditionalFormatting sqref="A86">
    <cfRule type="containsText" dxfId="7502" priority="209" operator="containsText" text="Контрола">
      <formula>NOT(ISERROR(SEARCH("Контрола",A86)))</formula>
    </cfRule>
  </conditionalFormatting>
  <conditionalFormatting sqref="A86">
    <cfRule type="containsText" dxfId="7501" priority="208" operator="containsText" text="△">
      <formula>NOT(ISERROR(SEARCH("△",A86)))</formula>
    </cfRule>
  </conditionalFormatting>
  <conditionalFormatting sqref="A87">
    <cfRule type="containsText" dxfId="7500" priority="207" operator="containsText" text="Контрола">
      <formula>NOT(ISERROR(SEARCH("Контрола",A87)))</formula>
    </cfRule>
  </conditionalFormatting>
  <conditionalFormatting sqref="A88">
    <cfRule type="containsText" dxfId="7499" priority="206" operator="containsText" text="Контрола">
      <formula>NOT(ISERROR(SEARCH("Контрола",A88)))</formula>
    </cfRule>
  </conditionalFormatting>
  <conditionalFormatting sqref="A88">
    <cfRule type="containsText" dxfId="7498" priority="205" operator="containsText" text="△">
      <formula>NOT(ISERROR(SEARCH("△",A88)))</formula>
    </cfRule>
  </conditionalFormatting>
  <conditionalFormatting sqref="A89">
    <cfRule type="containsText" dxfId="7497" priority="204" operator="containsText" text="Контрола">
      <formula>NOT(ISERROR(SEARCH("Контрола",A89)))</formula>
    </cfRule>
  </conditionalFormatting>
  <conditionalFormatting sqref="A90">
    <cfRule type="containsText" dxfId="7496" priority="203" operator="containsText" text="Контрола">
      <formula>NOT(ISERROR(SEARCH("Контрола",A90)))</formula>
    </cfRule>
  </conditionalFormatting>
  <conditionalFormatting sqref="A90">
    <cfRule type="containsText" dxfId="7495" priority="202" operator="containsText" text="△">
      <formula>NOT(ISERROR(SEARCH("△",A90)))</formula>
    </cfRule>
  </conditionalFormatting>
  <conditionalFormatting sqref="A91">
    <cfRule type="containsText" dxfId="7494" priority="201" operator="containsText" text="Контрола">
      <formula>NOT(ISERROR(SEARCH("Контрола",A91)))</formula>
    </cfRule>
  </conditionalFormatting>
  <conditionalFormatting sqref="A92">
    <cfRule type="containsText" dxfId="7493" priority="200" operator="containsText" text="Контрола">
      <formula>NOT(ISERROR(SEARCH("Контрола",A92)))</formula>
    </cfRule>
  </conditionalFormatting>
  <conditionalFormatting sqref="A92">
    <cfRule type="containsText" dxfId="7492" priority="199" operator="containsText" text="△">
      <formula>NOT(ISERROR(SEARCH("△",A92)))</formula>
    </cfRule>
  </conditionalFormatting>
  <conditionalFormatting sqref="A93">
    <cfRule type="containsText" dxfId="7491" priority="198" operator="containsText" text="Контрола">
      <formula>NOT(ISERROR(SEARCH("Контрола",A93)))</formula>
    </cfRule>
  </conditionalFormatting>
  <conditionalFormatting sqref="A94">
    <cfRule type="containsText" dxfId="7490" priority="197" operator="containsText" text="Контрола">
      <formula>NOT(ISERROR(SEARCH("Контрола",A94)))</formula>
    </cfRule>
  </conditionalFormatting>
  <conditionalFormatting sqref="A94">
    <cfRule type="containsText" dxfId="7489" priority="196" operator="containsText" text="△">
      <formula>NOT(ISERROR(SEARCH("△",A94)))</formula>
    </cfRule>
  </conditionalFormatting>
  <conditionalFormatting sqref="A95">
    <cfRule type="containsText" dxfId="7488" priority="195" operator="containsText" text="Контрола">
      <formula>NOT(ISERROR(SEARCH("Контрола",A95)))</formula>
    </cfRule>
  </conditionalFormatting>
  <conditionalFormatting sqref="A96">
    <cfRule type="containsText" dxfId="7487" priority="194" operator="containsText" text="Контрола">
      <formula>NOT(ISERROR(SEARCH("Контрола",A96)))</formula>
    </cfRule>
  </conditionalFormatting>
  <conditionalFormatting sqref="A96">
    <cfRule type="containsText" dxfId="7486" priority="193" operator="containsText" text="△">
      <formula>NOT(ISERROR(SEARCH("△",A96)))</formula>
    </cfRule>
  </conditionalFormatting>
  <conditionalFormatting sqref="A97">
    <cfRule type="containsText" dxfId="7485" priority="192" operator="containsText" text="Контрола">
      <formula>NOT(ISERROR(SEARCH("Контрола",A97)))</formula>
    </cfRule>
  </conditionalFormatting>
  <conditionalFormatting sqref="A98">
    <cfRule type="containsText" dxfId="7484" priority="191" operator="containsText" text="Контрола">
      <formula>NOT(ISERROR(SEARCH("Контрола",A98)))</formula>
    </cfRule>
  </conditionalFormatting>
  <conditionalFormatting sqref="A98">
    <cfRule type="containsText" dxfId="7483" priority="190" operator="containsText" text="△">
      <formula>NOT(ISERROR(SEARCH("△",A98)))</formula>
    </cfRule>
  </conditionalFormatting>
  <conditionalFormatting sqref="A99">
    <cfRule type="containsText" dxfId="7482" priority="189" operator="containsText" text="Контрола">
      <formula>NOT(ISERROR(SEARCH("Контрола",A99)))</formula>
    </cfRule>
  </conditionalFormatting>
  <conditionalFormatting sqref="A100">
    <cfRule type="containsText" dxfId="7481" priority="188" operator="containsText" text="Контрола">
      <formula>NOT(ISERROR(SEARCH("Контрола",A100)))</formula>
    </cfRule>
  </conditionalFormatting>
  <conditionalFormatting sqref="A100">
    <cfRule type="containsText" dxfId="7480" priority="187" operator="containsText" text="△">
      <formula>NOT(ISERROR(SEARCH("△",A100)))</formula>
    </cfRule>
  </conditionalFormatting>
  <conditionalFormatting sqref="A101">
    <cfRule type="containsText" dxfId="7479" priority="186" operator="containsText" text="Контрола">
      <formula>NOT(ISERROR(SEARCH("Контрола",A101)))</formula>
    </cfRule>
  </conditionalFormatting>
  <conditionalFormatting sqref="A102">
    <cfRule type="containsText" dxfId="7478" priority="185" operator="containsText" text="Контрола">
      <formula>NOT(ISERROR(SEARCH("Контрола",A102)))</formula>
    </cfRule>
  </conditionalFormatting>
  <conditionalFormatting sqref="A102">
    <cfRule type="containsText" dxfId="7477" priority="184" operator="containsText" text="△">
      <formula>NOT(ISERROR(SEARCH("△",A102)))</formula>
    </cfRule>
  </conditionalFormatting>
  <conditionalFormatting sqref="A103">
    <cfRule type="containsText" dxfId="7476" priority="183" operator="containsText" text="Контрола">
      <formula>NOT(ISERROR(SEARCH("Контрола",A103)))</formula>
    </cfRule>
  </conditionalFormatting>
  <conditionalFormatting sqref="A104">
    <cfRule type="containsText" dxfId="7475" priority="182" operator="containsText" text="Контрола">
      <formula>NOT(ISERROR(SEARCH("Контрола",A104)))</formula>
    </cfRule>
  </conditionalFormatting>
  <conditionalFormatting sqref="A104">
    <cfRule type="containsText" dxfId="7474" priority="181" operator="containsText" text="△">
      <formula>NOT(ISERROR(SEARCH("△",A104)))</formula>
    </cfRule>
  </conditionalFormatting>
  <conditionalFormatting sqref="A36">
    <cfRule type="containsText" dxfId="7473" priority="180" operator="containsText" text="Контрола">
      <formula>NOT(ISERROR(SEARCH("Контрола",A36)))</formula>
    </cfRule>
  </conditionalFormatting>
  <conditionalFormatting sqref="A37">
    <cfRule type="containsText" dxfId="7472" priority="179" operator="containsText" text="Контрола">
      <formula>NOT(ISERROR(SEARCH("Контрола",A37)))</formula>
    </cfRule>
  </conditionalFormatting>
  <conditionalFormatting sqref="A37">
    <cfRule type="containsText" dxfId="7471" priority="178" operator="containsText" text="△">
      <formula>NOT(ISERROR(SEARCH("△",A37)))</formula>
    </cfRule>
  </conditionalFormatting>
  <conditionalFormatting sqref="A38">
    <cfRule type="containsText" dxfId="7470" priority="177" operator="containsText" text="Контрола">
      <formula>NOT(ISERROR(SEARCH("Контрола",A38)))</formula>
    </cfRule>
  </conditionalFormatting>
  <conditionalFormatting sqref="A39">
    <cfRule type="containsText" dxfId="7469" priority="176" operator="containsText" text="Контрола">
      <formula>NOT(ISERROR(SEARCH("Контрола",A39)))</formula>
    </cfRule>
  </conditionalFormatting>
  <conditionalFormatting sqref="A39">
    <cfRule type="containsText" dxfId="7468" priority="175" operator="containsText" text="△">
      <formula>NOT(ISERROR(SEARCH("△",A39)))</formula>
    </cfRule>
  </conditionalFormatting>
  <conditionalFormatting sqref="A40">
    <cfRule type="containsText" dxfId="7467" priority="174" operator="containsText" text="Контрола">
      <formula>NOT(ISERROR(SEARCH("Контрола",A40)))</formula>
    </cfRule>
  </conditionalFormatting>
  <conditionalFormatting sqref="A41">
    <cfRule type="containsText" dxfId="7466" priority="173" operator="containsText" text="Контрола">
      <formula>NOT(ISERROR(SEARCH("Контрола",A41)))</formula>
    </cfRule>
  </conditionalFormatting>
  <conditionalFormatting sqref="A41">
    <cfRule type="containsText" dxfId="7465" priority="172" operator="containsText" text="△">
      <formula>NOT(ISERROR(SEARCH("△",A41)))</formula>
    </cfRule>
  </conditionalFormatting>
  <conditionalFormatting sqref="A42">
    <cfRule type="containsText" dxfId="7464" priority="171" operator="containsText" text="Контрола">
      <formula>NOT(ISERROR(SEARCH("Контрола",A42)))</formula>
    </cfRule>
  </conditionalFormatting>
  <conditionalFormatting sqref="A43">
    <cfRule type="containsText" dxfId="7463" priority="170" operator="containsText" text="Контрола">
      <formula>NOT(ISERROR(SEARCH("Контрола",A43)))</formula>
    </cfRule>
  </conditionalFormatting>
  <conditionalFormatting sqref="A43">
    <cfRule type="containsText" dxfId="7462" priority="169" operator="containsText" text="△">
      <formula>NOT(ISERROR(SEARCH("△",A43)))</formula>
    </cfRule>
  </conditionalFormatting>
  <conditionalFormatting sqref="A44">
    <cfRule type="containsText" dxfId="7461" priority="168" operator="containsText" text="Контрола">
      <formula>NOT(ISERROR(SEARCH("Контрола",A44)))</formula>
    </cfRule>
  </conditionalFormatting>
  <conditionalFormatting sqref="A45">
    <cfRule type="containsText" dxfId="7460" priority="167" operator="containsText" text="Контрола">
      <formula>NOT(ISERROR(SEARCH("Контрола",A45)))</formula>
    </cfRule>
  </conditionalFormatting>
  <conditionalFormatting sqref="A45">
    <cfRule type="containsText" dxfId="7459" priority="166" operator="containsText" text="△">
      <formula>NOT(ISERROR(SEARCH("△",A45)))</formula>
    </cfRule>
  </conditionalFormatting>
  <conditionalFormatting sqref="A46">
    <cfRule type="containsText" dxfId="7458" priority="165" operator="containsText" text="Контрола">
      <formula>NOT(ISERROR(SEARCH("Контрола",A46)))</formula>
    </cfRule>
  </conditionalFormatting>
  <conditionalFormatting sqref="A47">
    <cfRule type="containsText" dxfId="7457" priority="164" operator="containsText" text="Контрола">
      <formula>NOT(ISERROR(SEARCH("Контрола",A47)))</formula>
    </cfRule>
  </conditionalFormatting>
  <conditionalFormatting sqref="A47">
    <cfRule type="containsText" dxfId="7456" priority="163" operator="containsText" text="△">
      <formula>NOT(ISERROR(SEARCH("△",A47)))</formula>
    </cfRule>
  </conditionalFormatting>
  <conditionalFormatting sqref="A48">
    <cfRule type="containsText" dxfId="7455" priority="162" operator="containsText" text="Контрола">
      <formula>NOT(ISERROR(SEARCH("Контрола",A48)))</formula>
    </cfRule>
  </conditionalFormatting>
  <conditionalFormatting sqref="A49">
    <cfRule type="containsText" dxfId="7454" priority="161" operator="containsText" text="Контрола">
      <formula>NOT(ISERROR(SEARCH("Контрола",A49)))</formula>
    </cfRule>
  </conditionalFormatting>
  <conditionalFormatting sqref="A49">
    <cfRule type="containsText" dxfId="7453" priority="160" operator="containsText" text="△">
      <formula>NOT(ISERROR(SEARCH("△",A49)))</formula>
    </cfRule>
  </conditionalFormatting>
  <conditionalFormatting sqref="A50">
    <cfRule type="containsText" dxfId="7452" priority="159" operator="containsText" text="Контрола">
      <formula>NOT(ISERROR(SEARCH("Контрола",A50)))</formula>
    </cfRule>
  </conditionalFormatting>
  <conditionalFormatting sqref="A51">
    <cfRule type="containsText" dxfId="7451" priority="158" operator="containsText" text="Контрола">
      <formula>NOT(ISERROR(SEARCH("Контрола",A51)))</formula>
    </cfRule>
  </conditionalFormatting>
  <conditionalFormatting sqref="A51">
    <cfRule type="containsText" dxfId="7450" priority="157" operator="containsText" text="△">
      <formula>NOT(ISERROR(SEARCH("△",A51)))</formula>
    </cfRule>
  </conditionalFormatting>
  <conditionalFormatting sqref="A52">
    <cfRule type="containsText" dxfId="7449" priority="156" operator="containsText" text="Контрола">
      <formula>NOT(ISERROR(SEARCH("Контрола",A52)))</formula>
    </cfRule>
  </conditionalFormatting>
  <conditionalFormatting sqref="A53">
    <cfRule type="containsText" dxfId="7448" priority="155" operator="containsText" text="Контрола">
      <formula>NOT(ISERROR(SEARCH("Контрола",A53)))</formula>
    </cfRule>
  </conditionalFormatting>
  <conditionalFormatting sqref="A53">
    <cfRule type="containsText" dxfId="7447" priority="154" operator="containsText" text="△">
      <formula>NOT(ISERROR(SEARCH("△",A53)))</formula>
    </cfRule>
  </conditionalFormatting>
  <conditionalFormatting sqref="A54">
    <cfRule type="containsText" dxfId="7446" priority="153" operator="containsText" text="Контрола">
      <formula>NOT(ISERROR(SEARCH("Контрола",A54)))</formula>
    </cfRule>
  </conditionalFormatting>
  <conditionalFormatting sqref="A55">
    <cfRule type="containsText" dxfId="7445" priority="152" operator="containsText" text="Контрола">
      <formula>NOT(ISERROR(SEARCH("Контрола",A55)))</formula>
    </cfRule>
  </conditionalFormatting>
  <conditionalFormatting sqref="A55">
    <cfRule type="containsText" dxfId="7444" priority="151" operator="containsText" text="△">
      <formula>NOT(ISERROR(SEARCH("△",A55)))</formula>
    </cfRule>
  </conditionalFormatting>
  <conditionalFormatting sqref="A56">
    <cfRule type="containsText" dxfId="7443" priority="150" operator="containsText" text="Контрола">
      <formula>NOT(ISERROR(SEARCH("Контрола",A56)))</formula>
    </cfRule>
  </conditionalFormatting>
  <conditionalFormatting sqref="A57">
    <cfRule type="containsText" dxfId="7442" priority="149" operator="containsText" text="Контрола">
      <formula>NOT(ISERROR(SEARCH("Контрола",A57)))</formula>
    </cfRule>
  </conditionalFormatting>
  <conditionalFormatting sqref="A57">
    <cfRule type="containsText" dxfId="7441" priority="148" operator="containsText" text="△">
      <formula>NOT(ISERROR(SEARCH("△",A57)))</formula>
    </cfRule>
  </conditionalFormatting>
  <conditionalFormatting sqref="A58">
    <cfRule type="containsText" dxfId="7440" priority="147" operator="containsText" text="Контрола">
      <formula>NOT(ISERROR(SEARCH("Контрола",A58)))</formula>
    </cfRule>
  </conditionalFormatting>
  <conditionalFormatting sqref="A59">
    <cfRule type="containsText" dxfId="7439" priority="146" operator="containsText" text="Контрола">
      <formula>NOT(ISERROR(SEARCH("Контрола",A59)))</formula>
    </cfRule>
  </conditionalFormatting>
  <conditionalFormatting sqref="A59">
    <cfRule type="containsText" dxfId="7438" priority="145" operator="containsText" text="△">
      <formula>NOT(ISERROR(SEARCH("△",A59)))</formula>
    </cfRule>
  </conditionalFormatting>
  <conditionalFormatting sqref="A60">
    <cfRule type="containsText" dxfId="7437" priority="144" operator="containsText" text="Контрола">
      <formula>NOT(ISERROR(SEARCH("Контрола",A60)))</formula>
    </cfRule>
  </conditionalFormatting>
  <conditionalFormatting sqref="A61">
    <cfRule type="containsText" dxfId="7436" priority="143" operator="containsText" text="Контрола">
      <formula>NOT(ISERROR(SEARCH("Контрола",A61)))</formula>
    </cfRule>
  </conditionalFormatting>
  <conditionalFormatting sqref="A61">
    <cfRule type="containsText" dxfId="7435" priority="142" operator="containsText" text="△">
      <formula>NOT(ISERROR(SEARCH("△",A61)))</formula>
    </cfRule>
  </conditionalFormatting>
  <conditionalFormatting sqref="A62">
    <cfRule type="containsText" dxfId="7434" priority="141" operator="containsText" text="Контрола">
      <formula>NOT(ISERROR(SEARCH("Контрола",A62)))</formula>
    </cfRule>
  </conditionalFormatting>
  <conditionalFormatting sqref="A63">
    <cfRule type="containsText" dxfId="7433" priority="140" operator="containsText" text="Контрола">
      <formula>NOT(ISERROR(SEARCH("Контрола",A63)))</formula>
    </cfRule>
  </conditionalFormatting>
  <conditionalFormatting sqref="A63">
    <cfRule type="containsText" dxfId="7432" priority="139" operator="containsText" text="△">
      <formula>NOT(ISERROR(SEARCH("△",A63)))</formula>
    </cfRule>
  </conditionalFormatting>
  <conditionalFormatting sqref="A64">
    <cfRule type="containsText" dxfId="7431" priority="138" operator="containsText" text="Контрола">
      <formula>NOT(ISERROR(SEARCH("Контрола",A64)))</formula>
    </cfRule>
  </conditionalFormatting>
  <conditionalFormatting sqref="A65">
    <cfRule type="containsText" dxfId="7430" priority="137" operator="containsText" text="Контрола">
      <formula>NOT(ISERROR(SEARCH("Контрола",A65)))</formula>
    </cfRule>
  </conditionalFormatting>
  <conditionalFormatting sqref="A65">
    <cfRule type="containsText" dxfId="7429" priority="136" operator="containsText" text="△">
      <formula>NOT(ISERROR(SEARCH("△",A65)))</formula>
    </cfRule>
  </conditionalFormatting>
  <conditionalFormatting sqref="A153">
    <cfRule type="containsText" dxfId="7428" priority="135" operator="containsText" text="Контрола">
      <formula>NOT(ISERROR(SEARCH("Контрола",A153)))</formula>
    </cfRule>
  </conditionalFormatting>
  <conditionalFormatting sqref="A154">
    <cfRule type="containsText" dxfId="7427" priority="134" operator="containsText" text="Контрола">
      <formula>NOT(ISERROR(SEARCH("Контрола",A154)))</formula>
    </cfRule>
  </conditionalFormatting>
  <conditionalFormatting sqref="A154">
    <cfRule type="containsText" dxfId="7426" priority="133" operator="containsText" text="△">
      <formula>NOT(ISERROR(SEARCH("△",A154)))</formula>
    </cfRule>
  </conditionalFormatting>
  <conditionalFormatting sqref="A155">
    <cfRule type="containsText" dxfId="7425" priority="132" operator="containsText" text="Контрола">
      <formula>NOT(ISERROR(SEARCH("Контрола",A155)))</formula>
    </cfRule>
  </conditionalFormatting>
  <conditionalFormatting sqref="A156">
    <cfRule type="containsText" dxfId="7424" priority="131" operator="containsText" text="Контрола">
      <formula>NOT(ISERROR(SEARCH("Контрола",A156)))</formula>
    </cfRule>
  </conditionalFormatting>
  <conditionalFormatting sqref="A156">
    <cfRule type="containsText" dxfId="7423" priority="130" operator="containsText" text="△">
      <formula>NOT(ISERROR(SEARCH("△",A156)))</formula>
    </cfRule>
  </conditionalFormatting>
  <conditionalFormatting sqref="A157">
    <cfRule type="containsText" dxfId="7422" priority="129" operator="containsText" text="Контрола">
      <formula>NOT(ISERROR(SEARCH("Контрола",A157)))</formula>
    </cfRule>
  </conditionalFormatting>
  <conditionalFormatting sqref="A158">
    <cfRule type="containsText" dxfId="7421" priority="128" operator="containsText" text="Контрола">
      <formula>NOT(ISERROR(SEARCH("Контрола",A158)))</formula>
    </cfRule>
  </conditionalFormatting>
  <conditionalFormatting sqref="A158">
    <cfRule type="containsText" dxfId="7420" priority="127" operator="containsText" text="△">
      <formula>NOT(ISERROR(SEARCH("△",A158)))</formula>
    </cfRule>
  </conditionalFormatting>
  <conditionalFormatting sqref="A159">
    <cfRule type="containsText" dxfId="7419" priority="126" operator="containsText" text="Контрола">
      <formula>NOT(ISERROR(SEARCH("Контрола",A159)))</formula>
    </cfRule>
  </conditionalFormatting>
  <conditionalFormatting sqref="A160">
    <cfRule type="containsText" dxfId="7418" priority="125" operator="containsText" text="Контрола">
      <formula>NOT(ISERROR(SEARCH("Контрола",A160)))</formula>
    </cfRule>
  </conditionalFormatting>
  <conditionalFormatting sqref="A160">
    <cfRule type="containsText" dxfId="7417" priority="124" operator="containsText" text="△">
      <formula>NOT(ISERROR(SEARCH("△",A160)))</formula>
    </cfRule>
  </conditionalFormatting>
  <conditionalFormatting sqref="A161">
    <cfRule type="containsText" dxfId="7416" priority="123" operator="containsText" text="Контрола">
      <formula>NOT(ISERROR(SEARCH("Контрола",A161)))</formula>
    </cfRule>
  </conditionalFormatting>
  <conditionalFormatting sqref="A162">
    <cfRule type="containsText" dxfId="7415" priority="122" operator="containsText" text="Контрола">
      <formula>NOT(ISERROR(SEARCH("Контрола",A162)))</formula>
    </cfRule>
  </conditionalFormatting>
  <conditionalFormatting sqref="A162">
    <cfRule type="containsText" dxfId="7414" priority="121" operator="containsText" text="△">
      <formula>NOT(ISERROR(SEARCH("△",A162)))</formula>
    </cfRule>
  </conditionalFormatting>
  <conditionalFormatting sqref="A163">
    <cfRule type="containsText" dxfId="7413" priority="120" operator="containsText" text="Контрола">
      <formula>NOT(ISERROR(SEARCH("Контрола",A163)))</formula>
    </cfRule>
  </conditionalFormatting>
  <conditionalFormatting sqref="A164">
    <cfRule type="containsText" dxfId="7412" priority="119" operator="containsText" text="Контрола">
      <formula>NOT(ISERROR(SEARCH("Контрола",A164)))</formula>
    </cfRule>
  </conditionalFormatting>
  <conditionalFormatting sqref="A164">
    <cfRule type="containsText" dxfId="7411" priority="118" operator="containsText" text="△">
      <formula>NOT(ISERROR(SEARCH("△",A164)))</formula>
    </cfRule>
  </conditionalFormatting>
  <conditionalFormatting sqref="A165">
    <cfRule type="containsText" dxfId="7410" priority="117" operator="containsText" text="Контрола">
      <formula>NOT(ISERROR(SEARCH("Контрола",A165)))</formula>
    </cfRule>
  </conditionalFormatting>
  <conditionalFormatting sqref="A166">
    <cfRule type="containsText" dxfId="7409" priority="116" operator="containsText" text="Контрола">
      <formula>NOT(ISERROR(SEARCH("Контрола",A166)))</formula>
    </cfRule>
  </conditionalFormatting>
  <conditionalFormatting sqref="A166">
    <cfRule type="containsText" dxfId="7408" priority="115" operator="containsText" text="△">
      <formula>NOT(ISERROR(SEARCH("△",A166)))</formula>
    </cfRule>
  </conditionalFormatting>
  <conditionalFormatting sqref="A167">
    <cfRule type="containsText" dxfId="7407" priority="114" operator="containsText" text="Контрола">
      <formula>NOT(ISERROR(SEARCH("Контрола",A167)))</formula>
    </cfRule>
  </conditionalFormatting>
  <conditionalFormatting sqref="A168">
    <cfRule type="containsText" dxfId="7406" priority="113" operator="containsText" text="Контрола">
      <formula>NOT(ISERROR(SEARCH("Контрола",A168)))</formula>
    </cfRule>
  </conditionalFormatting>
  <conditionalFormatting sqref="A168">
    <cfRule type="containsText" dxfId="7405" priority="112" operator="containsText" text="△">
      <formula>NOT(ISERROR(SEARCH("△",A168)))</formula>
    </cfRule>
  </conditionalFormatting>
  <conditionalFormatting sqref="A169">
    <cfRule type="containsText" dxfId="7404" priority="111" operator="containsText" text="Контрола">
      <formula>NOT(ISERROR(SEARCH("Контрола",A169)))</formula>
    </cfRule>
  </conditionalFormatting>
  <conditionalFormatting sqref="A170">
    <cfRule type="containsText" dxfId="7403" priority="110" operator="containsText" text="Контрола">
      <formula>NOT(ISERROR(SEARCH("Контрола",A170)))</formula>
    </cfRule>
  </conditionalFormatting>
  <conditionalFormatting sqref="A170">
    <cfRule type="containsText" dxfId="7402" priority="109" operator="containsText" text="△">
      <formula>NOT(ISERROR(SEARCH("△",A170)))</formula>
    </cfRule>
  </conditionalFormatting>
  <conditionalFormatting sqref="A171">
    <cfRule type="containsText" dxfId="7401" priority="108" operator="containsText" text="Контрола">
      <formula>NOT(ISERROR(SEARCH("Контрола",A171)))</formula>
    </cfRule>
  </conditionalFormatting>
  <conditionalFormatting sqref="A172">
    <cfRule type="containsText" dxfId="7400" priority="107" operator="containsText" text="Контрола">
      <formula>NOT(ISERROR(SEARCH("Контрола",A172)))</formula>
    </cfRule>
  </conditionalFormatting>
  <conditionalFormatting sqref="A172">
    <cfRule type="containsText" dxfId="7399" priority="106" operator="containsText" text="△">
      <formula>NOT(ISERROR(SEARCH("△",A172)))</formula>
    </cfRule>
  </conditionalFormatting>
  <conditionalFormatting sqref="A173">
    <cfRule type="containsText" dxfId="7398" priority="105" operator="containsText" text="Контрола">
      <formula>NOT(ISERROR(SEARCH("Контрола",A173)))</formula>
    </cfRule>
  </conditionalFormatting>
  <conditionalFormatting sqref="A174">
    <cfRule type="containsText" dxfId="7397" priority="104" operator="containsText" text="Контрола">
      <formula>NOT(ISERROR(SEARCH("Контрола",A174)))</formula>
    </cfRule>
  </conditionalFormatting>
  <conditionalFormatting sqref="A174">
    <cfRule type="containsText" dxfId="7396" priority="103" operator="containsText" text="△">
      <formula>NOT(ISERROR(SEARCH("△",A174)))</formula>
    </cfRule>
  </conditionalFormatting>
  <conditionalFormatting sqref="A175">
    <cfRule type="containsText" dxfId="7395" priority="102" operator="containsText" text="Контрола">
      <formula>NOT(ISERROR(SEARCH("Контрола",A175)))</formula>
    </cfRule>
  </conditionalFormatting>
  <conditionalFormatting sqref="A176">
    <cfRule type="containsText" dxfId="7394" priority="101" operator="containsText" text="Контрола">
      <formula>NOT(ISERROR(SEARCH("Контрола",A176)))</formula>
    </cfRule>
  </conditionalFormatting>
  <conditionalFormatting sqref="A176">
    <cfRule type="containsText" dxfId="7393" priority="100" operator="containsText" text="△">
      <formula>NOT(ISERROR(SEARCH("△",A176)))</formula>
    </cfRule>
  </conditionalFormatting>
  <conditionalFormatting sqref="A177">
    <cfRule type="containsText" dxfId="7392" priority="99" operator="containsText" text="Контрола">
      <formula>NOT(ISERROR(SEARCH("Контрола",A177)))</formula>
    </cfRule>
  </conditionalFormatting>
  <conditionalFormatting sqref="A178">
    <cfRule type="containsText" dxfId="7391" priority="98" operator="containsText" text="Контрола">
      <formula>NOT(ISERROR(SEARCH("Контрола",A178)))</formula>
    </cfRule>
  </conditionalFormatting>
  <conditionalFormatting sqref="A178">
    <cfRule type="containsText" dxfId="7390" priority="97" operator="containsText" text="△">
      <formula>NOT(ISERROR(SEARCH("△",A178)))</formula>
    </cfRule>
  </conditionalFormatting>
  <conditionalFormatting sqref="A179">
    <cfRule type="containsText" dxfId="7389" priority="96" operator="containsText" text="Контрола">
      <formula>NOT(ISERROR(SEARCH("Контрола",A179)))</formula>
    </cfRule>
  </conditionalFormatting>
  <conditionalFormatting sqref="A180">
    <cfRule type="containsText" dxfId="7388" priority="95" operator="containsText" text="Контрола">
      <formula>NOT(ISERROR(SEARCH("Контрола",A180)))</formula>
    </cfRule>
  </conditionalFormatting>
  <conditionalFormatting sqref="A180">
    <cfRule type="containsText" dxfId="7387" priority="94" operator="containsText" text="△">
      <formula>NOT(ISERROR(SEARCH("△",A180)))</formula>
    </cfRule>
  </conditionalFormatting>
  <conditionalFormatting sqref="A181">
    <cfRule type="containsText" dxfId="7386" priority="93" operator="containsText" text="Контрола">
      <formula>NOT(ISERROR(SEARCH("Контрола",A181)))</formula>
    </cfRule>
  </conditionalFormatting>
  <conditionalFormatting sqref="A182">
    <cfRule type="containsText" dxfId="7385" priority="92" operator="containsText" text="Контрола">
      <formula>NOT(ISERROR(SEARCH("Контрола",A182)))</formula>
    </cfRule>
  </conditionalFormatting>
  <conditionalFormatting sqref="A182">
    <cfRule type="containsText" dxfId="7384" priority="91" operator="containsText" text="△">
      <formula>NOT(ISERROR(SEARCH("△",A182)))</formula>
    </cfRule>
  </conditionalFormatting>
  <conditionalFormatting sqref="A192">
    <cfRule type="containsText" dxfId="7383" priority="90" operator="containsText" text="Контрола">
      <formula>NOT(ISERROR(SEARCH("Контрола",A192)))</formula>
    </cfRule>
  </conditionalFormatting>
  <conditionalFormatting sqref="A193">
    <cfRule type="containsText" dxfId="7382" priority="89" operator="containsText" text="Контрола">
      <formula>NOT(ISERROR(SEARCH("Контрола",A193)))</formula>
    </cfRule>
  </conditionalFormatting>
  <conditionalFormatting sqref="A193">
    <cfRule type="containsText" dxfId="7381" priority="88" operator="containsText" text="△">
      <formula>NOT(ISERROR(SEARCH("△",A193)))</formula>
    </cfRule>
  </conditionalFormatting>
  <conditionalFormatting sqref="A194">
    <cfRule type="containsText" dxfId="7380" priority="87" operator="containsText" text="Контрола">
      <formula>NOT(ISERROR(SEARCH("Контрола",A194)))</formula>
    </cfRule>
  </conditionalFormatting>
  <conditionalFormatting sqref="A195">
    <cfRule type="containsText" dxfId="7379" priority="86" operator="containsText" text="Контрола">
      <formula>NOT(ISERROR(SEARCH("Контрола",A195)))</formula>
    </cfRule>
  </conditionalFormatting>
  <conditionalFormatting sqref="A195">
    <cfRule type="containsText" dxfId="7378" priority="85" operator="containsText" text="△">
      <formula>NOT(ISERROR(SEARCH("△",A195)))</formula>
    </cfRule>
  </conditionalFormatting>
  <conditionalFormatting sqref="A196">
    <cfRule type="containsText" dxfId="7377" priority="84" operator="containsText" text="Контрола">
      <formula>NOT(ISERROR(SEARCH("Контрола",A196)))</formula>
    </cfRule>
  </conditionalFormatting>
  <conditionalFormatting sqref="A197">
    <cfRule type="containsText" dxfId="7376" priority="83" operator="containsText" text="Контрола">
      <formula>NOT(ISERROR(SEARCH("Контрола",A197)))</formula>
    </cfRule>
  </conditionalFormatting>
  <conditionalFormatting sqref="A197">
    <cfRule type="containsText" dxfId="7375" priority="82" operator="containsText" text="△">
      <formula>NOT(ISERROR(SEARCH("△",A197)))</formula>
    </cfRule>
  </conditionalFormatting>
  <conditionalFormatting sqref="A198">
    <cfRule type="containsText" dxfId="7374" priority="81" operator="containsText" text="Контрола">
      <formula>NOT(ISERROR(SEARCH("Контрола",A198)))</formula>
    </cfRule>
  </conditionalFormatting>
  <conditionalFormatting sqref="A199">
    <cfRule type="containsText" dxfId="7373" priority="80" operator="containsText" text="Контрола">
      <formula>NOT(ISERROR(SEARCH("Контрола",A199)))</formula>
    </cfRule>
  </conditionalFormatting>
  <conditionalFormatting sqref="A199">
    <cfRule type="containsText" dxfId="7372" priority="79" operator="containsText" text="△">
      <formula>NOT(ISERROR(SEARCH("△",A199)))</formula>
    </cfRule>
  </conditionalFormatting>
  <conditionalFormatting sqref="A200">
    <cfRule type="containsText" dxfId="7371" priority="78" operator="containsText" text="Контрола">
      <formula>NOT(ISERROR(SEARCH("Контрола",A200)))</formula>
    </cfRule>
  </conditionalFormatting>
  <conditionalFormatting sqref="A201">
    <cfRule type="containsText" dxfId="7370" priority="77" operator="containsText" text="Контрола">
      <formula>NOT(ISERROR(SEARCH("Контрола",A201)))</formula>
    </cfRule>
  </conditionalFormatting>
  <conditionalFormatting sqref="A201">
    <cfRule type="containsText" dxfId="7369" priority="76" operator="containsText" text="△">
      <formula>NOT(ISERROR(SEARCH("△",A201)))</formula>
    </cfRule>
  </conditionalFormatting>
  <conditionalFormatting sqref="A202">
    <cfRule type="containsText" dxfId="7368" priority="75" operator="containsText" text="Контрола">
      <formula>NOT(ISERROR(SEARCH("Контрола",A202)))</formula>
    </cfRule>
  </conditionalFormatting>
  <conditionalFormatting sqref="A203">
    <cfRule type="containsText" dxfId="7367" priority="74" operator="containsText" text="Контрола">
      <formula>NOT(ISERROR(SEARCH("Контрола",A203)))</formula>
    </cfRule>
  </conditionalFormatting>
  <conditionalFormatting sqref="A203">
    <cfRule type="containsText" dxfId="7366" priority="73" operator="containsText" text="△">
      <formula>NOT(ISERROR(SEARCH("△",A203)))</formula>
    </cfRule>
  </conditionalFormatting>
  <conditionalFormatting sqref="A204">
    <cfRule type="containsText" dxfId="7365" priority="72" operator="containsText" text="Контрола">
      <formula>NOT(ISERROR(SEARCH("Контрола",A204)))</formula>
    </cfRule>
  </conditionalFormatting>
  <conditionalFormatting sqref="A205">
    <cfRule type="containsText" dxfId="7364" priority="71" operator="containsText" text="Контрола">
      <formula>NOT(ISERROR(SEARCH("Контрола",A205)))</formula>
    </cfRule>
  </conditionalFormatting>
  <conditionalFormatting sqref="A205">
    <cfRule type="containsText" dxfId="7363" priority="70" operator="containsText" text="△">
      <formula>NOT(ISERROR(SEARCH("△",A205)))</formula>
    </cfRule>
  </conditionalFormatting>
  <conditionalFormatting sqref="A206">
    <cfRule type="containsText" dxfId="7362" priority="69" operator="containsText" text="Контрола">
      <formula>NOT(ISERROR(SEARCH("Контрола",A206)))</formula>
    </cfRule>
  </conditionalFormatting>
  <conditionalFormatting sqref="A207">
    <cfRule type="containsText" dxfId="7361" priority="68" operator="containsText" text="Контрола">
      <formula>NOT(ISERROR(SEARCH("Контрола",A207)))</formula>
    </cfRule>
  </conditionalFormatting>
  <conditionalFormatting sqref="A207">
    <cfRule type="containsText" dxfId="7360" priority="67" operator="containsText" text="△">
      <formula>NOT(ISERROR(SEARCH("△",A207)))</formula>
    </cfRule>
  </conditionalFormatting>
  <conditionalFormatting sqref="A208">
    <cfRule type="containsText" dxfId="7359" priority="66" operator="containsText" text="Контрола">
      <formula>NOT(ISERROR(SEARCH("Контрола",A208)))</formula>
    </cfRule>
  </conditionalFormatting>
  <conditionalFormatting sqref="A209">
    <cfRule type="containsText" dxfId="7358" priority="65" operator="containsText" text="Контрола">
      <formula>NOT(ISERROR(SEARCH("Контрола",A209)))</formula>
    </cfRule>
  </conditionalFormatting>
  <conditionalFormatting sqref="A209">
    <cfRule type="containsText" dxfId="7357" priority="64" operator="containsText" text="△">
      <formula>NOT(ISERROR(SEARCH("△",A209)))</formula>
    </cfRule>
  </conditionalFormatting>
  <conditionalFormatting sqref="A210">
    <cfRule type="containsText" dxfId="7356" priority="63" operator="containsText" text="Контрола">
      <formula>NOT(ISERROR(SEARCH("Контрола",A210)))</formula>
    </cfRule>
  </conditionalFormatting>
  <conditionalFormatting sqref="A211">
    <cfRule type="containsText" dxfId="7355" priority="62" operator="containsText" text="Контрола">
      <formula>NOT(ISERROR(SEARCH("Контрола",A211)))</formula>
    </cfRule>
  </conditionalFormatting>
  <conditionalFormatting sqref="A211">
    <cfRule type="containsText" dxfId="7354" priority="61" operator="containsText" text="△">
      <formula>NOT(ISERROR(SEARCH("△",A211)))</formula>
    </cfRule>
  </conditionalFormatting>
  <conditionalFormatting sqref="A212">
    <cfRule type="containsText" dxfId="7353" priority="60" operator="containsText" text="Контрола">
      <formula>NOT(ISERROR(SEARCH("Контрола",A212)))</formula>
    </cfRule>
  </conditionalFormatting>
  <conditionalFormatting sqref="A213">
    <cfRule type="containsText" dxfId="7352" priority="59" operator="containsText" text="Контрола">
      <formula>NOT(ISERROR(SEARCH("Контрола",A213)))</formula>
    </cfRule>
  </conditionalFormatting>
  <conditionalFormatting sqref="A213">
    <cfRule type="containsText" dxfId="7351" priority="58" operator="containsText" text="△">
      <formula>NOT(ISERROR(SEARCH("△",A213)))</formula>
    </cfRule>
  </conditionalFormatting>
  <conditionalFormatting sqref="A214">
    <cfRule type="containsText" dxfId="7350" priority="57" operator="containsText" text="Контрола">
      <formula>NOT(ISERROR(SEARCH("Контрола",A214)))</formula>
    </cfRule>
  </conditionalFormatting>
  <conditionalFormatting sqref="A215">
    <cfRule type="containsText" dxfId="7349" priority="56" operator="containsText" text="Контрола">
      <formula>NOT(ISERROR(SEARCH("Контрола",A215)))</formula>
    </cfRule>
  </conditionalFormatting>
  <conditionalFormatting sqref="A215">
    <cfRule type="containsText" dxfId="7348" priority="55" operator="containsText" text="△">
      <formula>NOT(ISERROR(SEARCH("△",A215)))</formula>
    </cfRule>
  </conditionalFormatting>
  <conditionalFormatting sqref="A216">
    <cfRule type="containsText" dxfId="7347" priority="54" operator="containsText" text="Контрола">
      <formula>NOT(ISERROR(SEARCH("Контрола",A216)))</formula>
    </cfRule>
  </conditionalFormatting>
  <conditionalFormatting sqref="A217">
    <cfRule type="containsText" dxfId="7346" priority="53" operator="containsText" text="Контрола">
      <formula>NOT(ISERROR(SEARCH("Контрола",A217)))</formula>
    </cfRule>
  </conditionalFormatting>
  <conditionalFormatting sqref="A217">
    <cfRule type="containsText" dxfId="7345" priority="52" operator="containsText" text="△">
      <formula>NOT(ISERROR(SEARCH("△",A217)))</formula>
    </cfRule>
  </conditionalFormatting>
  <conditionalFormatting sqref="A218">
    <cfRule type="containsText" dxfId="7344" priority="51" operator="containsText" text="Контрола">
      <formula>NOT(ISERROR(SEARCH("Контрола",A218)))</formula>
    </cfRule>
  </conditionalFormatting>
  <conditionalFormatting sqref="A219">
    <cfRule type="containsText" dxfId="7343" priority="50" operator="containsText" text="Контрола">
      <formula>NOT(ISERROR(SEARCH("Контрола",A219)))</formula>
    </cfRule>
  </conditionalFormatting>
  <conditionalFormatting sqref="A219">
    <cfRule type="containsText" dxfId="7342" priority="49" operator="containsText" text="△">
      <formula>NOT(ISERROR(SEARCH("△",A219)))</formula>
    </cfRule>
  </conditionalFormatting>
  <conditionalFormatting sqref="A220">
    <cfRule type="containsText" dxfId="7341" priority="48" operator="containsText" text="Контрола">
      <formula>NOT(ISERROR(SEARCH("Контрола",A220)))</formula>
    </cfRule>
  </conditionalFormatting>
  <conditionalFormatting sqref="A221">
    <cfRule type="containsText" dxfId="7340" priority="47" operator="containsText" text="Контрола">
      <formula>NOT(ISERROR(SEARCH("Контрола",A221)))</formula>
    </cfRule>
  </conditionalFormatting>
  <conditionalFormatting sqref="A221">
    <cfRule type="containsText" dxfId="7339" priority="46" operator="containsText" text="△">
      <formula>NOT(ISERROR(SEARCH("△",A221)))</formula>
    </cfRule>
  </conditionalFormatting>
  <conditionalFormatting sqref="A231">
    <cfRule type="containsText" dxfId="7338" priority="45" operator="containsText" text="Контрола">
      <formula>NOT(ISERROR(SEARCH("Контрола",A231)))</formula>
    </cfRule>
  </conditionalFormatting>
  <conditionalFormatting sqref="A232">
    <cfRule type="containsText" dxfId="7337" priority="44" operator="containsText" text="Контрола">
      <formula>NOT(ISERROR(SEARCH("Контрола",A232)))</formula>
    </cfRule>
  </conditionalFormatting>
  <conditionalFormatting sqref="A232">
    <cfRule type="containsText" dxfId="7336" priority="43" operator="containsText" text="△">
      <formula>NOT(ISERROR(SEARCH("△",A232)))</formula>
    </cfRule>
  </conditionalFormatting>
  <conditionalFormatting sqref="A233">
    <cfRule type="containsText" dxfId="7335" priority="42" operator="containsText" text="Контрола">
      <formula>NOT(ISERROR(SEARCH("Контрола",A233)))</formula>
    </cfRule>
  </conditionalFormatting>
  <conditionalFormatting sqref="A234">
    <cfRule type="containsText" dxfId="7334" priority="41" operator="containsText" text="Контрола">
      <formula>NOT(ISERROR(SEARCH("Контрола",A234)))</formula>
    </cfRule>
  </conditionalFormatting>
  <conditionalFormatting sqref="A234">
    <cfRule type="containsText" dxfId="7333" priority="40" operator="containsText" text="△">
      <formula>NOT(ISERROR(SEARCH("△",A234)))</formula>
    </cfRule>
  </conditionalFormatting>
  <conditionalFormatting sqref="A235">
    <cfRule type="containsText" dxfId="7332" priority="39" operator="containsText" text="Контрола">
      <formula>NOT(ISERROR(SEARCH("Контрола",A235)))</formula>
    </cfRule>
  </conditionalFormatting>
  <conditionalFormatting sqref="A236">
    <cfRule type="containsText" dxfId="7331" priority="38" operator="containsText" text="Контрола">
      <formula>NOT(ISERROR(SEARCH("Контрола",A236)))</formula>
    </cfRule>
  </conditionalFormatting>
  <conditionalFormatting sqref="A236">
    <cfRule type="containsText" dxfId="7330" priority="37" operator="containsText" text="△">
      <formula>NOT(ISERROR(SEARCH("△",A236)))</formula>
    </cfRule>
  </conditionalFormatting>
  <conditionalFormatting sqref="A237">
    <cfRule type="containsText" dxfId="7329" priority="36" operator="containsText" text="Контрола">
      <formula>NOT(ISERROR(SEARCH("Контрола",A237)))</formula>
    </cfRule>
  </conditionalFormatting>
  <conditionalFormatting sqref="A238">
    <cfRule type="containsText" dxfId="7328" priority="35" operator="containsText" text="Контрола">
      <formula>NOT(ISERROR(SEARCH("Контрола",A238)))</formula>
    </cfRule>
  </conditionalFormatting>
  <conditionalFormatting sqref="A238">
    <cfRule type="containsText" dxfId="7327" priority="34" operator="containsText" text="△">
      <formula>NOT(ISERROR(SEARCH("△",A238)))</formula>
    </cfRule>
  </conditionalFormatting>
  <conditionalFormatting sqref="A239">
    <cfRule type="containsText" dxfId="7326" priority="33" operator="containsText" text="Контрола">
      <formula>NOT(ISERROR(SEARCH("Контрола",A239)))</formula>
    </cfRule>
  </conditionalFormatting>
  <conditionalFormatting sqref="A240">
    <cfRule type="containsText" dxfId="7325" priority="32" operator="containsText" text="Контрола">
      <formula>NOT(ISERROR(SEARCH("Контрола",A240)))</formula>
    </cfRule>
  </conditionalFormatting>
  <conditionalFormatting sqref="A240">
    <cfRule type="containsText" dxfId="7324" priority="31" operator="containsText" text="△">
      <formula>NOT(ISERROR(SEARCH("△",A240)))</formula>
    </cfRule>
  </conditionalFormatting>
  <conditionalFormatting sqref="A241">
    <cfRule type="containsText" dxfId="7323" priority="30" operator="containsText" text="Контрола">
      <formula>NOT(ISERROR(SEARCH("Контрола",A241)))</formula>
    </cfRule>
  </conditionalFormatting>
  <conditionalFormatting sqref="A242">
    <cfRule type="containsText" dxfId="7322" priority="29" operator="containsText" text="Контрола">
      <formula>NOT(ISERROR(SEARCH("Контрола",A242)))</formula>
    </cfRule>
  </conditionalFormatting>
  <conditionalFormatting sqref="A242">
    <cfRule type="containsText" dxfId="7321" priority="28" operator="containsText" text="△">
      <formula>NOT(ISERROR(SEARCH("△",A242)))</formula>
    </cfRule>
  </conditionalFormatting>
  <conditionalFormatting sqref="A243">
    <cfRule type="containsText" dxfId="7320" priority="27" operator="containsText" text="Контрола">
      <formula>NOT(ISERROR(SEARCH("Контрола",A243)))</formula>
    </cfRule>
  </conditionalFormatting>
  <conditionalFormatting sqref="A244">
    <cfRule type="containsText" dxfId="7319" priority="26" operator="containsText" text="Контрола">
      <formula>NOT(ISERROR(SEARCH("Контрола",A244)))</formula>
    </cfRule>
  </conditionalFormatting>
  <conditionalFormatting sqref="A244">
    <cfRule type="containsText" dxfId="7318" priority="25" operator="containsText" text="△">
      <formula>NOT(ISERROR(SEARCH("△",A244)))</formula>
    </cfRule>
  </conditionalFormatting>
  <conditionalFormatting sqref="A245">
    <cfRule type="containsText" dxfId="7317" priority="24" operator="containsText" text="Контрола">
      <formula>NOT(ISERROR(SEARCH("Контрола",A245)))</formula>
    </cfRule>
  </conditionalFormatting>
  <conditionalFormatting sqref="A246">
    <cfRule type="containsText" dxfId="7316" priority="23" operator="containsText" text="Контрола">
      <formula>NOT(ISERROR(SEARCH("Контрола",A246)))</formula>
    </cfRule>
  </conditionalFormatting>
  <conditionalFormatting sqref="A246">
    <cfRule type="containsText" dxfId="7315" priority="22" operator="containsText" text="△">
      <formula>NOT(ISERROR(SEARCH("△",A246)))</formula>
    </cfRule>
  </conditionalFormatting>
  <conditionalFormatting sqref="A247">
    <cfRule type="containsText" dxfId="7314" priority="21" operator="containsText" text="Контрола">
      <formula>NOT(ISERROR(SEARCH("Контрола",A247)))</formula>
    </cfRule>
  </conditionalFormatting>
  <conditionalFormatting sqref="A248">
    <cfRule type="containsText" dxfId="7313" priority="20" operator="containsText" text="Контрола">
      <formula>NOT(ISERROR(SEARCH("Контрола",A248)))</formula>
    </cfRule>
  </conditionalFormatting>
  <conditionalFormatting sqref="A248">
    <cfRule type="containsText" dxfId="7312" priority="19" operator="containsText" text="△">
      <formula>NOT(ISERROR(SEARCH("△",A248)))</formula>
    </cfRule>
  </conditionalFormatting>
  <conditionalFormatting sqref="A249">
    <cfRule type="containsText" dxfId="7311" priority="18" operator="containsText" text="Контрола">
      <formula>NOT(ISERROR(SEARCH("Контрола",A249)))</formula>
    </cfRule>
  </conditionalFormatting>
  <conditionalFormatting sqref="A250">
    <cfRule type="containsText" dxfId="7310" priority="17" operator="containsText" text="Контрола">
      <formula>NOT(ISERROR(SEARCH("Контрола",A250)))</formula>
    </cfRule>
  </conditionalFormatting>
  <conditionalFormatting sqref="A250">
    <cfRule type="containsText" dxfId="7309" priority="16" operator="containsText" text="△">
      <formula>NOT(ISERROR(SEARCH("△",A250)))</formula>
    </cfRule>
  </conditionalFormatting>
  <conditionalFormatting sqref="A251">
    <cfRule type="containsText" dxfId="7308" priority="15" operator="containsText" text="Контрола">
      <formula>NOT(ISERROR(SEARCH("Контрола",A251)))</formula>
    </cfRule>
  </conditionalFormatting>
  <conditionalFormatting sqref="A252">
    <cfRule type="containsText" dxfId="7307" priority="14" operator="containsText" text="Контрола">
      <formula>NOT(ISERROR(SEARCH("Контрола",A252)))</formula>
    </cfRule>
  </conditionalFormatting>
  <conditionalFormatting sqref="A252">
    <cfRule type="containsText" dxfId="7306" priority="13" operator="containsText" text="△">
      <formula>NOT(ISERROR(SEARCH("△",A252)))</formula>
    </cfRule>
  </conditionalFormatting>
  <conditionalFormatting sqref="A253">
    <cfRule type="containsText" dxfId="7305" priority="12" operator="containsText" text="Контрола">
      <formula>NOT(ISERROR(SEARCH("Контрола",A253)))</formula>
    </cfRule>
  </conditionalFormatting>
  <conditionalFormatting sqref="A254">
    <cfRule type="containsText" dxfId="7304" priority="11" operator="containsText" text="Контрола">
      <formula>NOT(ISERROR(SEARCH("Контрола",A254)))</formula>
    </cfRule>
  </conditionalFormatting>
  <conditionalFormatting sqref="A254">
    <cfRule type="containsText" dxfId="7303" priority="10" operator="containsText" text="△">
      <formula>NOT(ISERROR(SEARCH("△",A254)))</formula>
    </cfRule>
  </conditionalFormatting>
  <conditionalFormatting sqref="A255">
    <cfRule type="containsText" dxfId="7302" priority="9" operator="containsText" text="Контрола">
      <formula>NOT(ISERROR(SEARCH("Контрола",A255)))</formula>
    </cfRule>
  </conditionalFormatting>
  <conditionalFormatting sqref="A256">
    <cfRule type="containsText" dxfId="7301" priority="8" operator="containsText" text="Контрола">
      <formula>NOT(ISERROR(SEARCH("Контрола",A256)))</formula>
    </cfRule>
  </conditionalFormatting>
  <conditionalFormatting sqref="A256">
    <cfRule type="containsText" dxfId="7300" priority="7" operator="containsText" text="△">
      <formula>NOT(ISERROR(SEARCH("△",A256)))</formula>
    </cfRule>
  </conditionalFormatting>
  <conditionalFormatting sqref="A257">
    <cfRule type="containsText" dxfId="7299" priority="6" operator="containsText" text="Контрола">
      <formula>NOT(ISERROR(SEARCH("Контрола",A257)))</formula>
    </cfRule>
  </conditionalFormatting>
  <conditionalFormatting sqref="A258">
    <cfRule type="containsText" dxfId="7298" priority="5" operator="containsText" text="Контрола">
      <formula>NOT(ISERROR(SEARCH("Контрола",A258)))</formula>
    </cfRule>
  </conditionalFormatting>
  <conditionalFormatting sqref="A258">
    <cfRule type="containsText" dxfId="7297" priority="4" operator="containsText" text="△">
      <formula>NOT(ISERROR(SEARCH("△",A258)))</formula>
    </cfRule>
  </conditionalFormatting>
  <conditionalFormatting sqref="A259">
    <cfRule type="containsText" dxfId="7296" priority="3" operator="containsText" text="Контрола">
      <formula>NOT(ISERROR(SEARCH("Контрола",A259)))</formula>
    </cfRule>
  </conditionalFormatting>
  <conditionalFormatting sqref="A260">
    <cfRule type="containsText" dxfId="7295" priority="2" operator="containsText" text="Контрола">
      <formula>NOT(ISERROR(SEARCH("Контрола",A260)))</formula>
    </cfRule>
  </conditionalFormatting>
  <conditionalFormatting sqref="A260">
    <cfRule type="containsText" dxfId="729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B4EA3FFD-EB4C-4A34-96FA-110C698CC755}">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 type="list" allowBlank="1" showInputMessage="1" showErrorMessage="1" xr:uid="{01649882-15A7-4EAB-B914-A1394E72A1C5}">
          <x14:formula1>
            <xm:f>'Организационе јединице'!$B$3:$B$20</xm:f>
          </x14:formula1>
          <xm:sqref>C4:F4</xm:sqref>
        </x14:dataValidation>
        <x14:dataValidation type="list" allowBlank="1" showInputMessage="1" showErrorMessage="1" xr:uid="{4935EC6C-87A9-4083-BD3B-1AD06912ECF1}">
          <x14:formula1>
            <xm:f>'Листа пословних процеса'!$C$7:$C$100</xm:f>
          </x14:formula1>
          <xm:sqref>C3:F3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2F49C-87B4-47A8-A1F7-873C8D29D95F}">
  <dimension ref="A1:H260"/>
  <sheetViews>
    <sheetView view="pageBreakPreview" zoomScaleNormal="96" zoomScaleSheetLayoutView="100" workbookViewId="0">
      <selection activeCell="A38" sqref="A38"/>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0"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17"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17"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17"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17"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17"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17"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17"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16" t="s">
        <v>48</v>
      </c>
      <c r="E35" s="161" t="s">
        <v>142</v>
      </c>
      <c r="F35" s="216" t="s">
        <v>49</v>
      </c>
    </row>
    <row r="36" spans="1:6" ht="15.65" customHeight="1" x14ac:dyDescent="0.35">
      <c r="A36" s="130" t="s">
        <v>62</v>
      </c>
      <c r="B36" s="246"/>
      <c r="C36" s="247"/>
      <c r="D36" s="250"/>
      <c r="E36" s="214"/>
      <c r="F36" s="250"/>
    </row>
    <row r="37" spans="1:6" ht="33" customHeight="1" x14ac:dyDescent="0.35">
      <c r="A37" s="129" t="str">
        <f>VLOOKUP(A36,siiiii!$B$16:$C$20,2,0)</f>
        <v xml:space="preserve">                                                           </v>
      </c>
      <c r="B37" s="248"/>
      <c r="C37" s="249"/>
      <c r="D37" s="251"/>
      <c r="E37" s="215"/>
      <c r="F37" s="251"/>
    </row>
    <row r="38" spans="1:6" x14ac:dyDescent="0.35">
      <c r="A38" s="130" t="s">
        <v>62</v>
      </c>
      <c r="B38" s="246"/>
      <c r="C38" s="247"/>
      <c r="D38" s="260"/>
      <c r="E38" s="218"/>
      <c r="F38" s="250"/>
    </row>
    <row r="39" spans="1:6" ht="46" x14ac:dyDescent="0.35">
      <c r="A39" s="129" t="str">
        <f>VLOOKUP(A38,siiiii!$B$16:$C$20,2,0)</f>
        <v xml:space="preserve">                                                           </v>
      </c>
      <c r="B39" s="248"/>
      <c r="C39" s="249"/>
      <c r="D39" s="261"/>
      <c r="E39" s="219"/>
      <c r="F39" s="251"/>
    </row>
    <row r="40" spans="1:6" x14ac:dyDescent="0.35">
      <c r="A40" s="130" t="s">
        <v>62</v>
      </c>
      <c r="B40" s="246"/>
      <c r="C40" s="247"/>
      <c r="D40" s="260"/>
      <c r="E40" s="218"/>
      <c r="F40" s="250"/>
    </row>
    <row r="41" spans="1:6" ht="46" x14ac:dyDescent="0.35">
      <c r="A41" s="129" t="str">
        <f>VLOOKUP(A40,siiiii!$B$16:$C$20,2,0)</f>
        <v xml:space="preserve">                                                           </v>
      </c>
      <c r="B41" s="248"/>
      <c r="C41" s="249"/>
      <c r="D41" s="261"/>
      <c r="E41" s="219"/>
      <c r="F41" s="251"/>
    </row>
    <row r="42" spans="1:6" x14ac:dyDescent="0.35">
      <c r="A42" s="130" t="s">
        <v>62</v>
      </c>
      <c r="B42" s="246"/>
      <c r="C42" s="247"/>
      <c r="D42" s="250"/>
      <c r="E42" s="214"/>
      <c r="F42" s="250"/>
    </row>
    <row r="43" spans="1:6" ht="46" x14ac:dyDescent="0.35">
      <c r="A43" s="129" t="str">
        <f>VLOOKUP(A42,siiiii!$B$16:$C$20,2,0)</f>
        <v xml:space="preserve">                                                           </v>
      </c>
      <c r="B43" s="248"/>
      <c r="C43" s="249"/>
      <c r="D43" s="251"/>
      <c r="E43" s="215"/>
      <c r="F43" s="251"/>
    </row>
    <row r="44" spans="1:6" x14ac:dyDescent="0.35">
      <c r="A44" s="130" t="s">
        <v>62</v>
      </c>
      <c r="B44" s="246"/>
      <c r="C44" s="247"/>
      <c r="D44" s="250"/>
      <c r="E44" s="214"/>
      <c r="F44" s="250"/>
    </row>
    <row r="45" spans="1:6" ht="46" x14ac:dyDescent="0.35">
      <c r="A45" s="129" t="str">
        <f>VLOOKUP(A44,siiiii!$B$16:$C$20,2,0)</f>
        <v xml:space="preserve">                                                           </v>
      </c>
      <c r="B45" s="248"/>
      <c r="C45" s="249"/>
      <c r="D45" s="251"/>
      <c r="E45" s="215"/>
      <c r="F45" s="251"/>
    </row>
    <row r="46" spans="1:6" ht="15.65" customHeight="1" x14ac:dyDescent="0.35">
      <c r="A46" s="130" t="s">
        <v>62</v>
      </c>
      <c r="B46" s="246"/>
      <c r="C46" s="247"/>
      <c r="D46" s="250"/>
      <c r="E46" s="214"/>
      <c r="F46" s="250"/>
    </row>
    <row r="47" spans="1:6" ht="46" x14ac:dyDescent="0.35">
      <c r="A47" s="129" t="str">
        <f>VLOOKUP(A46,siiiii!$B$16:$C$20,2,0)</f>
        <v xml:space="preserve">                                                           </v>
      </c>
      <c r="B47" s="248"/>
      <c r="C47" s="249"/>
      <c r="D47" s="251"/>
      <c r="E47" s="215"/>
      <c r="F47" s="251"/>
    </row>
    <row r="48" spans="1:6" x14ac:dyDescent="0.35">
      <c r="A48" s="130" t="s">
        <v>62</v>
      </c>
      <c r="B48" s="246"/>
      <c r="C48" s="247"/>
      <c r="D48" s="250"/>
      <c r="E48" s="214"/>
      <c r="F48" s="250"/>
    </row>
    <row r="49" spans="1:6" ht="46" x14ac:dyDescent="0.35">
      <c r="A49" s="129" t="str">
        <f>VLOOKUP(A48,siiiii!$B$16:$C$20,2,0)</f>
        <v xml:space="preserve">                                                           </v>
      </c>
      <c r="B49" s="248"/>
      <c r="C49" s="249"/>
      <c r="D49" s="251"/>
      <c r="E49" s="215"/>
      <c r="F49" s="251"/>
    </row>
    <row r="50" spans="1:6" x14ac:dyDescent="0.35">
      <c r="A50" s="130" t="s">
        <v>62</v>
      </c>
      <c r="B50" s="246"/>
      <c r="C50" s="247"/>
      <c r="D50" s="250"/>
      <c r="E50" s="214"/>
      <c r="F50" s="260"/>
    </row>
    <row r="51" spans="1:6" ht="46" x14ac:dyDescent="0.35">
      <c r="A51" s="129" t="str">
        <f>VLOOKUP(A50,siiiii!$B$16:$C$20,2,0)</f>
        <v xml:space="preserve">                                                           </v>
      </c>
      <c r="B51" s="248"/>
      <c r="C51" s="249"/>
      <c r="D51" s="251"/>
      <c r="E51" s="215"/>
      <c r="F51" s="261"/>
    </row>
    <row r="52" spans="1:6" x14ac:dyDescent="0.35">
      <c r="A52" s="130" t="s">
        <v>62</v>
      </c>
      <c r="B52" s="246"/>
      <c r="C52" s="247"/>
      <c r="D52" s="260"/>
      <c r="E52" s="218"/>
      <c r="F52" s="250"/>
    </row>
    <row r="53" spans="1:6" ht="46" x14ac:dyDescent="0.35">
      <c r="A53" s="129" t="str">
        <f>VLOOKUP(A52,siiiii!$B$16:$C$20,2,0)</f>
        <v xml:space="preserve">                                                           </v>
      </c>
      <c r="B53" s="248"/>
      <c r="C53" s="249"/>
      <c r="D53" s="261"/>
      <c r="E53" s="219"/>
      <c r="F53" s="251"/>
    </row>
    <row r="54" spans="1:6" x14ac:dyDescent="0.35">
      <c r="A54" s="130" t="s">
        <v>62</v>
      </c>
      <c r="B54" s="246"/>
      <c r="C54" s="247"/>
      <c r="D54" s="250"/>
      <c r="E54" s="214"/>
      <c r="F54" s="250"/>
    </row>
    <row r="55" spans="1:6" ht="46" x14ac:dyDescent="0.35">
      <c r="A55" s="129" t="str">
        <f>VLOOKUP(A54,siiiii!$B$16:$C$20,2,0)</f>
        <v xml:space="preserve">                                                           </v>
      </c>
      <c r="B55" s="248"/>
      <c r="C55" s="249"/>
      <c r="D55" s="251"/>
      <c r="E55" s="215"/>
      <c r="F55" s="251"/>
    </row>
    <row r="56" spans="1:6" ht="15.65" customHeight="1" x14ac:dyDescent="0.35">
      <c r="A56" s="130" t="s">
        <v>62</v>
      </c>
      <c r="B56" s="246"/>
      <c r="C56" s="247"/>
      <c r="D56" s="260"/>
      <c r="E56" s="218"/>
      <c r="F56" s="250"/>
    </row>
    <row r="57" spans="1:6" ht="33" customHeight="1" x14ac:dyDescent="0.35">
      <c r="A57" s="129" t="str">
        <f>VLOOKUP(A56,siiiii!$B$16:$C$20,2,0)</f>
        <v xml:space="preserve">                                                           </v>
      </c>
      <c r="B57" s="248"/>
      <c r="C57" s="249"/>
      <c r="D57" s="261"/>
      <c r="E57" s="219"/>
      <c r="F57" s="251"/>
    </row>
    <row r="58" spans="1:6" x14ac:dyDescent="0.35">
      <c r="A58" s="130" t="s">
        <v>62</v>
      </c>
      <c r="B58" s="246"/>
      <c r="C58" s="247"/>
      <c r="D58" s="250"/>
      <c r="E58" s="214"/>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14"/>
      <c r="F60" s="250"/>
    </row>
    <row r="61" spans="1:6" ht="46" x14ac:dyDescent="0.35">
      <c r="A61" s="129" t="str">
        <f>VLOOKUP(A60,siiiii!$B$16:$C$20,2,0)</f>
        <v xml:space="preserve">                                                           </v>
      </c>
      <c r="B61" s="248"/>
      <c r="C61" s="249"/>
      <c r="D61" s="251"/>
      <c r="E61" s="215"/>
      <c r="F61" s="251"/>
    </row>
    <row r="62" spans="1:6" x14ac:dyDescent="0.35">
      <c r="A62" s="130" t="s">
        <v>62</v>
      </c>
      <c r="B62" s="246"/>
      <c r="C62" s="247"/>
      <c r="D62" s="250"/>
      <c r="E62" s="214"/>
      <c r="F62" s="250"/>
    </row>
    <row r="63" spans="1:6" ht="46" x14ac:dyDescent="0.35">
      <c r="A63" s="129" t="str">
        <f>VLOOKUP(A62,siiiii!$B$16:$C$20,2,0)</f>
        <v xml:space="preserve">                                                           </v>
      </c>
      <c r="B63" s="248"/>
      <c r="C63" s="249"/>
      <c r="D63" s="251"/>
      <c r="E63" s="215"/>
      <c r="F63" s="251"/>
    </row>
    <row r="64" spans="1:6" x14ac:dyDescent="0.35">
      <c r="A64" s="130" t="s">
        <v>62</v>
      </c>
      <c r="B64" s="246"/>
      <c r="C64" s="247"/>
      <c r="D64" s="250"/>
      <c r="E64" s="214"/>
      <c r="F64" s="250"/>
    </row>
    <row r="65" spans="1:8" ht="46" x14ac:dyDescent="0.35">
      <c r="A65" s="129" t="str">
        <f>VLOOKUP(A64,siiiii!$B$16:$C$20,2,0)</f>
        <v xml:space="preserve">                                                           </v>
      </c>
      <c r="B65" s="248"/>
      <c r="C65" s="249"/>
      <c r="D65" s="251"/>
      <c r="E65" s="215"/>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17"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16" t="s">
        <v>46</v>
      </c>
      <c r="B74" s="262" t="s">
        <v>47</v>
      </c>
      <c r="C74" s="263"/>
      <c r="D74" s="216" t="s">
        <v>48</v>
      </c>
      <c r="E74" s="161" t="s">
        <v>142</v>
      </c>
      <c r="F74" s="216" t="s">
        <v>49</v>
      </c>
    </row>
    <row r="75" spans="1:8" x14ac:dyDescent="0.35">
      <c r="A75" s="130" t="s">
        <v>62</v>
      </c>
      <c r="B75" s="246"/>
      <c r="C75" s="247"/>
      <c r="D75" s="250"/>
      <c r="E75" s="214"/>
      <c r="F75" s="250"/>
    </row>
    <row r="76" spans="1:8" ht="46" x14ac:dyDescent="0.35">
      <c r="A76" s="129" t="str">
        <f>VLOOKUP(A75,siiiii!$B$16:$C$20,2,0)</f>
        <v xml:space="preserve">                                                           </v>
      </c>
      <c r="B76" s="248"/>
      <c r="C76" s="249"/>
      <c r="D76" s="251"/>
      <c r="E76" s="215"/>
      <c r="F76" s="251"/>
    </row>
    <row r="77" spans="1:8" x14ac:dyDescent="0.35">
      <c r="A77" s="130" t="s">
        <v>62</v>
      </c>
      <c r="B77" s="246"/>
      <c r="C77" s="247"/>
      <c r="D77" s="250"/>
      <c r="E77" s="214"/>
      <c r="F77" s="250"/>
    </row>
    <row r="78" spans="1:8" ht="46" x14ac:dyDescent="0.35">
      <c r="A78" s="129" t="str">
        <f>VLOOKUP(A77,siiiii!$B$16:$C$20,2,0)</f>
        <v xml:space="preserve">                                                           </v>
      </c>
      <c r="B78" s="248"/>
      <c r="C78" s="249"/>
      <c r="D78" s="251"/>
      <c r="E78" s="215"/>
      <c r="F78" s="251"/>
    </row>
    <row r="79" spans="1:8" x14ac:dyDescent="0.35">
      <c r="A79" s="130" t="s">
        <v>62</v>
      </c>
      <c r="B79" s="246"/>
      <c r="C79" s="247"/>
      <c r="D79" s="250"/>
      <c r="E79" s="214"/>
      <c r="F79" s="250"/>
    </row>
    <row r="80" spans="1:8" ht="46" x14ac:dyDescent="0.35">
      <c r="A80" s="129" t="str">
        <f>VLOOKUP(A79,siiiii!$B$16:$C$20,2,0)</f>
        <v xml:space="preserve">                                                           </v>
      </c>
      <c r="B80" s="248"/>
      <c r="C80" s="249"/>
      <c r="D80" s="251"/>
      <c r="E80" s="215"/>
      <c r="F80" s="251"/>
    </row>
    <row r="81" spans="1:6" x14ac:dyDescent="0.35">
      <c r="A81" s="130" t="s">
        <v>62</v>
      </c>
      <c r="B81" s="246"/>
      <c r="C81" s="247"/>
      <c r="D81" s="250"/>
      <c r="E81" s="214"/>
      <c r="F81" s="250"/>
    </row>
    <row r="82" spans="1:6" ht="46" x14ac:dyDescent="0.35">
      <c r="A82" s="129" t="str">
        <f>VLOOKUP(A81,siiiii!$B$16:$C$20,2,0)</f>
        <v xml:space="preserve">                                                           </v>
      </c>
      <c r="B82" s="248"/>
      <c r="C82" s="249"/>
      <c r="D82" s="251"/>
      <c r="E82" s="215"/>
      <c r="F82" s="251"/>
    </row>
    <row r="83" spans="1:6" x14ac:dyDescent="0.35">
      <c r="A83" s="130" t="s">
        <v>62</v>
      </c>
      <c r="B83" s="246"/>
      <c r="C83" s="247"/>
      <c r="D83" s="250"/>
      <c r="E83" s="214"/>
      <c r="F83" s="250"/>
    </row>
    <row r="84" spans="1:6" ht="46" x14ac:dyDescent="0.35">
      <c r="A84" s="129" t="str">
        <f>VLOOKUP(A83,siiiii!$B$16:$C$20,2,0)</f>
        <v xml:space="preserve">                                                           </v>
      </c>
      <c r="B84" s="248"/>
      <c r="C84" s="249"/>
      <c r="D84" s="251"/>
      <c r="E84" s="215"/>
      <c r="F84" s="251"/>
    </row>
    <row r="85" spans="1:6" x14ac:dyDescent="0.35">
      <c r="A85" s="130" t="s">
        <v>62</v>
      </c>
      <c r="B85" s="246"/>
      <c r="C85" s="247"/>
      <c r="D85" s="250"/>
      <c r="E85" s="214"/>
      <c r="F85" s="250"/>
    </row>
    <row r="86" spans="1:6" ht="46" x14ac:dyDescent="0.35">
      <c r="A86" s="129" t="str">
        <f>VLOOKUP(A85,siiiii!$B$16:$C$20,2,0)</f>
        <v xml:space="preserve">                                                           </v>
      </c>
      <c r="B86" s="248"/>
      <c r="C86" s="249"/>
      <c r="D86" s="251"/>
      <c r="E86" s="215"/>
      <c r="F86" s="251"/>
    </row>
    <row r="87" spans="1:6" x14ac:dyDescent="0.35">
      <c r="A87" s="130" t="s">
        <v>62</v>
      </c>
      <c r="B87" s="246"/>
      <c r="C87" s="247"/>
      <c r="D87" s="250"/>
      <c r="E87" s="214"/>
      <c r="F87" s="250"/>
    </row>
    <row r="88" spans="1:6" ht="46" x14ac:dyDescent="0.35">
      <c r="A88" s="129" t="str">
        <f>VLOOKUP(A87,siiiii!$B$16:$C$20,2,0)</f>
        <v xml:space="preserve">                                                           </v>
      </c>
      <c r="B88" s="248"/>
      <c r="C88" s="249"/>
      <c r="D88" s="251"/>
      <c r="E88" s="215"/>
      <c r="F88" s="251"/>
    </row>
    <row r="89" spans="1:6" x14ac:dyDescent="0.35">
      <c r="A89" s="130" t="s">
        <v>62</v>
      </c>
      <c r="B89" s="246"/>
      <c r="C89" s="247"/>
      <c r="D89" s="250"/>
      <c r="E89" s="214"/>
      <c r="F89" s="250"/>
    </row>
    <row r="90" spans="1:6" ht="56.25" customHeight="1" x14ac:dyDescent="0.35">
      <c r="A90" s="129" t="str">
        <f>VLOOKUP(A89,siiiii!$B$16:$C$20,2,0)</f>
        <v xml:space="preserve">                                                           </v>
      </c>
      <c r="B90" s="248"/>
      <c r="C90" s="249"/>
      <c r="D90" s="251"/>
      <c r="E90" s="215"/>
      <c r="F90" s="251"/>
    </row>
    <row r="91" spans="1:6" x14ac:dyDescent="0.35">
      <c r="A91" s="130" t="s">
        <v>62</v>
      </c>
      <c r="B91" s="246"/>
      <c r="C91" s="247"/>
      <c r="D91" s="250"/>
      <c r="E91" s="214"/>
      <c r="F91" s="250"/>
    </row>
    <row r="92" spans="1:6" ht="46" x14ac:dyDescent="0.35">
      <c r="A92" s="129" t="str">
        <f>VLOOKUP(A91,siiiii!$B$16:$C$20,2,0)</f>
        <v xml:space="preserve">                                                           </v>
      </c>
      <c r="B92" s="248"/>
      <c r="C92" s="249"/>
      <c r="D92" s="251"/>
      <c r="E92" s="215"/>
      <c r="F92" s="251"/>
    </row>
    <row r="93" spans="1:6" x14ac:dyDescent="0.35">
      <c r="A93" s="130" t="s">
        <v>62</v>
      </c>
      <c r="B93" s="246"/>
      <c r="C93" s="247"/>
      <c r="D93" s="250"/>
      <c r="E93" s="214"/>
      <c r="F93" s="250"/>
    </row>
    <row r="94" spans="1:6" ht="46" x14ac:dyDescent="0.35">
      <c r="A94" s="129" t="str">
        <f>VLOOKUP(A93,siiiii!$B$16:$C$20,2,0)</f>
        <v xml:space="preserve">                                                           </v>
      </c>
      <c r="B94" s="248"/>
      <c r="C94" s="249"/>
      <c r="D94" s="251"/>
      <c r="E94" s="215"/>
      <c r="F94" s="251"/>
    </row>
    <row r="95" spans="1:6" x14ac:dyDescent="0.35">
      <c r="A95" s="130" t="s">
        <v>62</v>
      </c>
      <c r="B95" s="246"/>
      <c r="C95" s="247"/>
      <c r="D95" s="250"/>
      <c r="E95" s="214"/>
      <c r="F95" s="250"/>
    </row>
    <row r="96" spans="1:6" ht="46" x14ac:dyDescent="0.35">
      <c r="A96" s="129" t="str">
        <f>VLOOKUP(A95,siiiii!$B$16:$C$20,2,0)</f>
        <v xml:space="preserve">                                                           </v>
      </c>
      <c r="B96" s="248"/>
      <c r="C96" s="249"/>
      <c r="D96" s="251"/>
      <c r="E96" s="215"/>
      <c r="F96" s="251"/>
    </row>
    <row r="97" spans="1:8" x14ac:dyDescent="0.35">
      <c r="A97" s="130" t="s">
        <v>62</v>
      </c>
      <c r="B97" s="246"/>
      <c r="C97" s="247"/>
      <c r="D97" s="250"/>
      <c r="E97" s="214"/>
      <c r="F97" s="250"/>
    </row>
    <row r="98" spans="1:8" ht="46" x14ac:dyDescent="0.35">
      <c r="A98" s="129" t="str">
        <f>VLOOKUP(A97,siiiii!$B$16:$C$20,2,0)</f>
        <v xml:space="preserve">                                                           </v>
      </c>
      <c r="B98" s="248"/>
      <c r="C98" s="249"/>
      <c r="D98" s="251"/>
      <c r="E98" s="215"/>
      <c r="F98" s="251"/>
    </row>
    <row r="99" spans="1:8" x14ac:dyDescent="0.35">
      <c r="A99" s="130" t="s">
        <v>62</v>
      </c>
      <c r="B99" s="246"/>
      <c r="C99" s="247"/>
      <c r="D99" s="250"/>
      <c r="E99" s="214"/>
      <c r="F99" s="250"/>
    </row>
    <row r="100" spans="1:8" ht="46" x14ac:dyDescent="0.35">
      <c r="A100" s="129" t="str">
        <f>VLOOKUP(A99,siiiii!$B$16:$C$20,2,0)</f>
        <v xml:space="preserve">                                                           </v>
      </c>
      <c r="B100" s="248"/>
      <c r="C100" s="249"/>
      <c r="D100" s="251"/>
      <c r="E100" s="215"/>
      <c r="F100" s="251"/>
    </row>
    <row r="101" spans="1:8" x14ac:dyDescent="0.35">
      <c r="A101" s="130" t="s">
        <v>62</v>
      </c>
      <c r="B101" s="246"/>
      <c r="C101" s="247"/>
      <c r="D101" s="250"/>
      <c r="E101" s="214"/>
      <c r="F101" s="250"/>
    </row>
    <row r="102" spans="1:8" ht="46" x14ac:dyDescent="0.35">
      <c r="A102" s="129" t="str">
        <f>VLOOKUP(A101,siiiii!$B$16:$C$20,2,0)</f>
        <v xml:space="preserve">                                                           </v>
      </c>
      <c r="B102" s="248"/>
      <c r="C102" s="249"/>
      <c r="D102" s="251"/>
      <c r="E102" s="215"/>
      <c r="F102" s="251"/>
    </row>
    <row r="103" spans="1:8" x14ac:dyDescent="0.35">
      <c r="A103" s="130" t="s">
        <v>62</v>
      </c>
      <c r="B103" s="246"/>
      <c r="C103" s="247"/>
      <c r="D103" s="250"/>
      <c r="E103" s="214"/>
      <c r="F103" s="250"/>
    </row>
    <row r="104" spans="1:8" ht="46" x14ac:dyDescent="0.35">
      <c r="A104" s="129" t="str">
        <f>VLOOKUP(A103,siiiii!$B$16:$C$20,2,0)</f>
        <v xml:space="preserve">                                                           </v>
      </c>
      <c r="B104" s="248"/>
      <c r="C104" s="249"/>
      <c r="D104" s="251"/>
      <c r="E104" s="215"/>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17"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16" t="s">
        <v>46</v>
      </c>
      <c r="B113" s="262" t="s">
        <v>47</v>
      </c>
      <c r="C113" s="263"/>
      <c r="D113" s="216" t="s">
        <v>48</v>
      </c>
      <c r="E113" s="161" t="s">
        <v>142</v>
      </c>
      <c r="F113" s="216" t="s">
        <v>49</v>
      </c>
    </row>
    <row r="114" spans="1:6" x14ac:dyDescent="0.35">
      <c r="A114" s="130" t="s">
        <v>62</v>
      </c>
      <c r="B114" s="246"/>
      <c r="C114" s="247"/>
      <c r="D114" s="250"/>
      <c r="E114" s="214"/>
      <c r="F114" s="250"/>
    </row>
    <row r="115" spans="1:6" ht="46" x14ac:dyDescent="0.35">
      <c r="A115" s="129" t="str">
        <f>VLOOKUP(A114,siiiii!$B$16:$C$20,2,0)</f>
        <v xml:space="preserve">                                                           </v>
      </c>
      <c r="B115" s="248"/>
      <c r="C115" s="249"/>
      <c r="D115" s="251"/>
      <c r="E115" s="215"/>
      <c r="F115" s="251"/>
    </row>
    <row r="116" spans="1:6" x14ac:dyDescent="0.35">
      <c r="A116" s="130" t="s">
        <v>62</v>
      </c>
      <c r="B116" s="246"/>
      <c r="C116" s="247"/>
      <c r="D116" s="250"/>
      <c r="E116" s="214"/>
      <c r="F116" s="250"/>
    </row>
    <row r="117" spans="1:6" ht="46" x14ac:dyDescent="0.35">
      <c r="A117" s="129" t="str">
        <f>VLOOKUP(A116,siiiii!$B$16:$C$20,2,0)</f>
        <v xml:space="preserve">                                                           </v>
      </c>
      <c r="B117" s="248"/>
      <c r="C117" s="249"/>
      <c r="D117" s="251"/>
      <c r="E117" s="215"/>
      <c r="F117" s="251"/>
    </row>
    <row r="118" spans="1:6" x14ac:dyDescent="0.35">
      <c r="A118" s="130" t="s">
        <v>62</v>
      </c>
      <c r="B118" s="246"/>
      <c r="C118" s="247"/>
      <c r="D118" s="250"/>
      <c r="E118" s="214"/>
      <c r="F118" s="250"/>
    </row>
    <row r="119" spans="1:6" ht="46" x14ac:dyDescent="0.35">
      <c r="A119" s="129" t="str">
        <f>VLOOKUP(A118,siiiii!$B$16:$C$20,2,0)</f>
        <v xml:space="preserve">                                                           </v>
      </c>
      <c r="B119" s="248"/>
      <c r="C119" s="249"/>
      <c r="D119" s="251"/>
      <c r="E119" s="215"/>
      <c r="F119" s="251"/>
    </row>
    <row r="120" spans="1:6" x14ac:dyDescent="0.35">
      <c r="A120" s="130" t="s">
        <v>62</v>
      </c>
      <c r="B120" s="246"/>
      <c r="C120" s="247"/>
      <c r="D120" s="250"/>
      <c r="E120" s="214"/>
      <c r="F120" s="250"/>
    </row>
    <row r="121" spans="1:6" ht="46" x14ac:dyDescent="0.35">
      <c r="A121" s="129" t="str">
        <f>VLOOKUP(A120,siiiii!$B$16:$C$20,2,0)</f>
        <v xml:space="preserve">                                                           </v>
      </c>
      <c r="B121" s="248"/>
      <c r="C121" s="249"/>
      <c r="D121" s="251"/>
      <c r="E121" s="215"/>
      <c r="F121" s="251"/>
    </row>
    <row r="122" spans="1:6" x14ac:dyDescent="0.35">
      <c r="A122" s="130" t="s">
        <v>62</v>
      </c>
      <c r="B122" s="246"/>
      <c r="C122" s="247"/>
      <c r="D122" s="250"/>
      <c r="E122" s="214"/>
      <c r="F122" s="250"/>
    </row>
    <row r="123" spans="1:6" ht="46" x14ac:dyDescent="0.35">
      <c r="A123" s="129" t="str">
        <f>VLOOKUP(A122,siiiii!$B$16:$C$20,2,0)</f>
        <v xml:space="preserve">                                                           </v>
      </c>
      <c r="B123" s="248"/>
      <c r="C123" s="249"/>
      <c r="D123" s="251"/>
      <c r="E123" s="215"/>
      <c r="F123" s="251"/>
    </row>
    <row r="124" spans="1:6" x14ac:dyDescent="0.35">
      <c r="A124" s="130" t="s">
        <v>62</v>
      </c>
      <c r="B124" s="246"/>
      <c r="C124" s="247"/>
      <c r="D124" s="250"/>
      <c r="E124" s="214"/>
      <c r="F124" s="250"/>
    </row>
    <row r="125" spans="1:6" ht="46" x14ac:dyDescent="0.35">
      <c r="A125" s="129" t="str">
        <f>VLOOKUP(A124,siiiii!$B$16:$C$20,2,0)</f>
        <v xml:space="preserve">                                                           </v>
      </c>
      <c r="B125" s="248"/>
      <c r="C125" s="249"/>
      <c r="D125" s="251"/>
      <c r="E125" s="215"/>
      <c r="F125" s="251"/>
    </row>
    <row r="126" spans="1:6" x14ac:dyDescent="0.35">
      <c r="A126" s="130" t="s">
        <v>62</v>
      </c>
      <c r="B126" s="246"/>
      <c r="C126" s="247"/>
      <c r="D126" s="250"/>
      <c r="E126" s="214"/>
      <c r="F126" s="250"/>
    </row>
    <row r="127" spans="1:6" ht="46" x14ac:dyDescent="0.35">
      <c r="A127" s="129" t="str">
        <f>VLOOKUP(A126,siiiii!$B$16:$C$20,2,0)</f>
        <v xml:space="preserve">                                                           </v>
      </c>
      <c r="B127" s="248"/>
      <c r="C127" s="249"/>
      <c r="D127" s="251"/>
      <c r="E127" s="215"/>
      <c r="F127" s="251"/>
    </row>
    <row r="128" spans="1:6" x14ac:dyDescent="0.35">
      <c r="A128" s="130" t="s">
        <v>62</v>
      </c>
      <c r="B128" s="246"/>
      <c r="C128" s="247"/>
      <c r="D128" s="250"/>
      <c r="E128" s="214"/>
      <c r="F128" s="250"/>
    </row>
    <row r="129" spans="1:6" ht="54.75" customHeight="1" x14ac:dyDescent="0.35">
      <c r="A129" s="129" t="str">
        <f>VLOOKUP(A128,siiiii!$B$16:$C$20,2,0)</f>
        <v xml:space="preserve">                                                           </v>
      </c>
      <c r="B129" s="248"/>
      <c r="C129" s="249"/>
      <c r="D129" s="251"/>
      <c r="E129" s="215"/>
      <c r="F129" s="251"/>
    </row>
    <row r="130" spans="1:6" x14ac:dyDescent="0.35">
      <c r="A130" s="130" t="s">
        <v>62</v>
      </c>
      <c r="B130" s="246"/>
      <c r="C130" s="247"/>
      <c r="D130" s="250"/>
      <c r="E130" s="214"/>
      <c r="F130" s="250"/>
    </row>
    <row r="131" spans="1:6" ht="46" x14ac:dyDescent="0.35">
      <c r="A131" s="129" t="str">
        <f>VLOOKUP(A130,siiiii!$B$16:$C$20,2,0)</f>
        <v xml:space="preserve">                                                           </v>
      </c>
      <c r="B131" s="248"/>
      <c r="C131" s="249"/>
      <c r="D131" s="251"/>
      <c r="E131" s="215"/>
      <c r="F131" s="251"/>
    </row>
    <row r="132" spans="1:6" x14ac:dyDescent="0.35">
      <c r="A132" s="130" t="s">
        <v>62</v>
      </c>
      <c r="B132" s="246"/>
      <c r="C132" s="247"/>
      <c r="D132" s="250"/>
      <c r="E132" s="214"/>
      <c r="F132" s="250"/>
    </row>
    <row r="133" spans="1:6" ht="46" x14ac:dyDescent="0.35">
      <c r="A133" s="129" t="str">
        <f>VLOOKUP(A132,siiiii!$B$16:$C$20,2,0)</f>
        <v xml:space="preserve">                                                           </v>
      </c>
      <c r="B133" s="248"/>
      <c r="C133" s="249"/>
      <c r="D133" s="251"/>
      <c r="E133" s="215"/>
      <c r="F133" s="251"/>
    </row>
    <row r="134" spans="1:6" x14ac:dyDescent="0.35">
      <c r="A134" s="130" t="s">
        <v>62</v>
      </c>
      <c r="B134" s="246"/>
      <c r="C134" s="247"/>
      <c r="D134" s="250"/>
      <c r="E134" s="214"/>
      <c r="F134" s="250"/>
    </row>
    <row r="135" spans="1:6" ht="46" x14ac:dyDescent="0.35">
      <c r="A135" s="129" t="str">
        <f>VLOOKUP(A134,siiiii!$B$16:$C$20,2,0)</f>
        <v xml:space="preserve">                                                           </v>
      </c>
      <c r="B135" s="248"/>
      <c r="C135" s="249"/>
      <c r="D135" s="251"/>
      <c r="E135" s="215"/>
      <c r="F135" s="251"/>
    </row>
    <row r="136" spans="1:6" x14ac:dyDescent="0.35">
      <c r="A136" s="130" t="s">
        <v>62</v>
      </c>
      <c r="B136" s="246"/>
      <c r="C136" s="247"/>
      <c r="D136" s="250"/>
      <c r="E136" s="214"/>
      <c r="F136" s="250"/>
    </row>
    <row r="137" spans="1:6" ht="46" x14ac:dyDescent="0.35">
      <c r="A137" s="129" t="str">
        <f>VLOOKUP(A136,siiiii!$B$16:$C$20,2,0)</f>
        <v xml:space="preserve">                                                           </v>
      </c>
      <c r="B137" s="248"/>
      <c r="C137" s="249"/>
      <c r="D137" s="251"/>
      <c r="E137" s="215"/>
      <c r="F137" s="251"/>
    </row>
    <row r="138" spans="1:6" x14ac:dyDescent="0.35">
      <c r="A138" s="130" t="s">
        <v>62</v>
      </c>
      <c r="B138" s="246"/>
      <c r="C138" s="247"/>
      <c r="D138" s="250"/>
      <c r="E138" s="214"/>
      <c r="F138" s="250"/>
    </row>
    <row r="139" spans="1:6" ht="46" x14ac:dyDescent="0.35">
      <c r="A139" s="129" t="str">
        <f>VLOOKUP(A138,siiiii!$B$16:$C$20,2,0)</f>
        <v xml:space="preserve">                                                           </v>
      </c>
      <c r="B139" s="248"/>
      <c r="C139" s="249"/>
      <c r="D139" s="251"/>
      <c r="E139" s="215"/>
      <c r="F139" s="251"/>
    </row>
    <row r="140" spans="1:6" x14ac:dyDescent="0.35">
      <c r="A140" s="130" t="s">
        <v>62</v>
      </c>
      <c r="B140" s="246"/>
      <c r="C140" s="247"/>
      <c r="D140" s="250"/>
      <c r="E140" s="214"/>
      <c r="F140" s="250"/>
    </row>
    <row r="141" spans="1:6" ht="46" x14ac:dyDescent="0.35">
      <c r="A141" s="129" t="str">
        <f>VLOOKUP(A140,siiiii!$B$16:$C$20,2,0)</f>
        <v xml:space="preserve">                                                           </v>
      </c>
      <c r="B141" s="248"/>
      <c r="C141" s="249"/>
      <c r="D141" s="251"/>
      <c r="E141" s="215"/>
      <c r="F141" s="251"/>
    </row>
    <row r="142" spans="1:6" x14ac:dyDescent="0.35">
      <c r="A142" s="130" t="s">
        <v>62</v>
      </c>
      <c r="B142" s="246"/>
      <c r="C142" s="247"/>
      <c r="D142" s="250"/>
      <c r="E142" s="214"/>
      <c r="F142" s="250"/>
    </row>
    <row r="143" spans="1:6" ht="46" x14ac:dyDescent="0.35">
      <c r="A143" s="129" t="str">
        <f>VLOOKUP(A142,siiiii!$B$16:$C$20,2,0)</f>
        <v xml:space="preserve">                                                           </v>
      </c>
      <c r="B143" s="248"/>
      <c r="C143" s="249"/>
      <c r="D143" s="251"/>
      <c r="E143" s="215"/>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17"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16" t="s">
        <v>46</v>
      </c>
      <c r="B152" s="262" t="s">
        <v>47</v>
      </c>
      <c r="C152" s="263"/>
      <c r="D152" s="216" t="s">
        <v>48</v>
      </c>
      <c r="E152" s="161" t="s">
        <v>142</v>
      </c>
      <c r="F152" s="216" t="s">
        <v>49</v>
      </c>
    </row>
    <row r="153" spans="1:8" x14ac:dyDescent="0.35">
      <c r="A153" s="130" t="s">
        <v>62</v>
      </c>
      <c r="B153" s="246"/>
      <c r="C153" s="247"/>
      <c r="D153" s="250"/>
      <c r="E153" s="214"/>
      <c r="F153" s="250"/>
    </row>
    <row r="154" spans="1:8" ht="46" x14ac:dyDescent="0.35">
      <c r="A154" s="129" t="str">
        <f>VLOOKUP(A153,siiiii!$B$16:$C$20,2,0)</f>
        <v xml:space="preserve">                                                           </v>
      </c>
      <c r="B154" s="248"/>
      <c r="C154" s="249"/>
      <c r="D154" s="251"/>
      <c r="E154" s="215"/>
      <c r="F154" s="251"/>
    </row>
    <row r="155" spans="1:8" x14ac:dyDescent="0.35">
      <c r="A155" s="130" t="s">
        <v>62</v>
      </c>
      <c r="B155" s="246"/>
      <c r="C155" s="247"/>
      <c r="D155" s="250"/>
      <c r="E155" s="214"/>
      <c r="F155" s="250"/>
    </row>
    <row r="156" spans="1:8" ht="46" x14ac:dyDescent="0.35">
      <c r="A156" s="129" t="str">
        <f>VLOOKUP(A155,siiiii!$B$16:$C$20,2,0)</f>
        <v xml:space="preserve">                                                           </v>
      </c>
      <c r="B156" s="248"/>
      <c r="C156" s="249"/>
      <c r="D156" s="251"/>
      <c r="E156" s="215"/>
      <c r="F156" s="251"/>
    </row>
    <row r="157" spans="1:8" x14ac:dyDescent="0.35">
      <c r="A157" s="130" t="s">
        <v>62</v>
      </c>
      <c r="B157" s="246"/>
      <c r="C157" s="247"/>
      <c r="D157" s="250"/>
      <c r="E157" s="214"/>
      <c r="F157" s="250"/>
    </row>
    <row r="158" spans="1:8" ht="46" x14ac:dyDescent="0.35">
      <c r="A158" s="129" t="str">
        <f>VLOOKUP(A157,siiiii!$B$16:$C$20,2,0)</f>
        <v xml:space="preserve">                                                           </v>
      </c>
      <c r="B158" s="248"/>
      <c r="C158" s="249"/>
      <c r="D158" s="251"/>
      <c r="E158" s="215"/>
      <c r="F158" s="251"/>
    </row>
    <row r="159" spans="1:8" x14ac:dyDescent="0.35">
      <c r="A159" s="130" t="s">
        <v>62</v>
      </c>
      <c r="B159" s="246"/>
      <c r="C159" s="247"/>
      <c r="D159" s="250"/>
      <c r="E159" s="214"/>
      <c r="F159" s="250"/>
    </row>
    <row r="160" spans="1:8" ht="46" x14ac:dyDescent="0.35">
      <c r="A160" s="129" t="str">
        <f>VLOOKUP(A159,siiiii!$B$16:$C$20,2,0)</f>
        <v xml:space="preserve">                                                           </v>
      </c>
      <c r="B160" s="248"/>
      <c r="C160" s="249"/>
      <c r="D160" s="251"/>
      <c r="E160" s="215"/>
      <c r="F160" s="251"/>
    </row>
    <row r="161" spans="1:6" x14ac:dyDescent="0.35">
      <c r="A161" s="130" t="s">
        <v>62</v>
      </c>
      <c r="B161" s="246"/>
      <c r="C161" s="247"/>
      <c r="D161" s="250"/>
      <c r="E161" s="214"/>
      <c r="F161" s="250"/>
    </row>
    <row r="162" spans="1:6" ht="46" x14ac:dyDescent="0.35">
      <c r="A162" s="129" t="str">
        <f>VLOOKUP(A161,siiiii!$B$16:$C$20,2,0)</f>
        <v xml:space="preserve">                                                           </v>
      </c>
      <c r="B162" s="248"/>
      <c r="C162" s="249"/>
      <c r="D162" s="251"/>
      <c r="E162" s="215"/>
      <c r="F162" s="251"/>
    </row>
    <row r="163" spans="1:6" x14ac:dyDescent="0.35">
      <c r="A163" s="130" t="s">
        <v>62</v>
      </c>
      <c r="B163" s="246"/>
      <c r="C163" s="247"/>
      <c r="D163" s="250"/>
      <c r="E163" s="214"/>
      <c r="F163" s="250"/>
    </row>
    <row r="164" spans="1:6" ht="46" x14ac:dyDescent="0.35">
      <c r="A164" s="129" t="str">
        <f>VLOOKUP(A163,siiiii!$B$16:$C$20,2,0)</f>
        <v xml:space="preserve">                                                           </v>
      </c>
      <c r="B164" s="248"/>
      <c r="C164" s="249"/>
      <c r="D164" s="251"/>
      <c r="E164" s="215"/>
      <c r="F164" s="251"/>
    </row>
    <row r="165" spans="1:6" x14ac:dyDescent="0.35">
      <c r="A165" s="130" t="s">
        <v>62</v>
      </c>
      <c r="B165" s="246"/>
      <c r="C165" s="247"/>
      <c r="D165" s="250"/>
      <c r="E165" s="214"/>
      <c r="F165" s="250"/>
    </row>
    <row r="166" spans="1:6" ht="46" x14ac:dyDescent="0.35">
      <c r="A166" s="129" t="str">
        <f>VLOOKUP(A165,siiiii!$B$16:$C$20,2,0)</f>
        <v xml:space="preserve">                                                           </v>
      </c>
      <c r="B166" s="248"/>
      <c r="C166" s="249"/>
      <c r="D166" s="251"/>
      <c r="E166" s="215"/>
      <c r="F166" s="251"/>
    </row>
    <row r="167" spans="1:6" x14ac:dyDescent="0.35">
      <c r="A167" s="130" t="s">
        <v>62</v>
      </c>
      <c r="B167" s="246"/>
      <c r="C167" s="247"/>
      <c r="D167" s="250"/>
      <c r="E167" s="214"/>
      <c r="F167" s="250"/>
    </row>
    <row r="168" spans="1:6" ht="51.75" customHeight="1" x14ac:dyDescent="0.35">
      <c r="A168" s="129" t="str">
        <f>VLOOKUP(A167,siiiii!$B$16:$C$20,2,0)</f>
        <v xml:space="preserve">                                                           </v>
      </c>
      <c r="B168" s="248"/>
      <c r="C168" s="249"/>
      <c r="D168" s="251"/>
      <c r="E168" s="215"/>
      <c r="F168" s="251"/>
    </row>
    <row r="169" spans="1:6" x14ac:dyDescent="0.35">
      <c r="A169" s="130" t="s">
        <v>62</v>
      </c>
      <c r="B169" s="246"/>
      <c r="C169" s="247"/>
      <c r="D169" s="250"/>
      <c r="E169" s="214"/>
      <c r="F169" s="250"/>
    </row>
    <row r="170" spans="1:6" ht="46" x14ac:dyDescent="0.35">
      <c r="A170" s="129" t="str">
        <f>VLOOKUP(A169,siiiii!$B$16:$C$20,2,0)</f>
        <v xml:space="preserve">                                                           </v>
      </c>
      <c r="B170" s="248"/>
      <c r="C170" s="249"/>
      <c r="D170" s="251"/>
      <c r="E170" s="215"/>
      <c r="F170" s="251"/>
    </row>
    <row r="171" spans="1:6" x14ac:dyDescent="0.35">
      <c r="A171" s="130" t="s">
        <v>62</v>
      </c>
      <c r="B171" s="246"/>
      <c r="C171" s="247"/>
      <c r="D171" s="250"/>
      <c r="E171" s="214"/>
      <c r="F171" s="250"/>
    </row>
    <row r="172" spans="1:6" ht="46" x14ac:dyDescent="0.35">
      <c r="A172" s="129" t="str">
        <f>VLOOKUP(A171,siiiii!$B$16:$C$20,2,0)</f>
        <v xml:space="preserve">                                                           </v>
      </c>
      <c r="B172" s="248"/>
      <c r="C172" s="249"/>
      <c r="D172" s="251"/>
      <c r="E172" s="215"/>
      <c r="F172" s="251"/>
    </row>
    <row r="173" spans="1:6" x14ac:dyDescent="0.35">
      <c r="A173" s="130" t="s">
        <v>62</v>
      </c>
      <c r="B173" s="246"/>
      <c r="C173" s="247"/>
      <c r="D173" s="250"/>
      <c r="E173" s="214"/>
      <c r="F173" s="250"/>
    </row>
    <row r="174" spans="1:6" ht="46" x14ac:dyDescent="0.35">
      <c r="A174" s="129" t="str">
        <f>VLOOKUP(A173,siiiii!$B$16:$C$20,2,0)</f>
        <v xml:space="preserve">                                                           </v>
      </c>
      <c r="B174" s="248"/>
      <c r="C174" s="249"/>
      <c r="D174" s="251"/>
      <c r="E174" s="215"/>
      <c r="F174" s="251"/>
    </row>
    <row r="175" spans="1:6" x14ac:dyDescent="0.35">
      <c r="A175" s="130" t="s">
        <v>62</v>
      </c>
      <c r="B175" s="246"/>
      <c r="C175" s="247"/>
      <c r="D175" s="250"/>
      <c r="E175" s="214"/>
      <c r="F175" s="250"/>
    </row>
    <row r="176" spans="1:6" ht="46" x14ac:dyDescent="0.35">
      <c r="A176" s="129" t="str">
        <f>VLOOKUP(A175,siiiii!$B$16:$C$20,2,0)</f>
        <v xml:space="preserve">                                                           </v>
      </c>
      <c r="B176" s="248"/>
      <c r="C176" s="249"/>
      <c r="D176" s="251"/>
      <c r="E176" s="215"/>
      <c r="F176" s="251"/>
    </row>
    <row r="177" spans="1:8" x14ac:dyDescent="0.35">
      <c r="A177" s="130" t="s">
        <v>62</v>
      </c>
      <c r="B177" s="246"/>
      <c r="C177" s="247"/>
      <c r="D177" s="250"/>
      <c r="E177" s="214"/>
      <c r="F177" s="250"/>
    </row>
    <row r="178" spans="1:8" ht="46" x14ac:dyDescent="0.35">
      <c r="A178" s="129" t="str">
        <f>VLOOKUP(A177,siiiii!$B$16:$C$20,2,0)</f>
        <v xml:space="preserve">                                                           </v>
      </c>
      <c r="B178" s="248"/>
      <c r="C178" s="249"/>
      <c r="D178" s="251"/>
      <c r="E178" s="215"/>
      <c r="F178" s="251"/>
    </row>
    <row r="179" spans="1:8" x14ac:dyDescent="0.35">
      <c r="A179" s="130" t="s">
        <v>62</v>
      </c>
      <c r="B179" s="246"/>
      <c r="C179" s="247"/>
      <c r="D179" s="250"/>
      <c r="E179" s="214"/>
      <c r="F179" s="250"/>
    </row>
    <row r="180" spans="1:8" ht="46" x14ac:dyDescent="0.35">
      <c r="A180" s="129" t="str">
        <f>VLOOKUP(A179,siiiii!$B$16:$C$20,2,0)</f>
        <v xml:space="preserve">                                                           </v>
      </c>
      <c r="B180" s="248"/>
      <c r="C180" s="249"/>
      <c r="D180" s="251"/>
      <c r="E180" s="215"/>
      <c r="F180" s="251"/>
    </row>
    <row r="181" spans="1:8" x14ac:dyDescent="0.35">
      <c r="A181" s="130" t="s">
        <v>62</v>
      </c>
      <c r="B181" s="246"/>
      <c r="C181" s="247"/>
      <c r="D181" s="250"/>
      <c r="E181" s="214"/>
      <c r="F181" s="250"/>
    </row>
    <row r="182" spans="1:8" ht="46" x14ac:dyDescent="0.35">
      <c r="A182" s="129" t="str">
        <f>VLOOKUP(A181,siiiii!$B$16:$C$20,2,0)</f>
        <v xml:space="preserve">                                                           </v>
      </c>
      <c r="B182" s="248"/>
      <c r="C182" s="249"/>
      <c r="D182" s="251"/>
      <c r="E182" s="215"/>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17"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16" t="s">
        <v>46</v>
      </c>
      <c r="B191" s="262" t="s">
        <v>47</v>
      </c>
      <c r="C191" s="263"/>
      <c r="D191" s="216" t="s">
        <v>48</v>
      </c>
      <c r="E191" s="161" t="s">
        <v>142</v>
      </c>
      <c r="F191" s="216" t="s">
        <v>49</v>
      </c>
    </row>
    <row r="192" spans="1:8" x14ac:dyDescent="0.35">
      <c r="A192" s="130" t="s">
        <v>62</v>
      </c>
      <c r="B192" s="246"/>
      <c r="C192" s="247"/>
      <c r="D192" s="250"/>
      <c r="E192" s="214"/>
      <c r="F192" s="250"/>
    </row>
    <row r="193" spans="1:6" ht="46" x14ac:dyDescent="0.35">
      <c r="A193" s="129" t="str">
        <f>VLOOKUP(A192,siiiii!$B$16:$C$20,2,0)</f>
        <v xml:space="preserve">                                                           </v>
      </c>
      <c r="B193" s="248"/>
      <c r="C193" s="249"/>
      <c r="D193" s="251"/>
      <c r="E193" s="215"/>
      <c r="F193" s="251"/>
    </row>
    <row r="194" spans="1:6" x14ac:dyDescent="0.35">
      <c r="A194" s="130" t="s">
        <v>62</v>
      </c>
      <c r="B194" s="246"/>
      <c r="C194" s="247"/>
      <c r="D194" s="250"/>
      <c r="E194" s="214"/>
      <c r="F194" s="250"/>
    </row>
    <row r="195" spans="1:6" ht="46" x14ac:dyDescent="0.35">
      <c r="A195" s="129" t="str">
        <f>VLOOKUP(A194,siiiii!$B$16:$C$20,2,0)</f>
        <v xml:space="preserve">                                                           </v>
      </c>
      <c r="B195" s="248"/>
      <c r="C195" s="249"/>
      <c r="D195" s="251"/>
      <c r="E195" s="215"/>
      <c r="F195" s="251"/>
    </row>
    <row r="196" spans="1:6" x14ac:dyDescent="0.35">
      <c r="A196" s="130" t="s">
        <v>62</v>
      </c>
      <c r="B196" s="246"/>
      <c r="C196" s="247"/>
      <c r="D196" s="250"/>
      <c r="E196" s="214"/>
      <c r="F196" s="250"/>
    </row>
    <row r="197" spans="1:6" ht="46" x14ac:dyDescent="0.35">
      <c r="A197" s="129" t="str">
        <f>VLOOKUP(A196,siiiii!$B$16:$C$20,2,0)</f>
        <v xml:space="preserve">                                                           </v>
      </c>
      <c r="B197" s="248"/>
      <c r="C197" s="249"/>
      <c r="D197" s="251"/>
      <c r="E197" s="215"/>
      <c r="F197" s="251"/>
    </row>
    <row r="198" spans="1:6" x14ac:dyDescent="0.35">
      <c r="A198" s="130" t="s">
        <v>62</v>
      </c>
      <c r="B198" s="246"/>
      <c r="C198" s="247"/>
      <c r="D198" s="250"/>
      <c r="E198" s="214"/>
      <c r="F198" s="250"/>
    </row>
    <row r="199" spans="1:6" ht="46" x14ac:dyDescent="0.35">
      <c r="A199" s="129" t="str">
        <f>VLOOKUP(A198,siiiii!$B$16:$C$20,2,0)</f>
        <v xml:space="preserve">                                                           </v>
      </c>
      <c r="B199" s="248"/>
      <c r="C199" s="249"/>
      <c r="D199" s="251"/>
      <c r="E199" s="215"/>
      <c r="F199" s="251"/>
    </row>
    <row r="200" spans="1:6" x14ac:dyDescent="0.35">
      <c r="A200" s="130" t="s">
        <v>62</v>
      </c>
      <c r="B200" s="246"/>
      <c r="C200" s="247"/>
      <c r="D200" s="250"/>
      <c r="E200" s="214"/>
      <c r="F200" s="250"/>
    </row>
    <row r="201" spans="1:6" ht="46" x14ac:dyDescent="0.35">
      <c r="A201" s="129" t="str">
        <f>VLOOKUP(A200,siiiii!$B$16:$C$20,2,0)</f>
        <v xml:space="preserve">                                                           </v>
      </c>
      <c r="B201" s="248"/>
      <c r="C201" s="249"/>
      <c r="D201" s="251"/>
      <c r="E201" s="215"/>
      <c r="F201" s="251"/>
    </row>
    <row r="202" spans="1:6" x14ac:dyDescent="0.35">
      <c r="A202" s="130" t="s">
        <v>62</v>
      </c>
      <c r="B202" s="246"/>
      <c r="C202" s="247"/>
      <c r="D202" s="250"/>
      <c r="E202" s="214"/>
      <c r="F202" s="250"/>
    </row>
    <row r="203" spans="1:6" ht="46" x14ac:dyDescent="0.35">
      <c r="A203" s="129" t="str">
        <f>VLOOKUP(A202,siiiii!$B$16:$C$20,2,0)</f>
        <v xml:space="preserve">                                                           </v>
      </c>
      <c r="B203" s="248"/>
      <c r="C203" s="249"/>
      <c r="D203" s="251"/>
      <c r="E203" s="215"/>
      <c r="F203" s="251"/>
    </row>
    <row r="204" spans="1:6" x14ac:dyDescent="0.35">
      <c r="A204" s="130" t="s">
        <v>62</v>
      </c>
      <c r="B204" s="246"/>
      <c r="C204" s="247"/>
      <c r="D204" s="250"/>
      <c r="E204" s="214"/>
      <c r="F204" s="250"/>
    </row>
    <row r="205" spans="1:6" ht="46" x14ac:dyDescent="0.35">
      <c r="A205" s="129" t="str">
        <f>VLOOKUP(A204,siiiii!$B$16:$C$20,2,0)</f>
        <v xml:space="preserve">                                                           </v>
      </c>
      <c r="B205" s="248"/>
      <c r="C205" s="249"/>
      <c r="D205" s="251"/>
      <c r="E205" s="215"/>
      <c r="F205" s="251"/>
    </row>
    <row r="206" spans="1:6" x14ac:dyDescent="0.35">
      <c r="A206" s="130" t="s">
        <v>62</v>
      </c>
      <c r="B206" s="246"/>
      <c r="C206" s="247"/>
      <c r="D206" s="250"/>
      <c r="E206" s="214"/>
      <c r="F206" s="250"/>
    </row>
    <row r="207" spans="1:6" ht="58.5" customHeight="1" x14ac:dyDescent="0.35">
      <c r="A207" s="129" t="str">
        <f>VLOOKUP(A206,siiiii!$B$16:$C$20,2,0)</f>
        <v xml:space="preserve">                                                           </v>
      </c>
      <c r="B207" s="248"/>
      <c r="C207" s="249"/>
      <c r="D207" s="251"/>
      <c r="E207" s="215"/>
      <c r="F207" s="251"/>
    </row>
    <row r="208" spans="1:6" x14ac:dyDescent="0.35">
      <c r="A208" s="130" t="s">
        <v>62</v>
      </c>
      <c r="B208" s="246"/>
      <c r="C208" s="247"/>
      <c r="D208" s="250"/>
      <c r="E208" s="214"/>
      <c r="F208" s="250"/>
    </row>
    <row r="209" spans="1:8" ht="46" x14ac:dyDescent="0.35">
      <c r="A209" s="129" t="str">
        <f>VLOOKUP(A208,siiiii!$B$16:$C$20,2,0)</f>
        <v xml:space="preserve">                                                           </v>
      </c>
      <c r="B209" s="248"/>
      <c r="C209" s="249"/>
      <c r="D209" s="251"/>
      <c r="E209" s="215"/>
      <c r="F209" s="251"/>
    </row>
    <row r="210" spans="1:8" x14ac:dyDescent="0.35">
      <c r="A210" s="130" t="s">
        <v>62</v>
      </c>
      <c r="B210" s="246"/>
      <c r="C210" s="247"/>
      <c r="D210" s="250"/>
      <c r="E210" s="214"/>
      <c r="F210" s="250"/>
    </row>
    <row r="211" spans="1:8" ht="46" x14ac:dyDescent="0.35">
      <c r="A211" s="129" t="str">
        <f>VLOOKUP(A210,siiiii!$B$16:$C$20,2,0)</f>
        <v xml:space="preserve">                                                           </v>
      </c>
      <c r="B211" s="248"/>
      <c r="C211" s="249"/>
      <c r="D211" s="251"/>
      <c r="E211" s="215"/>
      <c r="F211" s="251"/>
    </row>
    <row r="212" spans="1:8" x14ac:dyDescent="0.35">
      <c r="A212" s="130" t="s">
        <v>62</v>
      </c>
      <c r="B212" s="246"/>
      <c r="C212" s="247"/>
      <c r="D212" s="250"/>
      <c r="E212" s="214"/>
      <c r="F212" s="250"/>
    </row>
    <row r="213" spans="1:8" ht="46" x14ac:dyDescent="0.35">
      <c r="A213" s="129" t="str">
        <f>VLOOKUP(A212,siiiii!$B$16:$C$20,2,0)</f>
        <v xml:space="preserve">                                                           </v>
      </c>
      <c r="B213" s="248"/>
      <c r="C213" s="249"/>
      <c r="D213" s="251"/>
      <c r="E213" s="215"/>
      <c r="F213" s="251"/>
    </row>
    <row r="214" spans="1:8" x14ac:dyDescent="0.35">
      <c r="A214" s="130" t="s">
        <v>62</v>
      </c>
      <c r="B214" s="246"/>
      <c r="C214" s="247"/>
      <c r="D214" s="250"/>
      <c r="E214" s="214"/>
      <c r="F214" s="250"/>
    </row>
    <row r="215" spans="1:8" ht="46" x14ac:dyDescent="0.35">
      <c r="A215" s="129" t="str">
        <f>VLOOKUP(A214,siiiii!$B$16:$C$20,2,0)</f>
        <v xml:space="preserve">                                                           </v>
      </c>
      <c r="B215" s="248"/>
      <c r="C215" s="249"/>
      <c r="D215" s="251"/>
      <c r="E215" s="215"/>
      <c r="F215" s="251"/>
    </row>
    <row r="216" spans="1:8" x14ac:dyDescent="0.35">
      <c r="A216" s="130" t="s">
        <v>62</v>
      </c>
      <c r="B216" s="246"/>
      <c r="C216" s="247"/>
      <c r="D216" s="250"/>
      <c r="E216" s="214"/>
      <c r="F216" s="250"/>
    </row>
    <row r="217" spans="1:8" ht="46" x14ac:dyDescent="0.35">
      <c r="A217" s="129" t="str">
        <f>VLOOKUP(A216,siiiii!$B$16:$C$20,2,0)</f>
        <v xml:space="preserve">                                                           </v>
      </c>
      <c r="B217" s="248"/>
      <c r="C217" s="249"/>
      <c r="D217" s="251"/>
      <c r="E217" s="215"/>
      <c r="F217" s="251"/>
    </row>
    <row r="218" spans="1:8" x14ac:dyDescent="0.35">
      <c r="A218" s="130" t="s">
        <v>62</v>
      </c>
      <c r="B218" s="246"/>
      <c r="C218" s="247"/>
      <c r="D218" s="250"/>
      <c r="E218" s="214"/>
      <c r="F218" s="250"/>
    </row>
    <row r="219" spans="1:8" ht="46" x14ac:dyDescent="0.35">
      <c r="A219" s="129" t="str">
        <f>VLOOKUP(A218,siiiii!$B$16:$C$20,2,0)</f>
        <v xml:space="preserve">                                                           </v>
      </c>
      <c r="B219" s="248"/>
      <c r="C219" s="249"/>
      <c r="D219" s="251"/>
      <c r="E219" s="215"/>
      <c r="F219" s="251"/>
    </row>
    <row r="220" spans="1:8" x14ac:dyDescent="0.35">
      <c r="A220" s="130" t="s">
        <v>62</v>
      </c>
      <c r="B220" s="246"/>
      <c r="C220" s="247"/>
      <c r="D220" s="250"/>
      <c r="E220" s="214"/>
      <c r="F220" s="250"/>
    </row>
    <row r="221" spans="1:8" ht="46" x14ac:dyDescent="0.35">
      <c r="A221" s="129" t="str">
        <f>VLOOKUP(A220,siiiii!$B$16:$C$20,2,0)</f>
        <v xml:space="preserve">                                                           </v>
      </c>
      <c r="B221" s="248"/>
      <c r="C221" s="249"/>
      <c r="D221" s="251"/>
      <c r="E221" s="215"/>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17"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16" t="s">
        <v>46</v>
      </c>
      <c r="B230" s="262" t="s">
        <v>47</v>
      </c>
      <c r="C230" s="263"/>
      <c r="D230" s="216" t="s">
        <v>48</v>
      </c>
      <c r="E230" s="161" t="s">
        <v>142</v>
      </c>
      <c r="F230" s="216" t="s">
        <v>49</v>
      </c>
    </row>
    <row r="231" spans="1:6" x14ac:dyDescent="0.35">
      <c r="A231" s="130" t="s">
        <v>62</v>
      </c>
      <c r="B231" s="246"/>
      <c r="C231" s="247"/>
      <c r="D231" s="250"/>
      <c r="E231" s="214"/>
      <c r="F231" s="250"/>
    </row>
    <row r="232" spans="1:6" ht="46" x14ac:dyDescent="0.35">
      <c r="A232" s="129" t="str">
        <f>VLOOKUP(A231,siiiii!$B$16:$C$20,2,0)</f>
        <v xml:space="preserve">                                                           </v>
      </c>
      <c r="B232" s="248"/>
      <c r="C232" s="249"/>
      <c r="D232" s="251"/>
      <c r="E232" s="215"/>
      <c r="F232" s="251"/>
    </row>
    <row r="233" spans="1:6" x14ac:dyDescent="0.35">
      <c r="A233" s="130" t="s">
        <v>62</v>
      </c>
      <c r="B233" s="246"/>
      <c r="C233" s="247"/>
      <c r="D233" s="250"/>
      <c r="E233" s="214"/>
      <c r="F233" s="250"/>
    </row>
    <row r="234" spans="1:6" ht="46" x14ac:dyDescent="0.35">
      <c r="A234" s="129" t="str">
        <f>VLOOKUP(A233,siiiii!$B$16:$C$20,2,0)</f>
        <v xml:space="preserve">                                                           </v>
      </c>
      <c r="B234" s="248"/>
      <c r="C234" s="249"/>
      <c r="D234" s="251"/>
      <c r="E234" s="215"/>
      <c r="F234" s="251"/>
    </row>
    <row r="235" spans="1:6" x14ac:dyDescent="0.35">
      <c r="A235" s="130" t="s">
        <v>62</v>
      </c>
      <c r="B235" s="246"/>
      <c r="C235" s="247"/>
      <c r="D235" s="250"/>
      <c r="E235" s="214"/>
      <c r="F235" s="250"/>
    </row>
    <row r="236" spans="1:6" ht="46" x14ac:dyDescent="0.35">
      <c r="A236" s="129" t="str">
        <f>VLOOKUP(A235,siiiii!$B$16:$C$20,2,0)</f>
        <v xml:space="preserve">                                                           </v>
      </c>
      <c r="B236" s="248"/>
      <c r="C236" s="249"/>
      <c r="D236" s="251"/>
      <c r="E236" s="215"/>
      <c r="F236" s="251"/>
    </row>
    <row r="237" spans="1:6" x14ac:dyDescent="0.35">
      <c r="A237" s="130" t="s">
        <v>62</v>
      </c>
      <c r="B237" s="246"/>
      <c r="C237" s="247"/>
      <c r="D237" s="250"/>
      <c r="E237" s="214"/>
      <c r="F237" s="250"/>
    </row>
    <row r="238" spans="1:6" ht="46" x14ac:dyDescent="0.35">
      <c r="A238" s="129" t="str">
        <f>VLOOKUP(A237,siiiii!$B$16:$C$20,2,0)</f>
        <v xml:space="preserve">                                                           </v>
      </c>
      <c r="B238" s="248"/>
      <c r="C238" s="249"/>
      <c r="D238" s="251"/>
      <c r="E238" s="215"/>
      <c r="F238" s="251"/>
    </row>
    <row r="239" spans="1:6" x14ac:dyDescent="0.35">
      <c r="A239" s="130" t="s">
        <v>62</v>
      </c>
      <c r="B239" s="246"/>
      <c r="C239" s="247"/>
      <c r="D239" s="250"/>
      <c r="E239" s="214"/>
      <c r="F239" s="250"/>
    </row>
    <row r="240" spans="1:6" ht="46" x14ac:dyDescent="0.35">
      <c r="A240" s="129" t="str">
        <f>VLOOKUP(A239,siiiii!$B$16:$C$20,2,0)</f>
        <v xml:space="preserve">                                                           </v>
      </c>
      <c r="B240" s="248"/>
      <c r="C240" s="249"/>
      <c r="D240" s="251"/>
      <c r="E240" s="215"/>
      <c r="F240" s="251"/>
    </row>
    <row r="241" spans="1:6" x14ac:dyDescent="0.35">
      <c r="A241" s="130" t="s">
        <v>62</v>
      </c>
      <c r="B241" s="246"/>
      <c r="C241" s="247"/>
      <c r="D241" s="250"/>
      <c r="E241" s="214"/>
      <c r="F241" s="250"/>
    </row>
    <row r="242" spans="1:6" ht="46" x14ac:dyDescent="0.35">
      <c r="A242" s="129" t="str">
        <f>VLOOKUP(A241,siiiii!$B$16:$C$20,2,0)</f>
        <v xml:space="preserve">                                                           </v>
      </c>
      <c r="B242" s="248"/>
      <c r="C242" s="249"/>
      <c r="D242" s="251"/>
      <c r="E242" s="215"/>
      <c r="F242" s="251"/>
    </row>
    <row r="243" spans="1:6" x14ac:dyDescent="0.35">
      <c r="A243" s="130" t="s">
        <v>62</v>
      </c>
      <c r="B243" s="246"/>
      <c r="C243" s="247"/>
      <c r="D243" s="250"/>
      <c r="E243" s="214"/>
      <c r="F243" s="250"/>
    </row>
    <row r="244" spans="1:6" ht="46" x14ac:dyDescent="0.35">
      <c r="A244" s="129" t="str">
        <f>VLOOKUP(A243,siiiii!$B$16:$C$20,2,0)</f>
        <v xml:space="preserve">                                                           </v>
      </c>
      <c r="B244" s="248"/>
      <c r="C244" s="249"/>
      <c r="D244" s="251"/>
      <c r="E244" s="215"/>
      <c r="F244" s="251"/>
    </row>
    <row r="245" spans="1:6" x14ac:dyDescent="0.35">
      <c r="A245" s="130" t="s">
        <v>62</v>
      </c>
      <c r="B245" s="246"/>
      <c r="C245" s="247"/>
      <c r="D245" s="250"/>
      <c r="E245" s="214"/>
      <c r="F245" s="250"/>
    </row>
    <row r="246" spans="1:6" ht="60" customHeight="1" x14ac:dyDescent="0.35">
      <c r="A246" s="129" t="str">
        <f>VLOOKUP(A245,siiiii!$B$16:$C$20,2,0)</f>
        <v xml:space="preserve">                                                           </v>
      </c>
      <c r="B246" s="248"/>
      <c r="C246" s="249"/>
      <c r="D246" s="251"/>
      <c r="E246" s="215"/>
      <c r="F246" s="251"/>
    </row>
    <row r="247" spans="1:6" x14ac:dyDescent="0.35">
      <c r="A247" s="130" t="s">
        <v>62</v>
      </c>
      <c r="B247" s="246"/>
      <c r="C247" s="247"/>
      <c r="D247" s="250"/>
      <c r="E247" s="214"/>
      <c r="F247" s="250"/>
    </row>
    <row r="248" spans="1:6" ht="46" x14ac:dyDescent="0.35">
      <c r="A248" s="129" t="str">
        <f>VLOOKUP(A247,siiiii!$B$16:$C$20,2,0)</f>
        <v xml:space="preserve">                                                           </v>
      </c>
      <c r="B248" s="248"/>
      <c r="C248" s="249"/>
      <c r="D248" s="251"/>
      <c r="E248" s="215"/>
      <c r="F248" s="251"/>
    </row>
    <row r="249" spans="1:6" x14ac:dyDescent="0.35">
      <c r="A249" s="130" t="s">
        <v>62</v>
      </c>
      <c r="B249" s="246"/>
      <c r="C249" s="247"/>
      <c r="D249" s="250"/>
      <c r="E249" s="214"/>
      <c r="F249" s="250"/>
    </row>
    <row r="250" spans="1:6" ht="46" x14ac:dyDescent="0.35">
      <c r="A250" s="129" t="str">
        <f>VLOOKUP(A249,siiiii!$B$16:$C$20,2,0)</f>
        <v xml:space="preserve">                                                           </v>
      </c>
      <c r="B250" s="248"/>
      <c r="C250" s="249"/>
      <c r="D250" s="251"/>
      <c r="E250" s="215"/>
      <c r="F250" s="251"/>
    </row>
    <row r="251" spans="1:6" x14ac:dyDescent="0.35">
      <c r="A251" s="130" t="s">
        <v>62</v>
      </c>
      <c r="B251" s="246"/>
      <c r="C251" s="247"/>
      <c r="D251" s="250"/>
      <c r="E251" s="214"/>
      <c r="F251" s="250"/>
    </row>
    <row r="252" spans="1:6" ht="46" x14ac:dyDescent="0.35">
      <c r="A252" s="129" t="str">
        <f>VLOOKUP(A251,siiiii!$B$16:$C$20,2,0)</f>
        <v xml:space="preserve">                                                           </v>
      </c>
      <c r="B252" s="248"/>
      <c r="C252" s="249"/>
      <c r="D252" s="251"/>
      <c r="E252" s="215"/>
      <c r="F252" s="251"/>
    </row>
    <row r="253" spans="1:6" x14ac:dyDescent="0.35">
      <c r="A253" s="130" t="s">
        <v>62</v>
      </c>
      <c r="B253" s="246"/>
      <c r="C253" s="247"/>
      <c r="D253" s="250"/>
      <c r="E253" s="214"/>
      <c r="F253" s="250"/>
    </row>
    <row r="254" spans="1:6" ht="46" x14ac:dyDescent="0.35">
      <c r="A254" s="129" t="str">
        <f>VLOOKUP(A253,siiiii!$B$16:$C$20,2,0)</f>
        <v xml:space="preserve">                                                           </v>
      </c>
      <c r="B254" s="248"/>
      <c r="C254" s="249"/>
      <c r="D254" s="251"/>
      <c r="E254" s="215"/>
      <c r="F254" s="251"/>
    </row>
    <row r="255" spans="1:6" x14ac:dyDescent="0.35">
      <c r="A255" s="130" t="s">
        <v>62</v>
      </c>
      <c r="B255" s="246"/>
      <c r="C255" s="247"/>
      <c r="D255" s="250"/>
      <c r="E255" s="214"/>
      <c r="F255" s="250"/>
    </row>
    <row r="256" spans="1:6" ht="46" x14ac:dyDescent="0.35">
      <c r="A256" s="129" t="str">
        <f>VLOOKUP(A255,siiiii!$B$16:$C$20,2,0)</f>
        <v xml:space="preserve">                                                           </v>
      </c>
      <c r="B256" s="248"/>
      <c r="C256" s="249"/>
      <c r="D256" s="251"/>
      <c r="E256" s="215"/>
      <c r="F256" s="251"/>
    </row>
    <row r="257" spans="1:6" x14ac:dyDescent="0.35">
      <c r="A257" s="130" t="s">
        <v>62</v>
      </c>
      <c r="B257" s="246"/>
      <c r="C257" s="247"/>
      <c r="D257" s="250"/>
      <c r="E257" s="214"/>
      <c r="F257" s="250"/>
    </row>
    <row r="258" spans="1:6" ht="46" x14ac:dyDescent="0.35">
      <c r="A258" s="129" t="str">
        <f>VLOOKUP(A257,siiiii!$B$16:$C$20,2,0)</f>
        <v xml:space="preserve">                                                           </v>
      </c>
      <c r="B258" s="248"/>
      <c r="C258" s="249"/>
      <c r="D258" s="251"/>
      <c r="E258" s="215"/>
      <c r="F258" s="251"/>
    </row>
    <row r="259" spans="1:6" x14ac:dyDescent="0.35">
      <c r="A259" s="130" t="s">
        <v>62</v>
      </c>
      <c r="B259" s="246"/>
      <c r="C259" s="247"/>
      <c r="D259" s="250"/>
      <c r="E259" s="214"/>
      <c r="F259" s="250"/>
    </row>
    <row r="260" spans="1:6" ht="46" x14ac:dyDescent="0.35">
      <c r="A260" s="129" t="str">
        <f>VLOOKUP(A259,siiiii!$B$16:$C$20,2,0)</f>
        <v xml:space="preserve">                                                           </v>
      </c>
      <c r="B260" s="248"/>
      <c r="C260" s="249"/>
      <c r="D260" s="251"/>
      <c r="E260" s="215"/>
      <c r="F260" s="251"/>
    </row>
  </sheetData>
  <sheetProtection algorithmName="SHA-512" hashValue="8GRwbfGtnP1Wg3YpJdDEltZ2V/Mh4uviJZo2nQanaxo89BVUuJAeQEVL8dcMLZyCTu/SW0bdGPD/a0VmI19aGA==" saltValue="bnN/Injav2D4A2T9k768KA==" spinCount="100000" sheet="1" formatCells="0" formatRows="0"/>
  <mergeCells count="345">
    <mergeCell ref="A1:F1"/>
    <mergeCell ref="A2:B2"/>
    <mergeCell ref="C2:F2"/>
    <mergeCell ref="A3:B3"/>
    <mergeCell ref="C3:F3"/>
    <mergeCell ref="A4:B4"/>
    <mergeCell ref="C4:F4"/>
    <mergeCell ref="A5:F5"/>
    <mergeCell ref="A6:B6"/>
    <mergeCell ref="C6:F6"/>
    <mergeCell ref="A7:F7"/>
    <mergeCell ref="B8:F8"/>
    <mergeCell ref="A9:A11"/>
    <mergeCell ref="B9:F9"/>
    <mergeCell ref="B10:F10"/>
    <mergeCell ref="B11:F11"/>
    <mergeCell ref="B18:F18"/>
    <mergeCell ref="B19:F19"/>
    <mergeCell ref="B20:F20"/>
    <mergeCell ref="B21:F21"/>
    <mergeCell ref="B22:F22"/>
    <mergeCell ref="B23:F23"/>
    <mergeCell ref="A12:F12"/>
    <mergeCell ref="A13:F13"/>
    <mergeCell ref="B14:F14"/>
    <mergeCell ref="B15:F15"/>
    <mergeCell ref="B16:F16"/>
    <mergeCell ref="A17:F17"/>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42:C43"/>
    <mergeCell ref="D42:D43"/>
    <mergeCell ref="F42:F43"/>
    <mergeCell ref="B44:C45"/>
    <mergeCell ref="D44:D45"/>
    <mergeCell ref="F44:F45"/>
    <mergeCell ref="B38:C39"/>
    <mergeCell ref="D38:D39"/>
    <mergeCell ref="F38:F39"/>
    <mergeCell ref="B40:C41"/>
    <mergeCell ref="D40:D41"/>
    <mergeCell ref="F40:F41"/>
    <mergeCell ref="B50:C51"/>
    <mergeCell ref="D50:D51"/>
    <mergeCell ref="F50:F51"/>
    <mergeCell ref="B52:C53"/>
    <mergeCell ref="D52:D53"/>
    <mergeCell ref="F52:F53"/>
    <mergeCell ref="B46:C47"/>
    <mergeCell ref="D46:D47"/>
    <mergeCell ref="F46:F47"/>
    <mergeCell ref="B48:C49"/>
    <mergeCell ref="D48:D49"/>
    <mergeCell ref="F48:F49"/>
    <mergeCell ref="B58:C59"/>
    <mergeCell ref="D58:D59"/>
    <mergeCell ref="F58:F59"/>
    <mergeCell ref="B60:C61"/>
    <mergeCell ref="D60:D61"/>
    <mergeCell ref="F60:F61"/>
    <mergeCell ref="B54:C55"/>
    <mergeCell ref="D54:D55"/>
    <mergeCell ref="F54:F55"/>
    <mergeCell ref="B56:C57"/>
    <mergeCell ref="D56:D57"/>
    <mergeCell ref="F56:F57"/>
    <mergeCell ref="A66:F66"/>
    <mergeCell ref="A67:F67"/>
    <mergeCell ref="B68:F68"/>
    <mergeCell ref="A69:F69"/>
    <mergeCell ref="B70:F70"/>
    <mergeCell ref="A71:F71"/>
    <mergeCell ref="B62:C63"/>
    <mergeCell ref="D62:D63"/>
    <mergeCell ref="F62:F63"/>
    <mergeCell ref="B64:C65"/>
    <mergeCell ref="D64:D65"/>
    <mergeCell ref="F64:F65"/>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B87:C88"/>
    <mergeCell ref="D87:D88"/>
    <mergeCell ref="F87:F88"/>
    <mergeCell ref="B89:C90"/>
    <mergeCell ref="D89:D90"/>
    <mergeCell ref="F89:F90"/>
    <mergeCell ref="B83:C84"/>
    <mergeCell ref="D83:D84"/>
    <mergeCell ref="F83:F84"/>
    <mergeCell ref="B85:C86"/>
    <mergeCell ref="D85:D86"/>
    <mergeCell ref="F85:F86"/>
    <mergeCell ref="B95:C96"/>
    <mergeCell ref="D95:D96"/>
    <mergeCell ref="F95:F96"/>
    <mergeCell ref="B97:C98"/>
    <mergeCell ref="D97:D98"/>
    <mergeCell ref="F97:F98"/>
    <mergeCell ref="B91:C92"/>
    <mergeCell ref="D91:D92"/>
    <mergeCell ref="F91:F92"/>
    <mergeCell ref="B93:C94"/>
    <mergeCell ref="D93:D94"/>
    <mergeCell ref="F93:F94"/>
    <mergeCell ref="B103:C104"/>
    <mergeCell ref="D103:D104"/>
    <mergeCell ref="F103:F104"/>
    <mergeCell ref="A106:F106"/>
    <mergeCell ref="B107:F107"/>
    <mergeCell ref="A108:F108"/>
    <mergeCell ref="B99:C100"/>
    <mergeCell ref="D99:D100"/>
    <mergeCell ref="F99:F100"/>
    <mergeCell ref="B101:C102"/>
    <mergeCell ref="D101:D102"/>
    <mergeCell ref="F101:F102"/>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98:C199"/>
    <mergeCell ref="D198:D199"/>
    <mergeCell ref="F198:F199"/>
    <mergeCell ref="B200:C201"/>
    <mergeCell ref="D200:D201"/>
    <mergeCell ref="F200:F201"/>
    <mergeCell ref="B194:C195"/>
    <mergeCell ref="D194:D195"/>
    <mergeCell ref="F194:F195"/>
    <mergeCell ref="B196:C197"/>
    <mergeCell ref="D196:D197"/>
    <mergeCell ref="F196:F197"/>
    <mergeCell ref="B206:C207"/>
    <mergeCell ref="D206:D207"/>
    <mergeCell ref="F206:F207"/>
    <mergeCell ref="B208:C209"/>
    <mergeCell ref="D208:D209"/>
    <mergeCell ref="F208:F209"/>
    <mergeCell ref="B202:C203"/>
    <mergeCell ref="D202:D203"/>
    <mergeCell ref="F202:F203"/>
    <mergeCell ref="B204:C205"/>
    <mergeCell ref="D204:D205"/>
    <mergeCell ref="F204:F205"/>
    <mergeCell ref="B214:C215"/>
    <mergeCell ref="D214:D215"/>
    <mergeCell ref="F214:F215"/>
    <mergeCell ref="B216:C217"/>
    <mergeCell ref="D216:D217"/>
    <mergeCell ref="F216:F217"/>
    <mergeCell ref="B210:C211"/>
    <mergeCell ref="D210:D211"/>
    <mergeCell ref="F210:F211"/>
    <mergeCell ref="B212:C213"/>
    <mergeCell ref="D212:D213"/>
    <mergeCell ref="F212:F213"/>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59:C260"/>
    <mergeCell ref="D259:D260"/>
    <mergeCell ref="F259:F260"/>
    <mergeCell ref="B255:C256"/>
    <mergeCell ref="D255:D256"/>
    <mergeCell ref="F255:F256"/>
    <mergeCell ref="B257:C258"/>
    <mergeCell ref="D257:D258"/>
    <mergeCell ref="F257:F258"/>
  </mergeCells>
  <conditionalFormatting sqref="A114">
    <cfRule type="containsText" dxfId="7293" priority="270" operator="containsText" text="Контрола">
      <formula>NOT(ISERROR(SEARCH("Контрола",A114)))</formula>
    </cfRule>
  </conditionalFormatting>
  <conditionalFormatting sqref="A115">
    <cfRule type="containsText" dxfId="7292" priority="269" operator="containsText" text="Контрола">
      <formula>NOT(ISERROR(SEARCH("Контрола",A115)))</formula>
    </cfRule>
  </conditionalFormatting>
  <conditionalFormatting sqref="A115">
    <cfRule type="containsText" dxfId="7291" priority="268" operator="containsText" text="△">
      <formula>NOT(ISERROR(SEARCH("△",A115)))</formula>
    </cfRule>
  </conditionalFormatting>
  <conditionalFormatting sqref="A116">
    <cfRule type="containsText" dxfId="7290" priority="267" operator="containsText" text="Контрола">
      <formula>NOT(ISERROR(SEARCH("Контрола",A116)))</formula>
    </cfRule>
  </conditionalFormatting>
  <conditionalFormatting sqref="A117">
    <cfRule type="containsText" dxfId="7289" priority="266" operator="containsText" text="Контрола">
      <formula>NOT(ISERROR(SEARCH("Контрола",A117)))</formula>
    </cfRule>
  </conditionalFormatting>
  <conditionalFormatting sqref="A117">
    <cfRule type="containsText" dxfId="7288" priority="265" operator="containsText" text="△">
      <formula>NOT(ISERROR(SEARCH("△",A117)))</formula>
    </cfRule>
  </conditionalFormatting>
  <conditionalFormatting sqref="A118">
    <cfRule type="containsText" dxfId="7287" priority="264" operator="containsText" text="Контрола">
      <formula>NOT(ISERROR(SEARCH("Контрола",A118)))</formula>
    </cfRule>
  </conditionalFormatting>
  <conditionalFormatting sqref="A119">
    <cfRule type="containsText" dxfId="7286" priority="263" operator="containsText" text="Контрола">
      <formula>NOT(ISERROR(SEARCH("Контрола",A119)))</formula>
    </cfRule>
  </conditionalFormatting>
  <conditionalFormatting sqref="A119">
    <cfRule type="containsText" dxfId="7285" priority="262" operator="containsText" text="△">
      <formula>NOT(ISERROR(SEARCH("△",A119)))</formula>
    </cfRule>
  </conditionalFormatting>
  <conditionalFormatting sqref="A120">
    <cfRule type="containsText" dxfId="7284" priority="261" operator="containsText" text="Контрола">
      <formula>NOT(ISERROR(SEARCH("Контрола",A120)))</formula>
    </cfRule>
  </conditionalFormatting>
  <conditionalFormatting sqref="A121">
    <cfRule type="containsText" dxfId="7283" priority="260" operator="containsText" text="Контрола">
      <formula>NOT(ISERROR(SEARCH("Контрола",A121)))</formula>
    </cfRule>
  </conditionalFormatting>
  <conditionalFormatting sqref="A121">
    <cfRule type="containsText" dxfId="7282" priority="259" operator="containsText" text="△">
      <formula>NOT(ISERROR(SEARCH("△",A121)))</formula>
    </cfRule>
  </conditionalFormatting>
  <conditionalFormatting sqref="A122">
    <cfRule type="containsText" dxfId="7281" priority="258" operator="containsText" text="Контрола">
      <formula>NOT(ISERROR(SEARCH("Контрола",A122)))</formula>
    </cfRule>
  </conditionalFormatting>
  <conditionalFormatting sqref="A123">
    <cfRule type="containsText" dxfId="7280" priority="257" operator="containsText" text="Контрола">
      <formula>NOT(ISERROR(SEARCH("Контрола",A123)))</formula>
    </cfRule>
  </conditionalFormatting>
  <conditionalFormatting sqref="A123">
    <cfRule type="containsText" dxfId="7279" priority="256" operator="containsText" text="△">
      <formula>NOT(ISERROR(SEARCH("△",A123)))</formula>
    </cfRule>
  </conditionalFormatting>
  <conditionalFormatting sqref="A124">
    <cfRule type="containsText" dxfId="7278" priority="255" operator="containsText" text="Контрола">
      <formula>NOT(ISERROR(SEARCH("Контрола",A124)))</formula>
    </cfRule>
  </conditionalFormatting>
  <conditionalFormatting sqref="A125">
    <cfRule type="containsText" dxfId="7277" priority="254" operator="containsText" text="Контрола">
      <formula>NOT(ISERROR(SEARCH("Контрола",A125)))</formula>
    </cfRule>
  </conditionalFormatting>
  <conditionalFormatting sqref="A125">
    <cfRule type="containsText" dxfId="7276" priority="253" operator="containsText" text="△">
      <formula>NOT(ISERROR(SEARCH("△",A125)))</formula>
    </cfRule>
  </conditionalFormatting>
  <conditionalFormatting sqref="A126">
    <cfRule type="containsText" dxfId="7275" priority="252" operator="containsText" text="Контрола">
      <formula>NOT(ISERROR(SEARCH("Контрола",A126)))</formula>
    </cfRule>
  </conditionalFormatting>
  <conditionalFormatting sqref="A127">
    <cfRule type="containsText" dxfId="7274" priority="251" operator="containsText" text="Контрола">
      <formula>NOT(ISERROR(SEARCH("Контрола",A127)))</formula>
    </cfRule>
  </conditionalFormatting>
  <conditionalFormatting sqref="A127">
    <cfRule type="containsText" dxfId="7273" priority="250" operator="containsText" text="△">
      <formula>NOT(ISERROR(SEARCH("△",A127)))</formula>
    </cfRule>
  </conditionalFormatting>
  <conditionalFormatting sqref="A128">
    <cfRule type="containsText" dxfId="7272" priority="249" operator="containsText" text="Контрола">
      <formula>NOT(ISERROR(SEARCH("Контрола",A128)))</formula>
    </cfRule>
  </conditionalFormatting>
  <conditionalFormatting sqref="A129">
    <cfRule type="containsText" dxfId="7271" priority="248" operator="containsText" text="Контрола">
      <formula>NOT(ISERROR(SEARCH("Контрола",A129)))</formula>
    </cfRule>
  </conditionalFormatting>
  <conditionalFormatting sqref="A129">
    <cfRule type="containsText" dxfId="7270" priority="247" operator="containsText" text="△">
      <formula>NOT(ISERROR(SEARCH("△",A129)))</formula>
    </cfRule>
  </conditionalFormatting>
  <conditionalFormatting sqref="A130">
    <cfRule type="containsText" dxfId="7269" priority="246" operator="containsText" text="Контрола">
      <formula>NOT(ISERROR(SEARCH("Контрола",A130)))</formula>
    </cfRule>
  </conditionalFormatting>
  <conditionalFormatting sqref="A131">
    <cfRule type="containsText" dxfId="7268" priority="245" operator="containsText" text="Контрола">
      <formula>NOT(ISERROR(SEARCH("Контрола",A131)))</formula>
    </cfRule>
  </conditionalFormatting>
  <conditionalFormatting sqref="A131">
    <cfRule type="containsText" dxfId="7267" priority="244" operator="containsText" text="△">
      <formula>NOT(ISERROR(SEARCH("△",A131)))</formula>
    </cfRule>
  </conditionalFormatting>
  <conditionalFormatting sqref="A132">
    <cfRule type="containsText" dxfId="7266" priority="243" operator="containsText" text="Контрола">
      <formula>NOT(ISERROR(SEARCH("Контрола",A132)))</formula>
    </cfRule>
  </conditionalFormatting>
  <conditionalFormatting sqref="A133">
    <cfRule type="containsText" dxfId="7265" priority="242" operator="containsText" text="Контрола">
      <formula>NOT(ISERROR(SEARCH("Контрола",A133)))</formula>
    </cfRule>
  </conditionalFormatting>
  <conditionalFormatting sqref="A133">
    <cfRule type="containsText" dxfId="7264" priority="241" operator="containsText" text="△">
      <formula>NOT(ISERROR(SEARCH("△",A133)))</formula>
    </cfRule>
  </conditionalFormatting>
  <conditionalFormatting sqref="A134">
    <cfRule type="containsText" dxfId="7263" priority="240" operator="containsText" text="Контрола">
      <formula>NOT(ISERROR(SEARCH("Контрола",A134)))</formula>
    </cfRule>
  </conditionalFormatting>
  <conditionalFormatting sqref="A135">
    <cfRule type="containsText" dxfId="7262" priority="239" operator="containsText" text="Контрола">
      <formula>NOT(ISERROR(SEARCH("Контрола",A135)))</formula>
    </cfRule>
  </conditionalFormatting>
  <conditionalFormatting sqref="A135">
    <cfRule type="containsText" dxfId="7261" priority="238" operator="containsText" text="△">
      <formula>NOT(ISERROR(SEARCH("△",A135)))</formula>
    </cfRule>
  </conditionalFormatting>
  <conditionalFormatting sqref="A136">
    <cfRule type="containsText" dxfId="7260" priority="237" operator="containsText" text="Контрола">
      <formula>NOT(ISERROR(SEARCH("Контрола",A136)))</formula>
    </cfRule>
  </conditionalFormatting>
  <conditionalFormatting sqref="A137">
    <cfRule type="containsText" dxfId="7259" priority="236" operator="containsText" text="Контрола">
      <formula>NOT(ISERROR(SEARCH("Контрола",A137)))</formula>
    </cfRule>
  </conditionalFormatting>
  <conditionalFormatting sqref="A137">
    <cfRule type="containsText" dxfId="7258" priority="235" operator="containsText" text="△">
      <formula>NOT(ISERROR(SEARCH("△",A137)))</formula>
    </cfRule>
  </conditionalFormatting>
  <conditionalFormatting sqref="A138">
    <cfRule type="containsText" dxfId="7257" priority="234" operator="containsText" text="Контрола">
      <formula>NOT(ISERROR(SEARCH("Контрола",A138)))</formula>
    </cfRule>
  </conditionalFormatting>
  <conditionalFormatting sqref="A139">
    <cfRule type="containsText" dxfId="7256" priority="233" operator="containsText" text="Контрола">
      <formula>NOT(ISERROR(SEARCH("Контрола",A139)))</formula>
    </cfRule>
  </conditionalFormatting>
  <conditionalFormatting sqref="A139">
    <cfRule type="containsText" dxfId="7255" priority="232" operator="containsText" text="△">
      <formula>NOT(ISERROR(SEARCH("△",A139)))</formula>
    </cfRule>
  </conditionalFormatting>
  <conditionalFormatting sqref="A140">
    <cfRule type="containsText" dxfId="7254" priority="231" operator="containsText" text="Контрола">
      <formula>NOT(ISERROR(SEARCH("Контрола",A140)))</formula>
    </cfRule>
  </conditionalFormatting>
  <conditionalFormatting sqref="A141">
    <cfRule type="containsText" dxfId="7253" priority="230" operator="containsText" text="Контрола">
      <formula>NOT(ISERROR(SEARCH("Контрола",A141)))</formula>
    </cfRule>
  </conditionalFormatting>
  <conditionalFormatting sqref="A141">
    <cfRule type="containsText" dxfId="7252" priority="229" operator="containsText" text="△">
      <formula>NOT(ISERROR(SEARCH("△",A141)))</formula>
    </cfRule>
  </conditionalFormatting>
  <conditionalFormatting sqref="A142">
    <cfRule type="containsText" dxfId="7251" priority="228" operator="containsText" text="Контрола">
      <formula>NOT(ISERROR(SEARCH("Контрола",A142)))</formula>
    </cfRule>
  </conditionalFormatting>
  <conditionalFormatting sqref="A143">
    <cfRule type="containsText" dxfId="7250" priority="227" operator="containsText" text="Контрола">
      <formula>NOT(ISERROR(SEARCH("Контрола",A143)))</formula>
    </cfRule>
  </conditionalFormatting>
  <conditionalFormatting sqref="A143">
    <cfRule type="containsText" dxfId="7249" priority="226" operator="containsText" text="△">
      <formula>NOT(ISERROR(SEARCH("△",A143)))</formula>
    </cfRule>
  </conditionalFormatting>
  <conditionalFormatting sqref="A75">
    <cfRule type="containsText" dxfId="7248" priority="225" operator="containsText" text="Контрола">
      <formula>NOT(ISERROR(SEARCH("Контрола",A75)))</formula>
    </cfRule>
  </conditionalFormatting>
  <conditionalFormatting sqref="A76">
    <cfRule type="containsText" dxfId="7247" priority="224" operator="containsText" text="Контрола">
      <formula>NOT(ISERROR(SEARCH("Контрола",A76)))</formula>
    </cfRule>
  </conditionalFormatting>
  <conditionalFormatting sqref="A76">
    <cfRule type="containsText" dxfId="7246" priority="223" operator="containsText" text="△">
      <formula>NOT(ISERROR(SEARCH("△",A76)))</formula>
    </cfRule>
  </conditionalFormatting>
  <conditionalFormatting sqref="A77">
    <cfRule type="containsText" dxfId="7245" priority="222" operator="containsText" text="Контрола">
      <formula>NOT(ISERROR(SEARCH("Контрола",A77)))</formula>
    </cfRule>
  </conditionalFormatting>
  <conditionalFormatting sqref="A78">
    <cfRule type="containsText" dxfId="7244" priority="221" operator="containsText" text="Контрола">
      <formula>NOT(ISERROR(SEARCH("Контрола",A78)))</formula>
    </cfRule>
  </conditionalFormatting>
  <conditionalFormatting sqref="A78">
    <cfRule type="containsText" dxfId="7243" priority="220" operator="containsText" text="△">
      <formula>NOT(ISERROR(SEARCH("△",A78)))</formula>
    </cfRule>
  </conditionalFormatting>
  <conditionalFormatting sqref="A79">
    <cfRule type="containsText" dxfId="7242" priority="219" operator="containsText" text="Контрола">
      <formula>NOT(ISERROR(SEARCH("Контрола",A79)))</formula>
    </cfRule>
  </conditionalFormatting>
  <conditionalFormatting sqref="A80">
    <cfRule type="containsText" dxfId="7241" priority="218" operator="containsText" text="Контрола">
      <formula>NOT(ISERROR(SEARCH("Контрола",A80)))</formula>
    </cfRule>
  </conditionalFormatting>
  <conditionalFormatting sqref="A80">
    <cfRule type="containsText" dxfId="7240" priority="217" operator="containsText" text="△">
      <formula>NOT(ISERROR(SEARCH("△",A80)))</formula>
    </cfRule>
  </conditionalFormatting>
  <conditionalFormatting sqref="A81">
    <cfRule type="containsText" dxfId="7239" priority="216" operator="containsText" text="Контрола">
      <formula>NOT(ISERROR(SEARCH("Контрола",A81)))</formula>
    </cfRule>
  </conditionalFormatting>
  <conditionalFormatting sqref="A82">
    <cfRule type="containsText" dxfId="7238" priority="215" operator="containsText" text="Контрола">
      <formula>NOT(ISERROR(SEARCH("Контрола",A82)))</formula>
    </cfRule>
  </conditionalFormatting>
  <conditionalFormatting sqref="A82">
    <cfRule type="containsText" dxfId="7237" priority="214" operator="containsText" text="△">
      <formula>NOT(ISERROR(SEARCH("△",A82)))</formula>
    </cfRule>
  </conditionalFormatting>
  <conditionalFormatting sqref="A83">
    <cfRule type="containsText" dxfId="7236" priority="213" operator="containsText" text="Контрола">
      <formula>NOT(ISERROR(SEARCH("Контрола",A83)))</formula>
    </cfRule>
  </conditionalFormatting>
  <conditionalFormatting sqref="A84">
    <cfRule type="containsText" dxfId="7235" priority="212" operator="containsText" text="Контрола">
      <formula>NOT(ISERROR(SEARCH("Контрола",A84)))</formula>
    </cfRule>
  </conditionalFormatting>
  <conditionalFormatting sqref="A84">
    <cfRule type="containsText" dxfId="7234" priority="211" operator="containsText" text="△">
      <formula>NOT(ISERROR(SEARCH("△",A84)))</formula>
    </cfRule>
  </conditionalFormatting>
  <conditionalFormatting sqref="A85">
    <cfRule type="containsText" dxfId="7233" priority="210" operator="containsText" text="Контрола">
      <formula>NOT(ISERROR(SEARCH("Контрола",A85)))</formula>
    </cfRule>
  </conditionalFormatting>
  <conditionalFormatting sqref="A86">
    <cfRule type="containsText" dxfId="7232" priority="209" operator="containsText" text="Контрола">
      <formula>NOT(ISERROR(SEARCH("Контрола",A86)))</formula>
    </cfRule>
  </conditionalFormatting>
  <conditionalFormatting sqref="A86">
    <cfRule type="containsText" dxfId="7231" priority="208" operator="containsText" text="△">
      <formula>NOT(ISERROR(SEARCH("△",A86)))</formula>
    </cfRule>
  </conditionalFormatting>
  <conditionalFormatting sqref="A87">
    <cfRule type="containsText" dxfId="7230" priority="207" operator="containsText" text="Контрола">
      <formula>NOT(ISERROR(SEARCH("Контрола",A87)))</formula>
    </cfRule>
  </conditionalFormatting>
  <conditionalFormatting sqref="A88">
    <cfRule type="containsText" dxfId="7229" priority="206" operator="containsText" text="Контрола">
      <formula>NOT(ISERROR(SEARCH("Контрола",A88)))</formula>
    </cfRule>
  </conditionalFormatting>
  <conditionalFormatting sqref="A88">
    <cfRule type="containsText" dxfId="7228" priority="205" operator="containsText" text="△">
      <formula>NOT(ISERROR(SEARCH("△",A88)))</formula>
    </cfRule>
  </conditionalFormatting>
  <conditionalFormatting sqref="A89">
    <cfRule type="containsText" dxfId="7227" priority="204" operator="containsText" text="Контрола">
      <formula>NOT(ISERROR(SEARCH("Контрола",A89)))</formula>
    </cfRule>
  </conditionalFormatting>
  <conditionalFormatting sqref="A90">
    <cfRule type="containsText" dxfId="7226" priority="203" operator="containsText" text="Контрола">
      <formula>NOT(ISERROR(SEARCH("Контрола",A90)))</formula>
    </cfRule>
  </conditionalFormatting>
  <conditionalFormatting sqref="A90">
    <cfRule type="containsText" dxfId="7225" priority="202" operator="containsText" text="△">
      <formula>NOT(ISERROR(SEARCH("△",A90)))</formula>
    </cfRule>
  </conditionalFormatting>
  <conditionalFormatting sqref="A91">
    <cfRule type="containsText" dxfId="7224" priority="201" operator="containsText" text="Контрола">
      <formula>NOT(ISERROR(SEARCH("Контрола",A91)))</formula>
    </cfRule>
  </conditionalFormatting>
  <conditionalFormatting sqref="A92">
    <cfRule type="containsText" dxfId="7223" priority="200" operator="containsText" text="Контрола">
      <formula>NOT(ISERROR(SEARCH("Контрола",A92)))</formula>
    </cfRule>
  </conditionalFormatting>
  <conditionalFormatting sqref="A92">
    <cfRule type="containsText" dxfId="7222" priority="199" operator="containsText" text="△">
      <formula>NOT(ISERROR(SEARCH("△",A92)))</formula>
    </cfRule>
  </conditionalFormatting>
  <conditionalFormatting sqref="A93">
    <cfRule type="containsText" dxfId="7221" priority="198" operator="containsText" text="Контрола">
      <formula>NOT(ISERROR(SEARCH("Контрола",A93)))</formula>
    </cfRule>
  </conditionalFormatting>
  <conditionalFormatting sqref="A94">
    <cfRule type="containsText" dxfId="7220" priority="197" operator="containsText" text="Контрола">
      <formula>NOT(ISERROR(SEARCH("Контрола",A94)))</formula>
    </cfRule>
  </conditionalFormatting>
  <conditionalFormatting sqref="A94">
    <cfRule type="containsText" dxfId="7219" priority="196" operator="containsText" text="△">
      <formula>NOT(ISERROR(SEARCH("△",A94)))</formula>
    </cfRule>
  </conditionalFormatting>
  <conditionalFormatting sqref="A95">
    <cfRule type="containsText" dxfId="7218" priority="195" operator="containsText" text="Контрола">
      <formula>NOT(ISERROR(SEARCH("Контрола",A95)))</formula>
    </cfRule>
  </conditionalFormatting>
  <conditionalFormatting sqref="A96">
    <cfRule type="containsText" dxfId="7217" priority="194" operator="containsText" text="Контрола">
      <formula>NOT(ISERROR(SEARCH("Контрола",A96)))</formula>
    </cfRule>
  </conditionalFormatting>
  <conditionalFormatting sqref="A96">
    <cfRule type="containsText" dxfId="7216" priority="193" operator="containsText" text="△">
      <formula>NOT(ISERROR(SEARCH("△",A96)))</formula>
    </cfRule>
  </conditionalFormatting>
  <conditionalFormatting sqref="A97">
    <cfRule type="containsText" dxfId="7215" priority="192" operator="containsText" text="Контрола">
      <formula>NOT(ISERROR(SEARCH("Контрола",A97)))</formula>
    </cfRule>
  </conditionalFormatting>
  <conditionalFormatting sqref="A98">
    <cfRule type="containsText" dxfId="7214" priority="191" operator="containsText" text="Контрола">
      <formula>NOT(ISERROR(SEARCH("Контрола",A98)))</formula>
    </cfRule>
  </conditionalFormatting>
  <conditionalFormatting sqref="A98">
    <cfRule type="containsText" dxfId="7213" priority="190" operator="containsText" text="△">
      <formula>NOT(ISERROR(SEARCH("△",A98)))</formula>
    </cfRule>
  </conditionalFormatting>
  <conditionalFormatting sqref="A99">
    <cfRule type="containsText" dxfId="7212" priority="189" operator="containsText" text="Контрола">
      <formula>NOT(ISERROR(SEARCH("Контрола",A99)))</formula>
    </cfRule>
  </conditionalFormatting>
  <conditionalFormatting sqref="A100">
    <cfRule type="containsText" dxfId="7211" priority="188" operator="containsText" text="Контрола">
      <formula>NOT(ISERROR(SEARCH("Контрола",A100)))</formula>
    </cfRule>
  </conditionalFormatting>
  <conditionalFormatting sqref="A100">
    <cfRule type="containsText" dxfId="7210" priority="187" operator="containsText" text="△">
      <formula>NOT(ISERROR(SEARCH("△",A100)))</formula>
    </cfRule>
  </conditionalFormatting>
  <conditionalFormatting sqref="A101">
    <cfRule type="containsText" dxfId="7209" priority="186" operator="containsText" text="Контрола">
      <formula>NOT(ISERROR(SEARCH("Контрола",A101)))</formula>
    </cfRule>
  </conditionalFormatting>
  <conditionalFormatting sqref="A102">
    <cfRule type="containsText" dxfId="7208" priority="185" operator="containsText" text="Контрола">
      <formula>NOT(ISERROR(SEARCH("Контрола",A102)))</formula>
    </cfRule>
  </conditionalFormatting>
  <conditionalFormatting sqref="A102">
    <cfRule type="containsText" dxfId="7207" priority="184" operator="containsText" text="△">
      <formula>NOT(ISERROR(SEARCH("△",A102)))</formula>
    </cfRule>
  </conditionalFormatting>
  <conditionalFormatting sqref="A103">
    <cfRule type="containsText" dxfId="7206" priority="183" operator="containsText" text="Контрола">
      <formula>NOT(ISERROR(SEARCH("Контрола",A103)))</formula>
    </cfRule>
  </conditionalFormatting>
  <conditionalFormatting sqref="A104">
    <cfRule type="containsText" dxfId="7205" priority="182" operator="containsText" text="Контрола">
      <formula>NOT(ISERROR(SEARCH("Контрола",A104)))</formula>
    </cfRule>
  </conditionalFormatting>
  <conditionalFormatting sqref="A104">
    <cfRule type="containsText" dxfId="7204" priority="181" operator="containsText" text="△">
      <formula>NOT(ISERROR(SEARCH("△",A104)))</formula>
    </cfRule>
  </conditionalFormatting>
  <conditionalFormatting sqref="A36">
    <cfRule type="containsText" dxfId="7203" priority="180" operator="containsText" text="Контрола">
      <formula>NOT(ISERROR(SEARCH("Контрола",A36)))</formula>
    </cfRule>
  </conditionalFormatting>
  <conditionalFormatting sqref="A37">
    <cfRule type="containsText" dxfId="7202" priority="179" operator="containsText" text="Контрола">
      <formula>NOT(ISERROR(SEARCH("Контрола",A37)))</formula>
    </cfRule>
  </conditionalFormatting>
  <conditionalFormatting sqref="A37">
    <cfRule type="containsText" dxfId="7201" priority="178" operator="containsText" text="△">
      <formula>NOT(ISERROR(SEARCH("△",A37)))</formula>
    </cfRule>
  </conditionalFormatting>
  <conditionalFormatting sqref="A38">
    <cfRule type="containsText" dxfId="7200" priority="177" operator="containsText" text="Контрола">
      <formula>NOT(ISERROR(SEARCH("Контрола",A38)))</formula>
    </cfRule>
  </conditionalFormatting>
  <conditionalFormatting sqref="A39">
    <cfRule type="containsText" dxfId="7199" priority="176" operator="containsText" text="Контрола">
      <formula>NOT(ISERROR(SEARCH("Контрола",A39)))</formula>
    </cfRule>
  </conditionalFormatting>
  <conditionalFormatting sqref="A39">
    <cfRule type="containsText" dxfId="7198" priority="175" operator="containsText" text="△">
      <formula>NOT(ISERROR(SEARCH("△",A39)))</formula>
    </cfRule>
  </conditionalFormatting>
  <conditionalFormatting sqref="A40">
    <cfRule type="containsText" dxfId="7197" priority="174" operator="containsText" text="Контрола">
      <formula>NOT(ISERROR(SEARCH("Контрола",A40)))</formula>
    </cfRule>
  </conditionalFormatting>
  <conditionalFormatting sqref="A41">
    <cfRule type="containsText" dxfId="7196" priority="173" operator="containsText" text="Контрола">
      <formula>NOT(ISERROR(SEARCH("Контрола",A41)))</formula>
    </cfRule>
  </conditionalFormatting>
  <conditionalFormatting sqref="A41">
    <cfRule type="containsText" dxfId="7195" priority="172" operator="containsText" text="△">
      <formula>NOT(ISERROR(SEARCH("△",A41)))</formula>
    </cfRule>
  </conditionalFormatting>
  <conditionalFormatting sqref="A42">
    <cfRule type="containsText" dxfId="7194" priority="171" operator="containsText" text="Контрола">
      <formula>NOT(ISERROR(SEARCH("Контрола",A42)))</formula>
    </cfRule>
  </conditionalFormatting>
  <conditionalFormatting sqref="A43">
    <cfRule type="containsText" dxfId="7193" priority="170" operator="containsText" text="Контрола">
      <formula>NOT(ISERROR(SEARCH("Контрола",A43)))</formula>
    </cfRule>
  </conditionalFormatting>
  <conditionalFormatting sqref="A43">
    <cfRule type="containsText" dxfId="7192" priority="169" operator="containsText" text="△">
      <formula>NOT(ISERROR(SEARCH("△",A43)))</formula>
    </cfRule>
  </conditionalFormatting>
  <conditionalFormatting sqref="A44">
    <cfRule type="containsText" dxfId="7191" priority="168" operator="containsText" text="Контрола">
      <formula>NOT(ISERROR(SEARCH("Контрола",A44)))</formula>
    </cfRule>
  </conditionalFormatting>
  <conditionalFormatting sqref="A45">
    <cfRule type="containsText" dxfId="7190" priority="167" operator="containsText" text="Контрола">
      <formula>NOT(ISERROR(SEARCH("Контрола",A45)))</formula>
    </cfRule>
  </conditionalFormatting>
  <conditionalFormatting sqref="A45">
    <cfRule type="containsText" dxfId="7189" priority="166" operator="containsText" text="△">
      <formula>NOT(ISERROR(SEARCH("△",A45)))</formula>
    </cfRule>
  </conditionalFormatting>
  <conditionalFormatting sqref="A46">
    <cfRule type="containsText" dxfId="7188" priority="165" operator="containsText" text="Контрола">
      <formula>NOT(ISERROR(SEARCH("Контрола",A46)))</formula>
    </cfRule>
  </conditionalFormatting>
  <conditionalFormatting sqref="A47">
    <cfRule type="containsText" dxfId="7187" priority="164" operator="containsText" text="Контрола">
      <formula>NOT(ISERROR(SEARCH("Контрола",A47)))</formula>
    </cfRule>
  </conditionalFormatting>
  <conditionalFormatting sqref="A47">
    <cfRule type="containsText" dxfId="7186" priority="163" operator="containsText" text="△">
      <formula>NOT(ISERROR(SEARCH("△",A47)))</formula>
    </cfRule>
  </conditionalFormatting>
  <conditionalFormatting sqref="A48">
    <cfRule type="containsText" dxfId="7185" priority="162" operator="containsText" text="Контрола">
      <formula>NOT(ISERROR(SEARCH("Контрола",A48)))</formula>
    </cfRule>
  </conditionalFormatting>
  <conditionalFormatting sqref="A49">
    <cfRule type="containsText" dxfId="7184" priority="161" operator="containsText" text="Контрола">
      <formula>NOT(ISERROR(SEARCH("Контрола",A49)))</formula>
    </cfRule>
  </conditionalFormatting>
  <conditionalFormatting sqref="A49">
    <cfRule type="containsText" dxfId="7183" priority="160" operator="containsText" text="△">
      <formula>NOT(ISERROR(SEARCH("△",A49)))</formula>
    </cfRule>
  </conditionalFormatting>
  <conditionalFormatting sqref="A50">
    <cfRule type="containsText" dxfId="7182" priority="159" operator="containsText" text="Контрола">
      <formula>NOT(ISERROR(SEARCH("Контрола",A50)))</formula>
    </cfRule>
  </conditionalFormatting>
  <conditionalFormatting sqref="A51">
    <cfRule type="containsText" dxfId="7181" priority="158" operator="containsText" text="Контрола">
      <formula>NOT(ISERROR(SEARCH("Контрола",A51)))</formula>
    </cfRule>
  </conditionalFormatting>
  <conditionalFormatting sqref="A51">
    <cfRule type="containsText" dxfId="7180" priority="157" operator="containsText" text="△">
      <formula>NOT(ISERROR(SEARCH("△",A51)))</formula>
    </cfRule>
  </conditionalFormatting>
  <conditionalFormatting sqref="A52">
    <cfRule type="containsText" dxfId="7179" priority="156" operator="containsText" text="Контрола">
      <formula>NOT(ISERROR(SEARCH("Контрола",A52)))</formula>
    </cfRule>
  </conditionalFormatting>
  <conditionalFormatting sqref="A53">
    <cfRule type="containsText" dxfId="7178" priority="155" operator="containsText" text="Контрола">
      <formula>NOT(ISERROR(SEARCH("Контрола",A53)))</formula>
    </cfRule>
  </conditionalFormatting>
  <conditionalFormatting sqref="A53">
    <cfRule type="containsText" dxfId="7177" priority="154" operator="containsText" text="△">
      <formula>NOT(ISERROR(SEARCH("△",A53)))</formula>
    </cfRule>
  </conditionalFormatting>
  <conditionalFormatting sqref="A54">
    <cfRule type="containsText" dxfId="7176" priority="153" operator="containsText" text="Контрола">
      <formula>NOT(ISERROR(SEARCH("Контрола",A54)))</formula>
    </cfRule>
  </conditionalFormatting>
  <conditionalFormatting sqref="A55">
    <cfRule type="containsText" dxfId="7175" priority="152" operator="containsText" text="Контрола">
      <formula>NOT(ISERROR(SEARCH("Контрола",A55)))</formula>
    </cfRule>
  </conditionalFormatting>
  <conditionalFormatting sqref="A55">
    <cfRule type="containsText" dxfId="7174" priority="151" operator="containsText" text="△">
      <formula>NOT(ISERROR(SEARCH("△",A55)))</formula>
    </cfRule>
  </conditionalFormatting>
  <conditionalFormatting sqref="A56">
    <cfRule type="containsText" dxfId="7173" priority="150" operator="containsText" text="Контрола">
      <formula>NOT(ISERROR(SEARCH("Контрола",A56)))</formula>
    </cfRule>
  </conditionalFormatting>
  <conditionalFormatting sqref="A57">
    <cfRule type="containsText" dxfId="7172" priority="149" operator="containsText" text="Контрола">
      <formula>NOT(ISERROR(SEARCH("Контрола",A57)))</formula>
    </cfRule>
  </conditionalFormatting>
  <conditionalFormatting sqref="A57">
    <cfRule type="containsText" dxfId="7171" priority="148" operator="containsText" text="△">
      <formula>NOT(ISERROR(SEARCH("△",A57)))</formula>
    </cfRule>
  </conditionalFormatting>
  <conditionalFormatting sqref="A58">
    <cfRule type="containsText" dxfId="7170" priority="147" operator="containsText" text="Контрола">
      <formula>NOT(ISERROR(SEARCH("Контрола",A58)))</formula>
    </cfRule>
  </conditionalFormatting>
  <conditionalFormatting sqref="A59">
    <cfRule type="containsText" dxfId="7169" priority="146" operator="containsText" text="Контрола">
      <formula>NOT(ISERROR(SEARCH("Контрола",A59)))</formula>
    </cfRule>
  </conditionalFormatting>
  <conditionalFormatting sqref="A59">
    <cfRule type="containsText" dxfId="7168" priority="145" operator="containsText" text="△">
      <formula>NOT(ISERROR(SEARCH("△",A59)))</formula>
    </cfRule>
  </conditionalFormatting>
  <conditionalFormatting sqref="A60">
    <cfRule type="containsText" dxfId="7167" priority="144" operator="containsText" text="Контрола">
      <formula>NOT(ISERROR(SEARCH("Контрола",A60)))</formula>
    </cfRule>
  </conditionalFormatting>
  <conditionalFormatting sqref="A61">
    <cfRule type="containsText" dxfId="7166" priority="143" operator="containsText" text="Контрола">
      <formula>NOT(ISERROR(SEARCH("Контрола",A61)))</formula>
    </cfRule>
  </conditionalFormatting>
  <conditionalFormatting sqref="A61">
    <cfRule type="containsText" dxfId="7165" priority="142" operator="containsText" text="△">
      <formula>NOT(ISERROR(SEARCH("△",A61)))</formula>
    </cfRule>
  </conditionalFormatting>
  <conditionalFormatting sqref="A62">
    <cfRule type="containsText" dxfId="7164" priority="141" operator="containsText" text="Контрола">
      <formula>NOT(ISERROR(SEARCH("Контрола",A62)))</formula>
    </cfRule>
  </conditionalFormatting>
  <conditionalFormatting sqref="A63">
    <cfRule type="containsText" dxfId="7163" priority="140" operator="containsText" text="Контрола">
      <formula>NOT(ISERROR(SEARCH("Контрола",A63)))</formula>
    </cfRule>
  </conditionalFormatting>
  <conditionalFormatting sqref="A63">
    <cfRule type="containsText" dxfId="7162" priority="139" operator="containsText" text="△">
      <formula>NOT(ISERROR(SEARCH("△",A63)))</formula>
    </cfRule>
  </conditionalFormatting>
  <conditionalFormatting sqref="A64">
    <cfRule type="containsText" dxfId="7161" priority="138" operator="containsText" text="Контрола">
      <formula>NOT(ISERROR(SEARCH("Контрола",A64)))</formula>
    </cfRule>
  </conditionalFormatting>
  <conditionalFormatting sqref="A65">
    <cfRule type="containsText" dxfId="7160" priority="137" operator="containsText" text="Контрола">
      <formula>NOT(ISERROR(SEARCH("Контрола",A65)))</formula>
    </cfRule>
  </conditionalFormatting>
  <conditionalFormatting sqref="A65">
    <cfRule type="containsText" dxfId="7159" priority="136" operator="containsText" text="△">
      <formula>NOT(ISERROR(SEARCH("△",A65)))</formula>
    </cfRule>
  </conditionalFormatting>
  <conditionalFormatting sqref="A153">
    <cfRule type="containsText" dxfId="7158" priority="135" operator="containsText" text="Контрола">
      <formula>NOT(ISERROR(SEARCH("Контрола",A153)))</formula>
    </cfRule>
  </conditionalFormatting>
  <conditionalFormatting sqref="A154">
    <cfRule type="containsText" dxfId="7157" priority="134" operator="containsText" text="Контрола">
      <formula>NOT(ISERROR(SEARCH("Контрола",A154)))</formula>
    </cfRule>
  </conditionalFormatting>
  <conditionalFormatting sqref="A154">
    <cfRule type="containsText" dxfId="7156" priority="133" operator="containsText" text="△">
      <formula>NOT(ISERROR(SEARCH("△",A154)))</formula>
    </cfRule>
  </conditionalFormatting>
  <conditionalFormatting sqref="A155">
    <cfRule type="containsText" dxfId="7155" priority="132" operator="containsText" text="Контрола">
      <formula>NOT(ISERROR(SEARCH("Контрола",A155)))</formula>
    </cfRule>
  </conditionalFormatting>
  <conditionalFormatting sqref="A156">
    <cfRule type="containsText" dxfId="7154" priority="131" operator="containsText" text="Контрола">
      <formula>NOT(ISERROR(SEARCH("Контрола",A156)))</formula>
    </cfRule>
  </conditionalFormatting>
  <conditionalFormatting sqref="A156">
    <cfRule type="containsText" dxfId="7153" priority="130" operator="containsText" text="△">
      <formula>NOT(ISERROR(SEARCH("△",A156)))</formula>
    </cfRule>
  </conditionalFormatting>
  <conditionalFormatting sqref="A157">
    <cfRule type="containsText" dxfId="7152" priority="129" operator="containsText" text="Контрола">
      <formula>NOT(ISERROR(SEARCH("Контрола",A157)))</formula>
    </cfRule>
  </conditionalFormatting>
  <conditionalFormatting sqref="A158">
    <cfRule type="containsText" dxfId="7151" priority="128" operator="containsText" text="Контрола">
      <formula>NOT(ISERROR(SEARCH("Контрола",A158)))</formula>
    </cfRule>
  </conditionalFormatting>
  <conditionalFormatting sqref="A158">
    <cfRule type="containsText" dxfId="7150" priority="127" operator="containsText" text="△">
      <formula>NOT(ISERROR(SEARCH("△",A158)))</formula>
    </cfRule>
  </conditionalFormatting>
  <conditionalFormatting sqref="A159">
    <cfRule type="containsText" dxfId="7149" priority="126" operator="containsText" text="Контрола">
      <formula>NOT(ISERROR(SEARCH("Контрола",A159)))</formula>
    </cfRule>
  </conditionalFormatting>
  <conditionalFormatting sqref="A160">
    <cfRule type="containsText" dxfId="7148" priority="125" operator="containsText" text="Контрола">
      <formula>NOT(ISERROR(SEARCH("Контрола",A160)))</formula>
    </cfRule>
  </conditionalFormatting>
  <conditionalFormatting sqref="A160">
    <cfRule type="containsText" dxfId="7147" priority="124" operator="containsText" text="△">
      <formula>NOT(ISERROR(SEARCH("△",A160)))</formula>
    </cfRule>
  </conditionalFormatting>
  <conditionalFormatting sqref="A161">
    <cfRule type="containsText" dxfId="7146" priority="123" operator="containsText" text="Контрола">
      <formula>NOT(ISERROR(SEARCH("Контрола",A161)))</formula>
    </cfRule>
  </conditionalFormatting>
  <conditionalFormatting sqref="A162">
    <cfRule type="containsText" dxfId="7145" priority="122" operator="containsText" text="Контрола">
      <formula>NOT(ISERROR(SEARCH("Контрола",A162)))</formula>
    </cfRule>
  </conditionalFormatting>
  <conditionalFormatting sqref="A162">
    <cfRule type="containsText" dxfId="7144" priority="121" operator="containsText" text="△">
      <formula>NOT(ISERROR(SEARCH("△",A162)))</formula>
    </cfRule>
  </conditionalFormatting>
  <conditionalFormatting sqref="A163">
    <cfRule type="containsText" dxfId="7143" priority="120" operator="containsText" text="Контрола">
      <formula>NOT(ISERROR(SEARCH("Контрола",A163)))</formula>
    </cfRule>
  </conditionalFormatting>
  <conditionalFormatting sqref="A164">
    <cfRule type="containsText" dxfId="7142" priority="119" operator="containsText" text="Контрола">
      <formula>NOT(ISERROR(SEARCH("Контрола",A164)))</formula>
    </cfRule>
  </conditionalFormatting>
  <conditionalFormatting sqref="A164">
    <cfRule type="containsText" dxfId="7141" priority="118" operator="containsText" text="△">
      <formula>NOT(ISERROR(SEARCH("△",A164)))</formula>
    </cfRule>
  </conditionalFormatting>
  <conditionalFormatting sqref="A165">
    <cfRule type="containsText" dxfId="7140" priority="117" operator="containsText" text="Контрола">
      <formula>NOT(ISERROR(SEARCH("Контрола",A165)))</formula>
    </cfRule>
  </conditionalFormatting>
  <conditionalFormatting sqref="A166">
    <cfRule type="containsText" dxfId="7139" priority="116" operator="containsText" text="Контрола">
      <formula>NOT(ISERROR(SEARCH("Контрола",A166)))</formula>
    </cfRule>
  </conditionalFormatting>
  <conditionalFormatting sqref="A166">
    <cfRule type="containsText" dxfId="7138" priority="115" operator="containsText" text="△">
      <formula>NOT(ISERROR(SEARCH("△",A166)))</formula>
    </cfRule>
  </conditionalFormatting>
  <conditionalFormatting sqref="A167">
    <cfRule type="containsText" dxfId="7137" priority="114" operator="containsText" text="Контрола">
      <formula>NOT(ISERROR(SEARCH("Контрола",A167)))</formula>
    </cfRule>
  </conditionalFormatting>
  <conditionalFormatting sqref="A168">
    <cfRule type="containsText" dxfId="7136" priority="113" operator="containsText" text="Контрола">
      <formula>NOT(ISERROR(SEARCH("Контрола",A168)))</formula>
    </cfRule>
  </conditionalFormatting>
  <conditionalFormatting sqref="A168">
    <cfRule type="containsText" dxfId="7135" priority="112" operator="containsText" text="△">
      <formula>NOT(ISERROR(SEARCH("△",A168)))</formula>
    </cfRule>
  </conditionalFormatting>
  <conditionalFormatting sqref="A169">
    <cfRule type="containsText" dxfId="7134" priority="111" operator="containsText" text="Контрола">
      <formula>NOT(ISERROR(SEARCH("Контрола",A169)))</formula>
    </cfRule>
  </conditionalFormatting>
  <conditionalFormatting sqref="A170">
    <cfRule type="containsText" dxfId="7133" priority="110" operator="containsText" text="Контрола">
      <formula>NOT(ISERROR(SEARCH("Контрола",A170)))</formula>
    </cfRule>
  </conditionalFormatting>
  <conditionalFormatting sqref="A170">
    <cfRule type="containsText" dxfId="7132" priority="109" operator="containsText" text="△">
      <formula>NOT(ISERROR(SEARCH("△",A170)))</formula>
    </cfRule>
  </conditionalFormatting>
  <conditionalFormatting sqref="A171">
    <cfRule type="containsText" dxfId="7131" priority="108" operator="containsText" text="Контрола">
      <formula>NOT(ISERROR(SEARCH("Контрола",A171)))</formula>
    </cfRule>
  </conditionalFormatting>
  <conditionalFormatting sqref="A172">
    <cfRule type="containsText" dxfId="7130" priority="107" operator="containsText" text="Контрола">
      <formula>NOT(ISERROR(SEARCH("Контрола",A172)))</formula>
    </cfRule>
  </conditionalFormatting>
  <conditionalFormatting sqref="A172">
    <cfRule type="containsText" dxfId="7129" priority="106" operator="containsText" text="△">
      <formula>NOT(ISERROR(SEARCH("△",A172)))</formula>
    </cfRule>
  </conditionalFormatting>
  <conditionalFormatting sqref="A173">
    <cfRule type="containsText" dxfId="7128" priority="105" operator="containsText" text="Контрола">
      <formula>NOT(ISERROR(SEARCH("Контрола",A173)))</formula>
    </cfRule>
  </conditionalFormatting>
  <conditionalFormatting sqref="A174">
    <cfRule type="containsText" dxfId="7127" priority="104" operator="containsText" text="Контрола">
      <formula>NOT(ISERROR(SEARCH("Контрола",A174)))</formula>
    </cfRule>
  </conditionalFormatting>
  <conditionalFormatting sqref="A174">
    <cfRule type="containsText" dxfId="7126" priority="103" operator="containsText" text="△">
      <formula>NOT(ISERROR(SEARCH("△",A174)))</formula>
    </cfRule>
  </conditionalFormatting>
  <conditionalFormatting sqref="A175">
    <cfRule type="containsText" dxfId="7125" priority="102" operator="containsText" text="Контрола">
      <formula>NOT(ISERROR(SEARCH("Контрола",A175)))</formula>
    </cfRule>
  </conditionalFormatting>
  <conditionalFormatting sqref="A176">
    <cfRule type="containsText" dxfId="7124" priority="101" operator="containsText" text="Контрола">
      <formula>NOT(ISERROR(SEARCH("Контрола",A176)))</formula>
    </cfRule>
  </conditionalFormatting>
  <conditionalFormatting sqref="A176">
    <cfRule type="containsText" dxfId="7123" priority="100" operator="containsText" text="△">
      <formula>NOT(ISERROR(SEARCH("△",A176)))</formula>
    </cfRule>
  </conditionalFormatting>
  <conditionalFormatting sqref="A177">
    <cfRule type="containsText" dxfId="7122" priority="99" operator="containsText" text="Контрола">
      <formula>NOT(ISERROR(SEARCH("Контрола",A177)))</formula>
    </cfRule>
  </conditionalFormatting>
  <conditionalFormatting sqref="A178">
    <cfRule type="containsText" dxfId="7121" priority="98" operator="containsText" text="Контрола">
      <formula>NOT(ISERROR(SEARCH("Контрола",A178)))</formula>
    </cfRule>
  </conditionalFormatting>
  <conditionalFormatting sqref="A178">
    <cfRule type="containsText" dxfId="7120" priority="97" operator="containsText" text="△">
      <formula>NOT(ISERROR(SEARCH("△",A178)))</formula>
    </cfRule>
  </conditionalFormatting>
  <conditionalFormatting sqref="A179">
    <cfRule type="containsText" dxfId="7119" priority="96" operator="containsText" text="Контрола">
      <formula>NOT(ISERROR(SEARCH("Контрола",A179)))</formula>
    </cfRule>
  </conditionalFormatting>
  <conditionalFormatting sqref="A180">
    <cfRule type="containsText" dxfId="7118" priority="95" operator="containsText" text="Контрола">
      <formula>NOT(ISERROR(SEARCH("Контрола",A180)))</formula>
    </cfRule>
  </conditionalFormatting>
  <conditionalFormatting sqref="A180">
    <cfRule type="containsText" dxfId="7117" priority="94" operator="containsText" text="△">
      <formula>NOT(ISERROR(SEARCH("△",A180)))</formula>
    </cfRule>
  </conditionalFormatting>
  <conditionalFormatting sqref="A181">
    <cfRule type="containsText" dxfId="7116" priority="93" operator="containsText" text="Контрола">
      <formula>NOT(ISERROR(SEARCH("Контрола",A181)))</formula>
    </cfRule>
  </conditionalFormatting>
  <conditionalFormatting sqref="A182">
    <cfRule type="containsText" dxfId="7115" priority="92" operator="containsText" text="Контрола">
      <formula>NOT(ISERROR(SEARCH("Контрола",A182)))</formula>
    </cfRule>
  </conditionalFormatting>
  <conditionalFormatting sqref="A182">
    <cfRule type="containsText" dxfId="7114" priority="91" operator="containsText" text="△">
      <formula>NOT(ISERROR(SEARCH("△",A182)))</formula>
    </cfRule>
  </conditionalFormatting>
  <conditionalFormatting sqref="A192">
    <cfRule type="containsText" dxfId="7113" priority="90" operator="containsText" text="Контрола">
      <formula>NOT(ISERROR(SEARCH("Контрола",A192)))</formula>
    </cfRule>
  </conditionalFormatting>
  <conditionalFormatting sqref="A193">
    <cfRule type="containsText" dxfId="7112" priority="89" operator="containsText" text="Контрола">
      <formula>NOT(ISERROR(SEARCH("Контрола",A193)))</formula>
    </cfRule>
  </conditionalFormatting>
  <conditionalFormatting sqref="A193">
    <cfRule type="containsText" dxfId="7111" priority="88" operator="containsText" text="△">
      <formula>NOT(ISERROR(SEARCH("△",A193)))</formula>
    </cfRule>
  </conditionalFormatting>
  <conditionalFormatting sqref="A194">
    <cfRule type="containsText" dxfId="7110" priority="87" operator="containsText" text="Контрола">
      <formula>NOT(ISERROR(SEARCH("Контрола",A194)))</formula>
    </cfRule>
  </conditionalFormatting>
  <conditionalFormatting sqref="A195">
    <cfRule type="containsText" dxfId="7109" priority="86" operator="containsText" text="Контрола">
      <formula>NOT(ISERROR(SEARCH("Контрола",A195)))</formula>
    </cfRule>
  </conditionalFormatting>
  <conditionalFormatting sqref="A195">
    <cfRule type="containsText" dxfId="7108" priority="85" operator="containsText" text="△">
      <formula>NOT(ISERROR(SEARCH("△",A195)))</formula>
    </cfRule>
  </conditionalFormatting>
  <conditionalFormatting sqref="A196">
    <cfRule type="containsText" dxfId="7107" priority="84" operator="containsText" text="Контрола">
      <formula>NOT(ISERROR(SEARCH("Контрола",A196)))</formula>
    </cfRule>
  </conditionalFormatting>
  <conditionalFormatting sqref="A197">
    <cfRule type="containsText" dxfId="7106" priority="83" operator="containsText" text="Контрола">
      <formula>NOT(ISERROR(SEARCH("Контрола",A197)))</formula>
    </cfRule>
  </conditionalFormatting>
  <conditionalFormatting sqref="A197">
    <cfRule type="containsText" dxfId="7105" priority="82" operator="containsText" text="△">
      <formula>NOT(ISERROR(SEARCH("△",A197)))</formula>
    </cfRule>
  </conditionalFormatting>
  <conditionalFormatting sqref="A198">
    <cfRule type="containsText" dxfId="7104" priority="81" operator="containsText" text="Контрола">
      <formula>NOT(ISERROR(SEARCH("Контрола",A198)))</formula>
    </cfRule>
  </conditionalFormatting>
  <conditionalFormatting sqref="A199">
    <cfRule type="containsText" dxfId="7103" priority="80" operator="containsText" text="Контрола">
      <formula>NOT(ISERROR(SEARCH("Контрола",A199)))</formula>
    </cfRule>
  </conditionalFormatting>
  <conditionalFormatting sqref="A199">
    <cfRule type="containsText" dxfId="7102" priority="79" operator="containsText" text="△">
      <formula>NOT(ISERROR(SEARCH("△",A199)))</formula>
    </cfRule>
  </conditionalFormatting>
  <conditionalFormatting sqref="A200">
    <cfRule type="containsText" dxfId="7101" priority="78" operator="containsText" text="Контрола">
      <formula>NOT(ISERROR(SEARCH("Контрола",A200)))</formula>
    </cfRule>
  </conditionalFormatting>
  <conditionalFormatting sqref="A201">
    <cfRule type="containsText" dxfId="7100" priority="77" operator="containsText" text="Контрола">
      <formula>NOT(ISERROR(SEARCH("Контрола",A201)))</formula>
    </cfRule>
  </conditionalFormatting>
  <conditionalFormatting sqref="A201">
    <cfRule type="containsText" dxfId="7099" priority="76" operator="containsText" text="△">
      <formula>NOT(ISERROR(SEARCH("△",A201)))</formula>
    </cfRule>
  </conditionalFormatting>
  <conditionalFormatting sqref="A202">
    <cfRule type="containsText" dxfId="7098" priority="75" operator="containsText" text="Контрола">
      <formula>NOT(ISERROR(SEARCH("Контрола",A202)))</formula>
    </cfRule>
  </conditionalFormatting>
  <conditionalFormatting sqref="A203">
    <cfRule type="containsText" dxfId="7097" priority="74" operator="containsText" text="Контрола">
      <formula>NOT(ISERROR(SEARCH("Контрола",A203)))</formula>
    </cfRule>
  </conditionalFormatting>
  <conditionalFormatting sqref="A203">
    <cfRule type="containsText" dxfId="7096" priority="73" operator="containsText" text="△">
      <formula>NOT(ISERROR(SEARCH("△",A203)))</formula>
    </cfRule>
  </conditionalFormatting>
  <conditionalFormatting sqref="A204">
    <cfRule type="containsText" dxfId="7095" priority="72" operator="containsText" text="Контрола">
      <formula>NOT(ISERROR(SEARCH("Контрола",A204)))</formula>
    </cfRule>
  </conditionalFormatting>
  <conditionalFormatting sqref="A205">
    <cfRule type="containsText" dxfId="7094" priority="71" operator="containsText" text="Контрола">
      <formula>NOT(ISERROR(SEARCH("Контрола",A205)))</formula>
    </cfRule>
  </conditionalFormatting>
  <conditionalFormatting sqref="A205">
    <cfRule type="containsText" dxfId="7093" priority="70" operator="containsText" text="△">
      <formula>NOT(ISERROR(SEARCH("△",A205)))</formula>
    </cfRule>
  </conditionalFormatting>
  <conditionalFormatting sqref="A206">
    <cfRule type="containsText" dxfId="7092" priority="69" operator="containsText" text="Контрола">
      <formula>NOT(ISERROR(SEARCH("Контрола",A206)))</formula>
    </cfRule>
  </conditionalFormatting>
  <conditionalFormatting sqref="A207">
    <cfRule type="containsText" dxfId="7091" priority="68" operator="containsText" text="Контрола">
      <formula>NOT(ISERROR(SEARCH("Контрола",A207)))</formula>
    </cfRule>
  </conditionalFormatting>
  <conditionalFormatting sqref="A207">
    <cfRule type="containsText" dxfId="7090" priority="67" operator="containsText" text="△">
      <formula>NOT(ISERROR(SEARCH("△",A207)))</formula>
    </cfRule>
  </conditionalFormatting>
  <conditionalFormatting sqref="A208">
    <cfRule type="containsText" dxfId="7089" priority="66" operator="containsText" text="Контрола">
      <formula>NOT(ISERROR(SEARCH("Контрола",A208)))</formula>
    </cfRule>
  </conditionalFormatting>
  <conditionalFormatting sqref="A209">
    <cfRule type="containsText" dxfId="7088" priority="65" operator="containsText" text="Контрола">
      <formula>NOT(ISERROR(SEARCH("Контрола",A209)))</formula>
    </cfRule>
  </conditionalFormatting>
  <conditionalFormatting sqref="A209">
    <cfRule type="containsText" dxfId="7087" priority="64" operator="containsText" text="△">
      <formula>NOT(ISERROR(SEARCH("△",A209)))</formula>
    </cfRule>
  </conditionalFormatting>
  <conditionalFormatting sqref="A210">
    <cfRule type="containsText" dxfId="7086" priority="63" operator="containsText" text="Контрола">
      <formula>NOT(ISERROR(SEARCH("Контрола",A210)))</formula>
    </cfRule>
  </conditionalFormatting>
  <conditionalFormatting sqref="A211">
    <cfRule type="containsText" dxfId="7085" priority="62" operator="containsText" text="Контрола">
      <formula>NOT(ISERROR(SEARCH("Контрола",A211)))</formula>
    </cfRule>
  </conditionalFormatting>
  <conditionalFormatting sqref="A211">
    <cfRule type="containsText" dxfId="7084" priority="61" operator="containsText" text="△">
      <formula>NOT(ISERROR(SEARCH("△",A211)))</formula>
    </cfRule>
  </conditionalFormatting>
  <conditionalFormatting sqref="A212">
    <cfRule type="containsText" dxfId="7083" priority="60" operator="containsText" text="Контрола">
      <formula>NOT(ISERROR(SEARCH("Контрола",A212)))</formula>
    </cfRule>
  </conditionalFormatting>
  <conditionalFormatting sqref="A213">
    <cfRule type="containsText" dxfId="7082" priority="59" operator="containsText" text="Контрола">
      <formula>NOT(ISERROR(SEARCH("Контрола",A213)))</formula>
    </cfRule>
  </conditionalFormatting>
  <conditionalFormatting sqref="A213">
    <cfRule type="containsText" dxfId="7081" priority="58" operator="containsText" text="△">
      <formula>NOT(ISERROR(SEARCH("△",A213)))</formula>
    </cfRule>
  </conditionalFormatting>
  <conditionalFormatting sqref="A214">
    <cfRule type="containsText" dxfId="7080" priority="57" operator="containsText" text="Контрола">
      <formula>NOT(ISERROR(SEARCH("Контрола",A214)))</formula>
    </cfRule>
  </conditionalFormatting>
  <conditionalFormatting sqref="A215">
    <cfRule type="containsText" dxfId="7079" priority="56" operator="containsText" text="Контрола">
      <formula>NOT(ISERROR(SEARCH("Контрола",A215)))</formula>
    </cfRule>
  </conditionalFormatting>
  <conditionalFormatting sqref="A215">
    <cfRule type="containsText" dxfId="7078" priority="55" operator="containsText" text="△">
      <formula>NOT(ISERROR(SEARCH("△",A215)))</formula>
    </cfRule>
  </conditionalFormatting>
  <conditionalFormatting sqref="A216">
    <cfRule type="containsText" dxfId="7077" priority="54" operator="containsText" text="Контрола">
      <formula>NOT(ISERROR(SEARCH("Контрола",A216)))</formula>
    </cfRule>
  </conditionalFormatting>
  <conditionalFormatting sqref="A217">
    <cfRule type="containsText" dxfId="7076" priority="53" operator="containsText" text="Контрола">
      <formula>NOT(ISERROR(SEARCH("Контрола",A217)))</formula>
    </cfRule>
  </conditionalFormatting>
  <conditionalFormatting sqref="A217">
    <cfRule type="containsText" dxfId="7075" priority="52" operator="containsText" text="△">
      <formula>NOT(ISERROR(SEARCH("△",A217)))</formula>
    </cfRule>
  </conditionalFormatting>
  <conditionalFormatting sqref="A218">
    <cfRule type="containsText" dxfId="7074" priority="51" operator="containsText" text="Контрола">
      <formula>NOT(ISERROR(SEARCH("Контрола",A218)))</formula>
    </cfRule>
  </conditionalFormatting>
  <conditionalFormatting sqref="A219">
    <cfRule type="containsText" dxfId="7073" priority="50" operator="containsText" text="Контрола">
      <formula>NOT(ISERROR(SEARCH("Контрола",A219)))</formula>
    </cfRule>
  </conditionalFormatting>
  <conditionalFormatting sqref="A219">
    <cfRule type="containsText" dxfId="7072" priority="49" operator="containsText" text="△">
      <formula>NOT(ISERROR(SEARCH("△",A219)))</formula>
    </cfRule>
  </conditionalFormatting>
  <conditionalFormatting sqref="A220">
    <cfRule type="containsText" dxfId="7071" priority="48" operator="containsText" text="Контрола">
      <formula>NOT(ISERROR(SEARCH("Контрола",A220)))</formula>
    </cfRule>
  </conditionalFormatting>
  <conditionalFormatting sqref="A221">
    <cfRule type="containsText" dxfId="7070" priority="47" operator="containsText" text="Контрола">
      <formula>NOT(ISERROR(SEARCH("Контрола",A221)))</formula>
    </cfRule>
  </conditionalFormatting>
  <conditionalFormatting sqref="A221">
    <cfRule type="containsText" dxfId="7069" priority="46" operator="containsText" text="△">
      <formula>NOT(ISERROR(SEARCH("△",A221)))</formula>
    </cfRule>
  </conditionalFormatting>
  <conditionalFormatting sqref="A231">
    <cfRule type="containsText" dxfId="7068" priority="45" operator="containsText" text="Контрола">
      <formula>NOT(ISERROR(SEARCH("Контрола",A231)))</formula>
    </cfRule>
  </conditionalFormatting>
  <conditionalFormatting sqref="A232">
    <cfRule type="containsText" dxfId="7067" priority="44" operator="containsText" text="Контрола">
      <formula>NOT(ISERROR(SEARCH("Контрола",A232)))</formula>
    </cfRule>
  </conditionalFormatting>
  <conditionalFormatting sqref="A232">
    <cfRule type="containsText" dxfId="7066" priority="43" operator="containsText" text="△">
      <formula>NOT(ISERROR(SEARCH("△",A232)))</formula>
    </cfRule>
  </conditionalFormatting>
  <conditionalFormatting sqref="A233">
    <cfRule type="containsText" dxfId="7065" priority="42" operator="containsText" text="Контрола">
      <formula>NOT(ISERROR(SEARCH("Контрола",A233)))</formula>
    </cfRule>
  </conditionalFormatting>
  <conditionalFormatting sqref="A234">
    <cfRule type="containsText" dxfId="7064" priority="41" operator="containsText" text="Контрола">
      <formula>NOT(ISERROR(SEARCH("Контрола",A234)))</formula>
    </cfRule>
  </conditionalFormatting>
  <conditionalFormatting sqref="A234">
    <cfRule type="containsText" dxfId="7063" priority="40" operator="containsText" text="△">
      <formula>NOT(ISERROR(SEARCH("△",A234)))</formula>
    </cfRule>
  </conditionalFormatting>
  <conditionalFormatting sqref="A235">
    <cfRule type="containsText" dxfId="7062" priority="39" operator="containsText" text="Контрола">
      <formula>NOT(ISERROR(SEARCH("Контрола",A235)))</formula>
    </cfRule>
  </conditionalFormatting>
  <conditionalFormatting sqref="A236">
    <cfRule type="containsText" dxfId="7061" priority="38" operator="containsText" text="Контрола">
      <formula>NOT(ISERROR(SEARCH("Контрола",A236)))</formula>
    </cfRule>
  </conditionalFormatting>
  <conditionalFormatting sqref="A236">
    <cfRule type="containsText" dxfId="7060" priority="37" operator="containsText" text="△">
      <formula>NOT(ISERROR(SEARCH("△",A236)))</formula>
    </cfRule>
  </conditionalFormatting>
  <conditionalFormatting sqref="A237">
    <cfRule type="containsText" dxfId="7059" priority="36" operator="containsText" text="Контрола">
      <formula>NOT(ISERROR(SEARCH("Контрола",A237)))</formula>
    </cfRule>
  </conditionalFormatting>
  <conditionalFormatting sqref="A238">
    <cfRule type="containsText" dxfId="7058" priority="35" operator="containsText" text="Контрола">
      <formula>NOT(ISERROR(SEARCH("Контрола",A238)))</formula>
    </cfRule>
  </conditionalFormatting>
  <conditionalFormatting sqref="A238">
    <cfRule type="containsText" dxfId="7057" priority="34" operator="containsText" text="△">
      <formula>NOT(ISERROR(SEARCH("△",A238)))</formula>
    </cfRule>
  </conditionalFormatting>
  <conditionalFormatting sqref="A239">
    <cfRule type="containsText" dxfId="7056" priority="33" operator="containsText" text="Контрола">
      <formula>NOT(ISERROR(SEARCH("Контрола",A239)))</formula>
    </cfRule>
  </conditionalFormatting>
  <conditionalFormatting sqref="A240">
    <cfRule type="containsText" dxfId="7055" priority="32" operator="containsText" text="Контрола">
      <formula>NOT(ISERROR(SEARCH("Контрола",A240)))</formula>
    </cfRule>
  </conditionalFormatting>
  <conditionalFormatting sqref="A240">
    <cfRule type="containsText" dxfId="7054" priority="31" operator="containsText" text="△">
      <formula>NOT(ISERROR(SEARCH("△",A240)))</formula>
    </cfRule>
  </conditionalFormatting>
  <conditionalFormatting sqref="A241">
    <cfRule type="containsText" dxfId="7053" priority="30" operator="containsText" text="Контрола">
      <formula>NOT(ISERROR(SEARCH("Контрола",A241)))</formula>
    </cfRule>
  </conditionalFormatting>
  <conditionalFormatting sqref="A242">
    <cfRule type="containsText" dxfId="7052" priority="29" operator="containsText" text="Контрола">
      <formula>NOT(ISERROR(SEARCH("Контрола",A242)))</formula>
    </cfRule>
  </conditionalFormatting>
  <conditionalFormatting sqref="A242">
    <cfRule type="containsText" dxfId="7051" priority="28" operator="containsText" text="△">
      <formula>NOT(ISERROR(SEARCH("△",A242)))</formula>
    </cfRule>
  </conditionalFormatting>
  <conditionalFormatting sqref="A243">
    <cfRule type="containsText" dxfId="7050" priority="27" operator="containsText" text="Контрола">
      <formula>NOT(ISERROR(SEARCH("Контрола",A243)))</formula>
    </cfRule>
  </conditionalFormatting>
  <conditionalFormatting sqref="A244">
    <cfRule type="containsText" dxfId="7049" priority="26" operator="containsText" text="Контрола">
      <formula>NOT(ISERROR(SEARCH("Контрола",A244)))</formula>
    </cfRule>
  </conditionalFormatting>
  <conditionalFormatting sqref="A244">
    <cfRule type="containsText" dxfId="7048" priority="25" operator="containsText" text="△">
      <formula>NOT(ISERROR(SEARCH("△",A244)))</formula>
    </cfRule>
  </conditionalFormatting>
  <conditionalFormatting sqref="A245">
    <cfRule type="containsText" dxfId="7047" priority="24" operator="containsText" text="Контрола">
      <formula>NOT(ISERROR(SEARCH("Контрола",A245)))</formula>
    </cfRule>
  </conditionalFormatting>
  <conditionalFormatting sqref="A246">
    <cfRule type="containsText" dxfId="7046" priority="23" operator="containsText" text="Контрола">
      <formula>NOT(ISERROR(SEARCH("Контрола",A246)))</formula>
    </cfRule>
  </conditionalFormatting>
  <conditionalFormatting sqref="A246">
    <cfRule type="containsText" dxfId="7045" priority="22" operator="containsText" text="△">
      <formula>NOT(ISERROR(SEARCH("△",A246)))</formula>
    </cfRule>
  </conditionalFormatting>
  <conditionalFormatting sqref="A247">
    <cfRule type="containsText" dxfId="7044" priority="21" operator="containsText" text="Контрола">
      <formula>NOT(ISERROR(SEARCH("Контрола",A247)))</formula>
    </cfRule>
  </conditionalFormatting>
  <conditionalFormatting sqref="A248">
    <cfRule type="containsText" dxfId="7043" priority="20" operator="containsText" text="Контрола">
      <formula>NOT(ISERROR(SEARCH("Контрола",A248)))</formula>
    </cfRule>
  </conditionalFormatting>
  <conditionalFormatting sqref="A248">
    <cfRule type="containsText" dxfId="7042" priority="19" operator="containsText" text="△">
      <formula>NOT(ISERROR(SEARCH("△",A248)))</formula>
    </cfRule>
  </conditionalFormatting>
  <conditionalFormatting sqref="A249">
    <cfRule type="containsText" dxfId="7041" priority="18" operator="containsText" text="Контрола">
      <formula>NOT(ISERROR(SEARCH("Контрола",A249)))</formula>
    </cfRule>
  </conditionalFormatting>
  <conditionalFormatting sqref="A250">
    <cfRule type="containsText" dxfId="7040" priority="17" operator="containsText" text="Контрола">
      <formula>NOT(ISERROR(SEARCH("Контрола",A250)))</formula>
    </cfRule>
  </conditionalFormatting>
  <conditionalFormatting sqref="A250">
    <cfRule type="containsText" dxfId="7039" priority="16" operator="containsText" text="△">
      <formula>NOT(ISERROR(SEARCH("△",A250)))</formula>
    </cfRule>
  </conditionalFormatting>
  <conditionalFormatting sqref="A251">
    <cfRule type="containsText" dxfId="7038" priority="15" operator="containsText" text="Контрола">
      <formula>NOT(ISERROR(SEARCH("Контрола",A251)))</formula>
    </cfRule>
  </conditionalFormatting>
  <conditionalFormatting sqref="A252">
    <cfRule type="containsText" dxfId="7037" priority="14" operator="containsText" text="Контрола">
      <formula>NOT(ISERROR(SEARCH("Контрола",A252)))</formula>
    </cfRule>
  </conditionalFormatting>
  <conditionalFormatting sqref="A252">
    <cfRule type="containsText" dxfId="7036" priority="13" operator="containsText" text="△">
      <formula>NOT(ISERROR(SEARCH("△",A252)))</formula>
    </cfRule>
  </conditionalFormatting>
  <conditionalFormatting sqref="A253">
    <cfRule type="containsText" dxfId="7035" priority="12" operator="containsText" text="Контрола">
      <formula>NOT(ISERROR(SEARCH("Контрола",A253)))</formula>
    </cfRule>
  </conditionalFormatting>
  <conditionalFormatting sqref="A254">
    <cfRule type="containsText" dxfId="7034" priority="11" operator="containsText" text="Контрола">
      <formula>NOT(ISERROR(SEARCH("Контрола",A254)))</formula>
    </cfRule>
  </conditionalFormatting>
  <conditionalFormatting sqref="A254">
    <cfRule type="containsText" dxfId="7033" priority="10" operator="containsText" text="△">
      <formula>NOT(ISERROR(SEARCH("△",A254)))</formula>
    </cfRule>
  </conditionalFormatting>
  <conditionalFormatting sqref="A255">
    <cfRule type="containsText" dxfId="7032" priority="9" operator="containsText" text="Контрола">
      <formula>NOT(ISERROR(SEARCH("Контрола",A255)))</formula>
    </cfRule>
  </conditionalFormatting>
  <conditionalFormatting sqref="A256">
    <cfRule type="containsText" dxfId="7031" priority="8" operator="containsText" text="Контрола">
      <formula>NOT(ISERROR(SEARCH("Контрола",A256)))</formula>
    </cfRule>
  </conditionalFormatting>
  <conditionalFormatting sqref="A256">
    <cfRule type="containsText" dxfId="7030" priority="7" operator="containsText" text="△">
      <formula>NOT(ISERROR(SEARCH("△",A256)))</formula>
    </cfRule>
  </conditionalFormatting>
  <conditionalFormatting sqref="A257">
    <cfRule type="containsText" dxfId="7029" priority="6" operator="containsText" text="Контрола">
      <formula>NOT(ISERROR(SEARCH("Контрола",A257)))</formula>
    </cfRule>
  </conditionalFormatting>
  <conditionalFormatting sqref="A258">
    <cfRule type="containsText" dxfId="7028" priority="5" operator="containsText" text="Контрола">
      <formula>NOT(ISERROR(SEARCH("Контрола",A258)))</formula>
    </cfRule>
  </conditionalFormatting>
  <conditionalFormatting sqref="A258">
    <cfRule type="containsText" dxfId="7027" priority="4" operator="containsText" text="△">
      <formula>NOT(ISERROR(SEARCH("△",A258)))</formula>
    </cfRule>
  </conditionalFormatting>
  <conditionalFormatting sqref="A259">
    <cfRule type="containsText" dxfId="7026" priority="3" operator="containsText" text="Контрола">
      <formula>NOT(ISERROR(SEARCH("Контрола",A259)))</formula>
    </cfRule>
  </conditionalFormatting>
  <conditionalFormatting sqref="A260">
    <cfRule type="containsText" dxfId="7025" priority="2" operator="containsText" text="Контрола">
      <formula>NOT(ISERROR(SEARCH("Контрола",A260)))</formula>
    </cfRule>
  </conditionalFormatting>
  <conditionalFormatting sqref="A260">
    <cfRule type="containsText" dxfId="702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3E6A8170-5BBD-4B11-AB5F-0D1D0EB3EF17}">
          <x14:formula1>
            <xm:f>'Листа пословних процеса'!$C$7:$C$100</xm:f>
          </x14:formula1>
          <xm:sqref>C3:F3</xm:sqref>
        </x14:dataValidation>
        <x14:dataValidation type="list" allowBlank="1" showInputMessage="1" showErrorMessage="1" xr:uid="{FF2B4BF4-A694-41CC-8F15-E17213EAE89C}">
          <x14:formula1>
            <xm:f>'Организационе јединице'!$B$3:$B$20</xm:f>
          </x14:formula1>
          <xm:sqref>C4:F4</xm:sqref>
        </x14:dataValidation>
        <x14:dataValidation type="list" allowBlank="1" showInputMessage="1" showErrorMessage="1" xr:uid="{D63BEAE7-C9CA-47EE-9608-139117202A5B}">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275CA-3EE5-432C-840C-169F479E8A6A}">
  <dimension ref="A1:H260"/>
  <sheetViews>
    <sheetView view="pageBreakPreview" zoomScaleNormal="96" zoomScaleSheetLayoutView="100" workbookViewId="0">
      <selection activeCell="A38" sqref="A38"/>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0"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17"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17"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17"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17"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17"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17"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17"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16" t="s">
        <v>48</v>
      </c>
      <c r="E35" s="161" t="s">
        <v>142</v>
      </c>
      <c r="F35" s="216" t="s">
        <v>49</v>
      </c>
    </row>
    <row r="36" spans="1:6" ht="15.65" customHeight="1" x14ac:dyDescent="0.35">
      <c r="A36" s="130" t="s">
        <v>62</v>
      </c>
      <c r="B36" s="246"/>
      <c r="C36" s="247"/>
      <c r="D36" s="250"/>
      <c r="E36" s="214"/>
      <c r="F36" s="250"/>
    </row>
    <row r="37" spans="1:6" ht="33" customHeight="1" x14ac:dyDescent="0.35">
      <c r="A37" s="129" t="str">
        <f>VLOOKUP(A36,siiiii!$B$16:$C$20,2,0)</f>
        <v xml:space="preserve">                                                           </v>
      </c>
      <c r="B37" s="248"/>
      <c r="C37" s="249"/>
      <c r="D37" s="251"/>
      <c r="E37" s="215"/>
      <c r="F37" s="251"/>
    </row>
    <row r="38" spans="1:6" x14ac:dyDescent="0.35">
      <c r="A38" s="130" t="s">
        <v>62</v>
      </c>
      <c r="B38" s="246"/>
      <c r="C38" s="247"/>
      <c r="D38" s="260"/>
      <c r="E38" s="218"/>
      <c r="F38" s="250"/>
    </row>
    <row r="39" spans="1:6" ht="46" x14ac:dyDescent="0.35">
      <c r="A39" s="129" t="str">
        <f>VLOOKUP(A38,siiiii!$B$16:$C$20,2,0)</f>
        <v xml:space="preserve">                                                           </v>
      </c>
      <c r="B39" s="248"/>
      <c r="C39" s="249"/>
      <c r="D39" s="261"/>
      <c r="E39" s="219"/>
      <c r="F39" s="251"/>
    </row>
    <row r="40" spans="1:6" x14ac:dyDescent="0.35">
      <c r="A40" s="130" t="s">
        <v>62</v>
      </c>
      <c r="B40" s="246"/>
      <c r="C40" s="247"/>
      <c r="D40" s="260"/>
      <c r="E40" s="218"/>
      <c r="F40" s="250"/>
    </row>
    <row r="41" spans="1:6" ht="46" x14ac:dyDescent="0.35">
      <c r="A41" s="129" t="str">
        <f>VLOOKUP(A40,siiiii!$B$16:$C$20,2,0)</f>
        <v xml:space="preserve">                                                           </v>
      </c>
      <c r="B41" s="248"/>
      <c r="C41" s="249"/>
      <c r="D41" s="261"/>
      <c r="E41" s="219"/>
      <c r="F41" s="251"/>
    </row>
    <row r="42" spans="1:6" x14ac:dyDescent="0.35">
      <c r="A42" s="130" t="s">
        <v>62</v>
      </c>
      <c r="B42" s="246"/>
      <c r="C42" s="247"/>
      <c r="D42" s="250"/>
      <c r="E42" s="214"/>
      <c r="F42" s="250"/>
    </row>
    <row r="43" spans="1:6" ht="46" x14ac:dyDescent="0.35">
      <c r="A43" s="129" t="str">
        <f>VLOOKUP(A42,siiiii!$B$16:$C$20,2,0)</f>
        <v xml:space="preserve">                                                           </v>
      </c>
      <c r="B43" s="248"/>
      <c r="C43" s="249"/>
      <c r="D43" s="251"/>
      <c r="E43" s="215"/>
      <c r="F43" s="251"/>
    </row>
    <row r="44" spans="1:6" x14ac:dyDescent="0.35">
      <c r="A44" s="130" t="s">
        <v>62</v>
      </c>
      <c r="B44" s="246"/>
      <c r="C44" s="247"/>
      <c r="D44" s="250"/>
      <c r="E44" s="214"/>
      <c r="F44" s="250"/>
    </row>
    <row r="45" spans="1:6" ht="46" x14ac:dyDescent="0.35">
      <c r="A45" s="129" t="str">
        <f>VLOOKUP(A44,siiiii!$B$16:$C$20,2,0)</f>
        <v xml:space="preserve">                                                           </v>
      </c>
      <c r="B45" s="248"/>
      <c r="C45" s="249"/>
      <c r="D45" s="251"/>
      <c r="E45" s="215"/>
      <c r="F45" s="251"/>
    </row>
    <row r="46" spans="1:6" ht="15.65" customHeight="1" x14ac:dyDescent="0.35">
      <c r="A46" s="130" t="s">
        <v>62</v>
      </c>
      <c r="B46" s="246"/>
      <c r="C46" s="247"/>
      <c r="D46" s="250"/>
      <c r="E46" s="214"/>
      <c r="F46" s="250"/>
    </row>
    <row r="47" spans="1:6" ht="46" x14ac:dyDescent="0.35">
      <c r="A47" s="129" t="str">
        <f>VLOOKUP(A46,siiiii!$B$16:$C$20,2,0)</f>
        <v xml:space="preserve">                                                           </v>
      </c>
      <c r="B47" s="248"/>
      <c r="C47" s="249"/>
      <c r="D47" s="251"/>
      <c r="E47" s="215"/>
      <c r="F47" s="251"/>
    </row>
    <row r="48" spans="1:6" x14ac:dyDescent="0.35">
      <c r="A48" s="130" t="s">
        <v>62</v>
      </c>
      <c r="B48" s="246"/>
      <c r="C48" s="247"/>
      <c r="D48" s="250"/>
      <c r="E48" s="214"/>
      <c r="F48" s="250"/>
    </row>
    <row r="49" spans="1:6" ht="46" x14ac:dyDescent="0.35">
      <c r="A49" s="129" t="str">
        <f>VLOOKUP(A48,siiiii!$B$16:$C$20,2,0)</f>
        <v xml:space="preserve">                                                           </v>
      </c>
      <c r="B49" s="248"/>
      <c r="C49" s="249"/>
      <c r="D49" s="251"/>
      <c r="E49" s="215"/>
      <c r="F49" s="251"/>
    </row>
    <row r="50" spans="1:6" x14ac:dyDescent="0.35">
      <c r="A50" s="130" t="s">
        <v>62</v>
      </c>
      <c r="B50" s="246"/>
      <c r="C50" s="247"/>
      <c r="D50" s="250"/>
      <c r="E50" s="214"/>
      <c r="F50" s="260"/>
    </row>
    <row r="51" spans="1:6" ht="46" x14ac:dyDescent="0.35">
      <c r="A51" s="129" t="str">
        <f>VLOOKUP(A50,siiiii!$B$16:$C$20,2,0)</f>
        <v xml:space="preserve">                                                           </v>
      </c>
      <c r="B51" s="248"/>
      <c r="C51" s="249"/>
      <c r="D51" s="251"/>
      <c r="E51" s="215"/>
      <c r="F51" s="261"/>
    </row>
    <row r="52" spans="1:6" x14ac:dyDescent="0.35">
      <c r="A52" s="130" t="s">
        <v>62</v>
      </c>
      <c r="B52" s="246"/>
      <c r="C52" s="247"/>
      <c r="D52" s="260"/>
      <c r="E52" s="218"/>
      <c r="F52" s="250"/>
    </row>
    <row r="53" spans="1:6" ht="46" x14ac:dyDescent="0.35">
      <c r="A53" s="129" t="str">
        <f>VLOOKUP(A52,siiiii!$B$16:$C$20,2,0)</f>
        <v xml:space="preserve">                                                           </v>
      </c>
      <c r="B53" s="248"/>
      <c r="C53" s="249"/>
      <c r="D53" s="261"/>
      <c r="E53" s="219"/>
      <c r="F53" s="251"/>
    </row>
    <row r="54" spans="1:6" x14ac:dyDescent="0.35">
      <c r="A54" s="130" t="s">
        <v>62</v>
      </c>
      <c r="B54" s="246"/>
      <c r="C54" s="247"/>
      <c r="D54" s="250"/>
      <c r="E54" s="214"/>
      <c r="F54" s="250"/>
    </row>
    <row r="55" spans="1:6" ht="46" x14ac:dyDescent="0.35">
      <c r="A55" s="129" t="str">
        <f>VLOOKUP(A54,siiiii!$B$16:$C$20,2,0)</f>
        <v xml:space="preserve">                                                           </v>
      </c>
      <c r="B55" s="248"/>
      <c r="C55" s="249"/>
      <c r="D55" s="251"/>
      <c r="E55" s="215"/>
      <c r="F55" s="251"/>
    </row>
    <row r="56" spans="1:6" ht="15.65" customHeight="1" x14ac:dyDescent="0.35">
      <c r="A56" s="130" t="s">
        <v>62</v>
      </c>
      <c r="B56" s="246"/>
      <c r="C56" s="247"/>
      <c r="D56" s="260"/>
      <c r="E56" s="218"/>
      <c r="F56" s="250"/>
    </row>
    <row r="57" spans="1:6" ht="33" customHeight="1" x14ac:dyDescent="0.35">
      <c r="A57" s="129" t="str">
        <f>VLOOKUP(A56,siiiii!$B$16:$C$20,2,0)</f>
        <v xml:space="preserve">                                                           </v>
      </c>
      <c r="B57" s="248"/>
      <c r="C57" s="249"/>
      <c r="D57" s="261"/>
      <c r="E57" s="219"/>
      <c r="F57" s="251"/>
    </row>
    <row r="58" spans="1:6" x14ac:dyDescent="0.35">
      <c r="A58" s="130" t="s">
        <v>62</v>
      </c>
      <c r="B58" s="246"/>
      <c r="C58" s="247"/>
      <c r="D58" s="250"/>
      <c r="E58" s="214"/>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14"/>
      <c r="F60" s="250"/>
    </row>
    <row r="61" spans="1:6" ht="46" x14ac:dyDescent="0.35">
      <c r="A61" s="129" t="str">
        <f>VLOOKUP(A60,siiiii!$B$16:$C$20,2,0)</f>
        <v xml:space="preserve">                                                           </v>
      </c>
      <c r="B61" s="248"/>
      <c r="C61" s="249"/>
      <c r="D61" s="251"/>
      <c r="E61" s="215"/>
      <c r="F61" s="251"/>
    </row>
    <row r="62" spans="1:6" x14ac:dyDescent="0.35">
      <c r="A62" s="130" t="s">
        <v>62</v>
      </c>
      <c r="B62" s="246"/>
      <c r="C62" s="247"/>
      <c r="D62" s="250"/>
      <c r="E62" s="214"/>
      <c r="F62" s="250"/>
    </row>
    <row r="63" spans="1:6" ht="46" x14ac:dyDescent="0.35">
      <c r="A63" s="129" t="str">
        <f>VLOOKUP(A62,siiiii!$B$16:$C$20,2,0)</f>
        <v xml:space="preserve">                                                           </v>
      </c>
      <c r="B63" s="248"/>
      <c r="C63" s="249"/>
      <c r="D63" s="251"/>
      <c r="E63" s="215"/>
      <c r="F63" s="251"/>
    </row>
    <row r="64" spans="1:6" x14ac:dyDescent="0.35">
      <c r="A64" s="130" t="s">
        <v>62</v>
      </c>
      <c r="B64" s="246"/>
      <c r="C64" s="247"/>
      <c r="D64" s="250"/>
      <c r="E64" s="214"/>
      <c r="F64" s="250"/>
    </row>
    <row r="65" spans="1:8" ht="46" x14ac:dyDescent="0.35">
      <c r="A65" s="129" t="str">
        <f>VLOOKUP(A64,siiiii!$B$16:$C$20,2,0)</f>
        <v xml:space="preserve">                                                           </v>
      </c>
      <c r="B65" s="248"/>
      <c r="C65" s="249"/>
      <c r="D65" s="251"/>
      <c r="E65" s="215"/>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17"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16" t="s">
        <v>46</v>
      </c>
      <c r="B74" s="262" t="s">
        <v>47</v>
      </c>
      <c r="C74" s="263"/>
      <c r="D74" s="216" t="s">
        <v>48</v>
      </c>
      <c r="E74" s="161" t="s">
        <v>142</v>
      </c>
      <c r="F74" s="216" t="s">
        <v>49</v>
      </c>
    </row>
    <row r="75" spans="1:8" x14ac:dyDescent="0.35">
      <c r="A75" s="130" t="s">
        <v>62</v>
      </c>
      <c r="B75" s="246"/>
      <c r="C75" s="247"/>
      <c r="D75" s="250"/>
      <c r="E75" s="214"/>
      <c r="F75" s="250"/>
    </row>
    <row r="76" spans="1:8" ht="46" x14ac:dyDescent="0.35">
      <c r="A76" s="129" t="str">
        <f>VLOOKUP(A75,siiiii!$B$16:$C$20,2,0)</f>
        <v xml:space="preserve">                                                           </v>
      </c>
      <c r="B76" s="248"/>
      <c r="C76" s="249"/>
      <c r="D76" s="251"/>
      <c r="E76" s="215"/>
      <c r="F76" s="251"/>
    </row>
    <row r="77" spans="1:8" x14ac:dyDescent="0.35">
      <c r="A77" s="130" t="s">
        <v>62</v>
      </c>
      <c r="B77" s="246"/>
      <c r="C77" s="247"/>
      <c r="D77" s="250"/>
      <c r="E77" s="214"/>
      <c r="F77" s="250"/>
    </row>
    <row r="78" spans="1:8" ht="46" x14ac:dyDescent="0.35">
      <c r="A78" s="129" t="str">
        <f>VLOOKUP(A77,siiiii!$B$16:$C$20,2,0)</f>
        <v xml:space="preserve">                                                           </v>
      </c>
      <c r="B78" s="248"/>
      <c r="C78" s="249"/>
      <c r="D78" s="251"/>
      <c r="E78" s="215"/>
      <c r="F78" s="251"/>
    </row>
    <row r="79" spans="1:8" x14ac:dyDescent="0.35">
      <c r="A79" s="130" t="s">
        <v>62</v>
      </c>
      <c r="B79" s="246"/>
      <c r="C79" s="247"/>
      <c r="D79" s="250"/>
      <c r="E79" s="214"/>
      <c r="F79" s="250"/>
    </row>
    <row r="80" spans="1:8" ht="46" x14ac:dyDescent="0.35">
      <c r="A80" s="129" t="str">
        <f>VLOOKUP(A79,siiiii!$B$16:$C$20,2,0)</f>
        <v xml:space="preserve">                                                           </v>
      </c>
      <c r="B80" s="248"/>
      <c r="C80" s="249"/>
      <c r="D80" s="251"/>
      <c r="E80" s="215"/>
      <c r="F80" s="251"/>
    </row>
    <row r="81" spans="1:6" x14ac:dyDescent="0.35">
      <c r="A81" s="130" t="s">
        <v>62</v>
      </c>
      <c r="B81" s="246"/>
      <c r="C81" s="247"/>
      <c r="D81" s="250"/>
      <c r="E81" s="214"/>
      <c r="F81" s="250"/>
    </row>
    <row r="82" spans="1:6" ht="46" x14ac:dyDescent="0.35">
      <c r="A82" s="129" t="str">
        <f>VLOOKUP(A81,siiiii!$B$16:$C$20,2,0)</f>
        <v xml:space="preserve">                                                           </v>
      </c>
      <c r="B82" s="248"/>
      <c r="C82" s="249"/>
      <c r="D82" s="251"/>
      <c r="E82" s="215"/>
      <c r="F82" s="251"/>
    </row>
    <row r="83" spans="1:6" x14ac:dyDescent="0.35">
      <c r="A83" s="130" t="s">
        <v>62</v>
      </c>
      <c r="B83" s="246"/>
      <c r="C83" s="247"/>
      <c r="D83" s="250"/>
      <c r="E83" s="214"/>
      <c r="F83" s="250"/>
    </row>
    <row r="84" spans="1:6" ht="46" x14ac:dyDescent="0.35">
      <c r="A84" s="129" t="str">
        <f>VLOOKUP(A83,siiiii!$B$16:$C$20,2,0)</f>
        <v xml:space="preserve">                                                           </v>
      </c>
      <c r="B84" s="248"/>
      <c r="C84" s="249"/>
      <c r="D84" s="251"/>
      <c r="E84" s="215"/>
      <c r="F84" s="251"/>
    </row>
    <row r="85" spans="1:6" x14ac:dyDescent="0.35">
      <c r="A85" s="130" t="s">
        <v>62</v>
      </c>
      <c r="B85" s="246"/>
      <c r="C85" s="247"/>
      <c r="D85" s="250"/>
      <c r="E85" s="214"/>
      <c r="F85" s="250"/>
    </row>
    <row r="86" spans="1:6" ht="46" x14ac:dyDescent="0.35">
      <c r="A86" s="129" t="str">
        <f>VLOOKUP(A85,siiiii!$B$16:$C$20,2,0)</f>
        <v xml:space="preserve">                                                           </v>
      </c>
      <c r="B86" s="248"/>
      <c r="C86" s="249"/>
      <c r="D86" s="251"/>
      <c r="E86" s="215"/>
      <c r="F86" s="251"/>
    </row>
    <row r="87" spans="1:6" x14ac:dyDescent="0.35">
      <c r="A87" s="130" t="s">
        <v>62</v>
      </c>
      <c r="B87" s="246"/>
      <c r="C87" s="247"/>
      <c r="D87" s="250"/>
      <c r="E87" s="214"/>
      <c r="F87" s="250"/>
    </row>
    <row r="88" spans="1:6" ht="46" x14ac:dyDescent="0.35">
      <c r="A88" s="129" t="str">
        <f>VLOOKUP(A87,siiiii!$B$16:$C$20,2,0)</f>
        <v xml:space="preserve">                                                           </v>
      </c>
      <c r="B88" s="248"/>
      <c r="C88" s="249"/>
      <c r="D88" s="251"/>
      <c r="E88" s="215"/>
      <c r="F88" s="251"/>
    </row>
    <row r="89" spans="1:6" x14ac:dyDescent="0.35">
      <c r="A89" s="130" t="s">
        <v>62</v>
      </c>
      <c r="B89" s="246"/>
      <c r="C89" s="247"/>
      <c r="D89" s="250"/>
      <c r="E89" s="214"/>
      <c r="F89" s="250"/>
    </row>
    <row r="90" spans="1:6" ht="56.25" customHeight="1" x14ac:dyDescent="0.35">
      <c r="A90" s="129" t="str">
        <f>VLOOKUP(A89,siiiii!$B$16:$C$20,2,0)</f>
        <v xml:space="preserve">                                                           </v>
      </c>
      <c r="B90" s="248"/>
      <c r="C90" s="249"/>
      <c r="D90" s="251"/>
      <c r="E90" s="215"/>
      <c r="F90" s="251"/>
    </row>
    <row r="91" spans="1:6" x14ac:dyDescent="0.35">
      <c r="A91" s="130" t="s">
        <v>62</v>
      </c>
      <c r="B91" s="246"/>
      <c r="C91" s="247"/>
      <c r="D91" s="250"/>
      <c r="E91" s="214"/>
      <c r="F91" s="250"/>
    </row>
    <row r="92" spans="1:6" ht="46" x14ac:dyDescent="0.35">
      <c r="A92" s="129" t="str">
        <f>VLOOKUP(A91,siiiii!$B$16:$C$20,2,0)</f>
        <v xml:space="preserve">                                                           </v>
      </c>
      <c r="B92" s="248"/>
      <c r="C92" s="249"/>
      <c r="D92" s="251"/>
      <c r="E92" s="215"/>
      <c r="F92" s="251"/>
    </row>
    <row r="93" spans="1:6" x14ac:dyDescent="0.35">
      <c r="A93" s="130" t="s">
        <v>62</v>
      </c>
      <c r="B93" s="246"/>
      <c r="C93" s="247"/>
      <c r="D93" s="250"/>
      <c r="E93" s="214"/>
      <c r="F93" s="250"/>
    </row>
    <row r="94" spans="1:6" ht="46" x14ac:dyDescent="0.35">
      <c r="A94" s="129" t="str">
        <f>VLOOKUP(A93,siiiii!$B$16:$C$20,2,0)</f>
        <v xml:space="preserve">                                                           </v>
      </c>
      <c r="B94" s="248"/>
      <c r="C94" s="249"/>
      <c r="D94" s="251"/>
      <c r="E94" s="215"/>
      <c r="F94" s="251"/>
    </row>
    <row r="95" spans="1:6" x14ac:dyDescent="0.35">
      <c r="A95" s="130" t="s">
        <v>62</v>
      </c>
      <c r="B95" s="246"/>
      <c r="C95" s="247"/>
      <c r="D95" s="250"/>
      <c r="E95" s="214"/>
      <c r="F95" s="250"/>
    </row>
    <row r="96" spans="1:6" ht="46" x14ac:dyDescent="0.35">
      <c r="A96" s="129" t="str">
        <f>VLOOKUP(A95,siiiii!$B$16:$C$20,2,0)</f>
        <v xml:space="preserve">                                                           </v>
      </c>
      <c r="B96" s="248"/>
      <c r="C96" s="249"/>
      <c r="D96" s="251"/>
      <c r="E96" s="215"/>
      <c r="F96" s="251"/>
    </row>
    <row r="97" spans="1:8" x14ac:dyDescent="0.35">
      <c r="A97" s="130" t="s">
        <v>62</v>
      </c>
      <c r="B97" s="246"/>
      <c r="C97" s="247"/>
      <c r="D97" s="250"/>
      <c r="E97" s="214"/>
      <c r="F97" s="250"/>
    </row>
    <row r="98" spans="1:8" ht="46" x14ac:dyDescent="0.35">
      <c r="A98" s="129" t="str">
        <f>VLOOKUP(A97,siiiii!$B$16:$C$20,2,0)</f>
        <v xml:space="preserve">                                                           </v>
      </c>
      <c r="B98" s="248"/>
      <c r="C98" s="249"/>
      <c r="D98" s="251"/>
      <c r="E98" s="215"/>
      <c r="F98" s="251"/>
    </row>
    <row r="99" spans="1:8" x14ac:dyDescent="0.35">
      <c r="A99" s="130" t="s">
        <v>62</v>
      </c>
      <c r="B99" s="246"/>
      <c r="C99" s="247"/>
      <c r="D99" s="250"/>
      <c r="E99" s="214"/>
      <c r="F99" s="250"/>
    </row>
    <row r="100" spans="1:8" ht="46" x14ac:dyDescent="0.35">
      <c r="A100" s="129" t="str">
        <f>VLOOKUP(A99,siiiii!$B$16:$C$20,2,0)</f>
        <v xml:space="preserve">                                                           </v>
      </c>
      <c r="B100" s="248"/>
      <c r="C100" s="249"/>
      <c r="D100" s="251"/>
      <c r="E100" s="215"/>
      <c r="F100" s="251"/>
    </row>
    <row r="101" spans="1:8" x14ac:dyDescent="0.35">
      <c r="A101" s="130" t="s">
        <v>62</v>
      </c>
      <c r="B101" s="246"/>
      <c r="C101" s="247"/>
      <c r="D101" s="250"/>
      <c r="E101" s="214"/>
      <c r="F101" s="250"/>
    </row>
    <row r="102" spans="1:8" ht="46" x14ac:dyDescent="0.35">
      <c r="A102" s="129" t="str">
        <f>VLOOKUP(A101,siiiii!$B$16:$C$20,2,0)</f>
        <v xml:space="preserve">                                                           </v>
      </c>
      <c r="B102" s="248"/>
      <c r="C102" s="249"/>
      <c r="D102" s="251"/>
      <c r="E102" s="215"/>
      <c r="F102" s="251"/>
    </row>
    <row r="103" spans="1:8" x14ac:dyDescent="0.35">
      <c r="A103" s="130" t="s">
        <v>62</v>
      </c>
      <c r="B103" s="246"/>
      <c r="C103" s="247"/>
      <c r="D103" s="250"/>
      <c r="E103" s="214"/>
      <c r="F103" s="250"/>
    </row>
    <row r="104" spans="1:8" ht="46" x14ac:dyDescent="0.35">
      <c r="A104" s="129" t="str">
        <f>VLOOKUP(A103,siiiii!$B$16:$C$20,2,0)</f>
        <v xml:space="preserve">                                                           </v>
      </c>
      <c r="B104" s="248"/>
      <c r="C104" s="249"/>
      <c r="D104" s="251"/>
      <c r="E104" s="215"/>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17"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16" t="s">
        <v>46</v>
      </c>
      <c r="B113" s="262" t="s">
        <v>47</v>
      </c>
      <c r="C113" s="263"/>
      <c r="D113" s="216" t="s">
        <v>48</v>
      </c>
      <c r="E113" s="161" t="s">
        <v>142</v>
      </c>
      <c r="F113" s="216" t="s">
        <v>49</v>
      </c>
    </row>
    <row r="114" spans="1:6" x14ac:dyDescent="0.35">
      <c r="A114" s="130" t="s">
        <v>62</v>
      </c>
      <c r="B114" s="246"/>
      <c r="C114" s="247"/>
      <c r="D114" s="250"/>
      <c r="E114" s="214"/>
      <c r="F114" s="250"/>
    </row>
    <row r="115" spans="1:6" ht="46" x14ac:dyDescent="0.35">
      <c r="A115" s="129" t="str">
        <f>VLOOKUP(A114,siiiii!$B$16:$C$20,2,0)</f>
        <v xml:space="preserve">                                                           </v>
      </c>
      <c r="B115" s="248"/>
      <c r="C115" s="249"/>
      <c r="D115" s="251"/>
      <c r="E115" s="215"/>
      <c r="F115" s="251"/>
    </row>
    <row r="116" spans="1:6" x14ac:dyDescent="0.35">
      <c r="A116" s="130" t="s">
        <v>62</v>
      </c>
      <c r="B116" s="246"/>
      <c r="C116" s="247"/>
      <c r="D116" s="250"/>
      <c r="E116" s="214"/>
      <c r="F116" s="250"/>
    </row>
    <row r="117" spans="1:6" ht="46" x14ac:dyDescent="0.35">
      <c r="A117" s="129" t="str">
        <f>VLOOKUP(A116,siiiii!$B$16:$C$20,2,0)</f>
        <v xml:space="preserve">                                                           </v>
      </c>
      <c r="B117" s="248"/>
      <c r="C117" s="249"/>
      <c r="D117" s="251"/>
      <c r="E117" s="215"/>
      <c r="F117" s="251"/>
    </row>
    <row r="118" spans="1:6" x14ac:dyDescent="0.35">
      <c r="A118" s="130" t="s">
        <v>62</v>
      </c>
      <c r="B118" s="246"/>
      <c r="C118" s="247"/>
      <c r="D118" s="250"/>
      <c r="E118" s="214"/>
      <c r="F118" s="250"/>
    </row>
    <row r="119" spans="1:6" ht="46" x14ac:dyDescent="0.35">
      <c r="A119" s="129" t="str">
        <f>VLOOKUP(A118,siiiii!$B$16:$C$20,2,0)</f>
        <v xml:space="preserve">                                                           </v>
      </c>
      <c r="B119" s="248"/>
      <c r="C119" s="249"/>
      <c r="D119" s="251"/>
      <c r="E119" s="215"/>
      <c r="F119" s="251"/>
    </row>
    <row r="120" spans="1:6" x14ac:dyDescent="0.35">
      <c r="A120" s="130" t="s">
        <v>62</v>
      </c>
      <c r="B120" s="246"/>
      <c r="C120" s="247"/>
      <c r="D120" s="250"/>
      <c r="E120" s="214"/>
      <c r="F120" s="250"/>
    </row>
    <row r="121" spans="1:6" ht="46" x14ac:dyDescent="0.35">
      <c r="A121" s="129" t="str">
        <f>VLOOKUP(A120,siiiii!$B$16:$C$20,2,0)</f>
        <v xml:space="preserve">                                                           </v>
      </c>
      <c r="B121" s="248"/>
      <c r="C121" s="249"/>
      <c r="D121" s="251"/>
      <c r="E121" s="215"/>
      <c r="F121" s="251"/>
    </row>
    <row r="122" spans="1:6" x14ac:dyDescent="0.35">
      <c r="A122" s="130" t="s">
        <v>62</v>
      </c>
      <c r="B122" s="246"/>
      <c r="C122" s="247"/>
      <c r="D122" s="250"/>
      <c r="E122" s="214"/>
      <c r="F122" s="250"/>
    </row>
    <row r="123" spans="1:6" ht="46" x14ac:dyDescent="0.35">
      <c r="A123" s="129" t="str">
        <f>VLOOKUP(A122,siiiii!$B$16:$C$20,2,0)</f>
        <v xml:space="preserve">                                                           </v>
      </c>
      <c r="B123" s="248"/>
      <c r="C123" s="249"/>
      <c r="D123" s="251"/>
      <c r="E123" s="215"/>
      <c r="F123" s="251"/>
    </row>
    <row r="124" spans="1:6" x14ac:dyDescent="0.35">
      <c r="A124" s="130" t="s">
        <v>62</v>
      </c>
      <c r="B124" s="246"/>
      <c r="C124" s="247"/>
      <c r="D124" s="250"/>
      <c r="E124" s="214"/>
      <c r="F124" s="250"/>
    </row>
    <row r="125" spans="1:6" ht="46" x14ac:dyDescent="0.35">
      <c r="A125" s="129" t="str">
        <f>VLOOKUP(A124,siiiii!$B$16:$C$20,2,0)</f>
        <v xml:space="preserve">                                                           </v>
      </c>
      <c r="B125" s="248"/>
      <c r="C125" s="249"/>
      <c r="D125" s="251"/>
      <c r="E125" s="215"/>
      <c r="F125" s="251"/>
    </row>
    <row r="126" spans="1:6" x14ac:dyDescent="0.35">
      <c r="A126" s="130" t="s">
        <v>62</v>
      </c>
      <c r="B126" s="246"/>
      <c r="C126" s="247"/>
      <c r="D126" s="250"/>
      <c r="E126" s="214"/>
      <c r="F126" s="250"/>
    </row>
    <row r="127" spans="1:6" ht="46" x14ac:dyDescent="0.35">
      <c r="A127" s="129" t="str">
        <f>VLOOKUP(A126,siiiii!$B$16:$C$20,2,0)</f>
        <v xml:space="preserve">                                                           </v>
      </c>
      <c r="B127" s="248"/>
      <c r="C127" s="249"/>
      <c r="D127" s="251"/>
      <c r="E127" s="215"/>
      <c r="F127" s="251"/>
    </row>
    <row r="128" spans="1:6" x14ac:dyDescent="0.35">
      <c r="A128" s="130" t="s">
        <v>62</v>
      </c>
      <c r="B128" s="246"/>
      <c r="C128" s="247"/>
      <c r="D128" s="250"/>
      <c r="E128" s="214"/>
      <c r="F128" s="250"/>
    </row>
    <row r="129" spans="1:6" ht="54.75" customHeight="1" x14ac:dyDescent="0.35">
      <c r="A129" s="129" t="str">
        <f>VLOOKUP(A128,siiiii!$B$16:$C$20,2,0)</f>
        <v xml:space="preserve">                                                           </v>
      </c>
      <c r="B129" s="248"/>
      <c r="C129" s="249"/>
      <c r="D129" s="251"/>
      <c r="E129" s="215"/>
      <c r="F129" s="251"/>
    </row>
    <row r="130" spans="1:6" x14ac:dyDescent="0.35">
      <c r="A130" s="130" t="s">
        <v>62</v>
      </c>
      <c r="B130" s="246"/>
      <c r="C130" s="247"/>
      <c r="D130" s="250"/>
      <c r="E130" s="214"/>
      <c r="F130" s="250"/>
    </row>
    <row r="131" spans="1:6" ht="46" x14ac:dyDescent="0.35">
      <c r="A131" s="129" t="str">
        <f>VLOOKUP(A130,siiiii!$B$16:$C$20,2,0)</f>
        <v xml:space="preserve">                                                           </v>
      </c>
      <c r="B131" s="248"/>
      <c r="C131" s="249"/>
      <c r="D131" s="251"/>
      <c r="E131" s="215"/>
      <c r="F131" s="251"/>
    </row>
    <row r="132" spans="1:6" x14ac:dyDescent="0.35">
      <c r="A132" s="130" t="s">
        <v>62</v>
      </c>
      <c r="B132" s="246"/>
      <c r="C132" s="247"/>
      <c r="D132" s="250"/>
      <c r="E132" s="214"/>
      <c r="F132" s="250"/>
    </row>
    <row r="133" spans="1:6" ht="46" x14ac:dyDescent="0.35">
      <c r="A133" s="129" t="str">
        <f>VLOOKUP(A132,siiiii!$B$16:$C$20,2,0)</f>
        <v xml:space="preserve">                                                           </v>
      </c>
      <c r="B133" s="248"/>
      <c r="C133" s="249"/>
      <c r="D133" s="251"/>
      <c r="E133" s="215"/>
      <c r="F133" s="251"/>
    </row>
    <row r="134" spans="1:6" x14ac:dyDescent="0.35">
      <c r="A134" s="130" t="s">
        <v>62</v>
      </c>
      <c r="B134" s="246"/>
      <c r="C134" s="247"/>
      <c r="D134" s="250"/>
      <c r="E134" s="214"/>
      <c r="F134" s="250"/>
    </row>
    <row r="135" spans="1:6" ht="46" x14ac:dyDescent="0.35">
      <c r="A135" s="129" t="str">
        <f>VLOOKUP(A134,siiiii!$B$16:$C$20,2,0)</f>
        <v xml:space="preserve">                                                           </v>
      </c>
      <c r="B135" s="248"/>
      <c r="C135" s="249"/>
      <c r="D135" s="251"/>
      <c r="E135" s="215"/>
      <c r="F135" s="251"/>
    </row>
    <row r="136" spans="1:6" x14ac:dyDescent="0.35">
      <c r="A136" s="130" t="s">
        <v>62</v>
      </c>
      <c r="B136" s="246"/>
      <c r="C136" s="247"/>
      <c r="D136" s="250"/>
      <c r="E136" s="214"/>
      <c r="F136" s="250"/>
    </row>
    <row r="137" spans="1:6" ht="46" x14ac:dyDescent="0.35">
      <c r="A137" s="129" t="str">
        <f>VLOOKUP(A136,siiiii!$B$16:$C$20,2,0)</f>
        <v xml:space="preserve">                                                           </v>
      </c>
      <c r="B137" s="248"/>
      <c r="C137" s="249"/>
      <c r="D137" s="251"/>
      <c r="E137" s="215"/>
      <c r="F137" s="251"/>
    </row>
    <row r="138" spans="1:6" x14ac:dyDescent="0.35">
      <c r="A138" s="130" t="s">
        <v>62</v>
      </c>
      <c r="B138" s="246"/>
      <c r="C138" s="247"/>
      <c r="D138" s="250"/>
      <c r="E138" s="214"/>
      <c r="F138" s="250"/>
    </row>
    <row r="139" spans="1:6" ht="46" x14ac:dyDescent="0.35">
      <c r="A139" s="129" t="str">
        <f>VLOOKUP(A138,siiiii!$B$16:$C$20,2,0)</f>
        <v xml:space="preserve">                                                           </v>
      </c>
      <c r="B139" s="248"/>
      <c r="C139" s="249"/>
      <c r="D139" s="251"/>
      <c r="E139" s="215"/>
      <c r="F139" s="251"/>
    </row>
    <row r="140" spans="1:6" x14ac:dyDescent="0.35">
      <c r="A140" s="130" t="s">
        <v>62</v>
      </c>
      <c r="B140" s="246"/>
      <c r="C140" s="247"/>
      <c r="D140" s="250"/>
      <c r="E140" s="214"/>
      <c r="F140" s="250"/>
    </row>
    <row r="141" spans="1:6" ht="46" x14ac:dyDescent="0.35">
      <c r="A141" s="129" t="str">
        <f>VLOOKUP(A140,siiiii!$B$16:$C$20,2,0)</f>
        <v xml:space="preserve">                                                           </v>
      </c>
      <c r="B141" s="248"/>
      <c r="C141" s="249"/>
      <c r="D141" s="251"/>
      <c r="E141" s="215"/>
      <c r="F141" s="251"/>
    </row>
    <row r="142" spans="1:6" x14ac:dyDescent="0.35">
      <c r="A142" s="130" t="s">
        <v>62</v>
      </c>
      <c r="B142" s="246"/>
      <c r="C142" s="247"/>
      <c r="D142" s="250"/>
      <c r="E142" s="214"/>
      <c r="F142" s="250"/>
    </row>
    <row r="143" spans="1:6" ht="46" x14ac:dyDescent="0.35">
      <c r="A143" s="129" t="str">
        <f>VLOOKUP(A142,siiiii!$B$16:$C$20,2,0)</f>
        <v xml:space="preserve">                                                           </v>
      </c>
      <c r="B143" s="248"/>
      <c r="C143" s="249"/>
      <c r="D143" s="251"/>
      <c r="E143" s="215"/>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17"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16" t="s">
        <v>46</v>
      </c>
      <c r="B152" s="262" t="s">
        <v>47</v>
      </c>
      <c r="C152" s="263"/>
      <c r="D152" s="216" t="s">
        <v>48</v>
      </c>
      <c r="E152" s="161" t="s">
        <v>142</v>
      </c>
      <c r="F152" s="216" t="s">
        <v>49</v>
      </c>
    </row>
    <row r="153" spans="1:8" x14ac:dyDescent="0.35">
      <c r="A153" s="130" t="s">
        <v>62</v>
      </c>
      <c r="B153" s="246"/>
      <c r="C153" s="247"/>
      <c r="D153" s="250"/>
      <c r="E153" s="214"/>
      <c r="F153" s="250"/>
    </row>
    <row r="154" spans="1:8" ht="46" x14ac:dyDescent="0.35">
      <c r="A154" s="129" t="str">
        <f>VLOOKUP(A153,siiiii!$B$16:$C$20,2,0)</f>
        <v xml:space="preserve">                                                           </v>
      </c>
      <c r="B154" s="248"/>
      <c r="C154" s="249"/>
      <c r="D154" s="251"/>
      <c r="E154" s="215"/>
      <c r="F154" s="251"/>
    </row>
    <row r="155" spans="1:8" x14ac:dyDescent="0.35">
      <c r="A155" s="130" t="s">
        <v>62</v>
      </c>
      <c r="B155" s="246"/>
      <c r="C155" s="247"/>
      <c r="D155" s="250"/>
      <c r="E155" s="214"/>
      <c r="F155" s="250"/>
    </row>
    <row r="156" spans="1:8" ht="46" x14ac:dyDescent="0.35">
      <c r="A156" s="129" t="str">
        <f>VLOOKUP(A155,siiiii!$B$16:$C$20,2,0)</f>
        <v xml:space="preserve">                                                           </v>
      </c>
      <c r="B156" s="248"/>
      <c r="C156" s="249"/>
      <c r="D156" s="251"/>
      <c r="E156" s="215"/>
      <c r="F156" s="251"/>
    </row>
    <row r="157" spans="1:8" x14ac:dyDescent="0.35">
      <c r="A157" s="130" t="s">
        <v>62</v>
      </c>
      <c r="B157" s="246"/>
      <c r="C157" s="247"/>
      <c r="D157" s="250"/>
      <c r="E157" s="214"/>
      <c r="F157" s="250"/>
    </row>
    <row r="158" spans="1:8" ht="46" x14ac:dyDescent="0.35">
      <c r="A158" s="129" t="str">
        <f>VLOOKUP(A157,siiiii!$B$16:$C$20,2,0)</f>
        <v xml:space="preserve">                                                           </v>
      </c>
      <c r="B158" s="248"/>
      <c r="C158" s="249"/>
      <c r="D158" s="251"/>
      <c r="E158" s="215"/>
      <c r="F158" s="251"/>
    </row>
    <row r="159" spans="1:8" x14ac:dyDescent="0.35">
      <c r="A159" s="130" t="s">
        <v>62</v>
      </c>
      <c r="B159" s="246"/>
      <c r="C159" s="247"/>
      <c r="D159" s="250"/>
      <c r="E159" s="214"/>
      <c r="F159" s="250"/>
    </row>
    <row r="160" spans="1:8" ht="46" x14ac:dyDescent="0.35">
      <c r="A160" s="129" t="str">
        <f>VLOOKUP(A159,siiiii!$B$16:$C$20,2,0)</f>
        <v xml:space="preserve">                                                           </v>
      </c>
      <c r="B160" s="248"/>
      <c r="C160" s="249"/>
      <c r="D160" s="251"/>
      <c r="E160" s="215"/>
      <c r="F160" s="251"/>
    </row>
    <row r="161" spans="1:6" x14ac:dyDescent="0.35">
      <c r="A161" s="130" t="s">
        <v>62</v>
      </c>
      <c r="B161" s="246"/>
      <c r="C161" s="247"/>
      <c r="D161" s="250"/>
      <c r="E161" s="214"/>
      <c r="F161" s="250"/>
    </row>
    <row r="162" spans="1:6" ht="46" x14ac:dyDescent="0.35">
      <c r="A162" s="129" t="str">
        <f>VLOOKUP(A161,siiiii!$B$16:$C$20,2,0)</f>
        <v xml:space="preserve">                                                           </v>
      </c>
      <c r="B162" s="248"/>
      <c r="C162" s="249"/>
      <c r="D162" s="251"/>
      <c r="E162" s="215"/>
      <c r="F162" s="251"/>
    </row>
    <row r="163" spans="1:6" x14ac:dyDescent="0.35">
      <c r="A163" s="130" t="s">
        <v>62</v>
      </c>
      <c r="B163" s="246"/>
      <c r="C163" s="247"/>
      <c r="D163" s="250"/>
      <c r="E163" s="214"/>
      <c r="F163" s="250"/>
    </row>
    <row r="164" spans="1:6" ht="46" x14ac:dyDescent="0.35">
      <c r="A164" s="129" t="str">
        <f>VLOOKUP(A163,siiiii!$B$16:$C$20,2,0)</f>
        <v xml:space="preserve">                                                           </v>
      </c>
      <c r="B164" s="248"/>
      <c r="C164" s="249"/>
      <c r="D164" s="251"/>
      <c r="E164" s="215"/>
      <c r="F164" s="251"/>
    </row>
    <row r="165" spans="1:6" x14ac:dyDescent="0.35">
      <c r="A165" s="130" t="s">
        <v>62</v>
      </c>
      <c r="B165" s="246"/>
      <c r="C165" s="247"/>
      <c r="D165" s="250"/>
      <c r="E165" s="214"/>
      <c r="F165" s="250"/>
    </row>
    <row r="166" spans="1:6" ht="46" x14ac:dyDescent="0.35">
      <c r="A166" s="129" t="str">
        <f>VLOOKUP(A165,siiiii!$B$16:$C$20,2,0)</f>
        <v xml:space="preserve">                                                           </v>
      </c>
      <c r="B166" s="248"/>
      <c r="C166" s="249"/>
      <c r="D166" s="251"/>
      <c r="E166" s="215"/>
      <c r="F166" s="251"/>
    </row>
    <row r="167" spans="1:6" x14ac:dyDescent="0.35">
      <c r="A167" s="130" t="s">
        <v>62</v>
      </c>
      <c r="B167" s="246"/>
      <c r="C167" s="247"/>
      <c r="D167" s="250"/>
      <c r="E167" s="214"/>
      <c r="F167" s="250"/>
    </row>
    <row r="168" spans="1:6" ht="51.75" customHeight="1" x14ac:dyDescent="0.35">
      <c r="A168" s="129" t="str">
        <f>VLOOKUP(A167,siiiii!$B$16:$C$20,2,0)</f>
        <v xml:space="preserve">                                                           </v>
      </c>
      <c r="B168" s="248"/>
      <c r="C168" s="249"/>
      <c r="D168" s="251"/>
      <c r="E168" s="215"/>
      <c r="F168" s="251"/>
    </row>
    <row r="169" spans="1:6" x14ac:dyDescent="0.35">
      <c r="A169" s="130" t="s">
        <v>62</v>
      </c>
      <c r="B169" s="246"/>
      <c r="C169" s="247"/>
      <c r="D169" s="250"/>
      <c r="E169" s="214"/>
      <c r="F169" s="250"/>
    </row>
    <row r="170" spans="1:6" ht="46" x14ac:dyDescent="0.35">
      <c r="A170" s="129" t="str">
        <f>VLOOKUP(A169,siiiii!$B$16:$C$20,2,0)</f>
        <v xml:space="preserve">                                                           </v>
      </c>
      <c r="B170" s="248"/>
      <c r="C170" s="249"/>
      <c r="D170" s="251"/>
      <c r="E170" s="215"/>
      <c r="F170" s="251"/>
    </row>
    <row r="171" spans="1:6" x14ac:dyDescent="0.35">
      <c r="A171" s="130" t="s">
        <v>62</v>
      </c>
      <c r="B171" s="246"/>
      <c r="C171" s="247"/>
      <c r="D171" s="250"/>
      <c r="E171" s="214"/>
      <c r="F171" s="250"/>
    </row>
    <row r="172" spans="1:6" ht="46" x14ac:dyDescent="0.35">
      <c r="A172" s="129" t="str">
        <f>VLOOKUP(A171,siiiii!$B$16:$C$20,2,0)</f>
        <v xml:space="preserve">                                                           </v>
      </c>
      <c r="B172" s="248"/>
      <c r="C172" s="249"/>
      <c r="D172" s="251"/>
      <c r="E172" s="215"/>
      <c r="F172" s="251"/>
    </row>
    <row r="173" spans="1:6" x14ac:dyDescent="0.35">
      <c r="A173" s="130" t="s">
        <v>62</v>
      </c>
      <c r="B173" s="246"/>
      <c r="C173" s="247"/>
      <c r="D173" s="250"/>
      <c r="E173" s="214"/>
      <c r="F173" s="250"/>
    </row>
    <row r="174" spans="1:6" ht="46" x14ac:dyDescent="0.35">
      <c r="A174" s="129" t="str">
        <f>VLOOKUP(A173,siiiii!$B$16:$C$20,2,0)</f>
        <v xml:space="preserve">                                                           </v>
      </c>
      <c r="B174" s="248"/>
      <c r="C174" s="249"/>
      <c r="D174" s="251"/>
      <c r="E174" s="215"/>
      <c r="F174" s="251"/>
    </row>
    <row r="175" spans="1:6" x14ac:dyDescent="0.35">
      <c r="A175" s="130" t="s">
        <v>62</v>
      </c>
      <c r="B175" s="246"/>
      <c r="C175" s="247"/>
      <c r="D175" s="250"/>
      <c r="E175" s="214"/>
      <c r="F175" s="250"/>
    </row>
    <row r="176" spans="1:6" ht="46" x14ac:dyDescent="0.35">
      <c r="A176" s="129" t="str">
        <f>VLOOKUP(A175,siiiii!$B$16:$C$20,2,0)</f>
        <v xml:space="preserve">                                                           </v>
      </c>
      <c r="B176" s="248"/>
      <c r="C176" s="249"/>
      <c r="D176" s="251"/>
      <c r="E176" s="215"/>
      <c r="F176" s="251"/>
    </row>
    <row r="177" spans="1:8" x14ac:dyDescent="0.35">
      <c r="A177" s="130" t="s">
        <v>62</v>
      </c>
      <c r="B177" s="246"/>
      <c r="C177" s="247"/>
      <c r="D177" s="250"/>
      <c r="E177" s="214"/>
      <c r="F177" s="250"/>
    </row>
    <row r="178" spans="1:8" ht="46" x14ac:dyDescent="0.35">
      <c r="A178" s="129" t="str">
        <f>VLOOKUP(A177,siiiii!$B$16:$C$20,2,0)</f>
        <v xml:space="preserve">                                                           </v>
      </c>
      <c r="B178" s="248"/>
      <c r="C178" s="249"/>
      <c r="D178" s="251"/>
      <c r="E178" s="215"/>
      <c r="F178" s="251"/>
    </row>
    <row r="179" spans="1:8" x14ac:dyDescent="0.35">
      <c r="A179" s="130" t="s">
        <v>62</v>
      </c>
      <c r="B179" s="246"/>
      <c r="C179" s="247"/>
      <c r="D179" s="250"/>
      <c r="E179" s="214"/>
      <c r="F179" s="250"/>
    </row>
    <row r="180" spans="1:8" ht="46" x14ac:dyDescent="0.35">
      <c r="A180" s="129" t="str">
        <f>VLOOKUP(A179,siiiii!$B$16:$C$20,2,0)</f>
        <v xml:space="preserve">                                                           </v>
      </c>
      <c r="B180" s="248"/>
      <c r="C180" s="249"/>
      <c r="D180" s="251"/>
      <c r="E180" s="215"/>
      <c r="F180" s="251"/>
    </row>
    <row r="181" spans="1:8" x14ac:dyDescent="0.35">
      <c r="A181" s="130" t="s">
        <v>62</v>
      </c>
      <c r="B181" s="246"/>
      <c r="C181" s="247"/>
      <c r="D181" s="250"/>
      <c r="E181" s="214"/>
      <c r="F181" s="250"/>
    </row>
    <row r="182" spans="1:8" ht="46" x14ac:dyDescent="0.35">
      <c r="A182" s="129" t="str">
        <f>VLOOKUP(A181,siiiii!$B$16:$C$20,2,0)</f>
        <v xml:space="preserve">                                                           </v>
      </c>
      <c r="B182" s="248"/>
      <c r="C182" s="249"/>
      <c r="D182" s="251"/>
      <c r="E182" s="215"/>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17"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16" t="s">
        <v>46</v>
      </c>
      <c r="B191" s="262" t="s">
        <v>47</v>
      </c>
      <c r="C191" s="263"/>
      <c r="D191" s="216" t="s">
        <v>48</v>
      </c>
      <c r="E191" s="161" t="s">
        <v>142</v>
      </c>
      <c r="F191" s="216" t="s">
        <v>49</v>
      </c>
    </row>
    <row r="192" spans="1:8" x14ac:dyDescent="0.35">
      <c r="A192" s="130" t="s">
        <v>62</v>
      </c>
      <c r="B192" s="246"/>
      <c r="C192" s="247"/>
      <c r="D192" s="250"/>
      <c r="E192" s="214"/>
      <c r="F192" s="250"/>
    </row>
    <row r="193" spans="1:6" ht="46" x14ac:dyDescent="0.35">
      <c r="A193" s="129" t="str">
        <f>VLOOKUP(A192,siiiii!$B$16:$C$20,2,0)</f>
        <v xml:space="preserve">                                                           </v>
      </c>
      <c r="B193" s="248"/>
      <c r="C193" s="249"/>
      <c r="D193" s="251"/>
      <c r="E193" s="215"/>
      <c r="F193" s="251"/>
    </row>
    <row r="194" spans="1:6" x14ac:dyDescent="0.35">
      <c r="A194" s="130" t="s">
        <v>62</v>
      </c>
      <c r="B194" s="246"/>
      <c r="C194" s="247"/>
      <c r="D194" s="250"/>
      <c r="E194" s="214"/>
      <c r="F194" s="250"/>
    </row>
    <row r="195" spans="1:6" ht="46" x14ac:dyDescent="0.35">
      <c r="A195" s="129" t="str">
        <f>VLOOKUP(A194,siiiii!$B$16:$C$20,2,0)</f>
        <v xml:space="preserve">                                                           </v>
      </c>
      <c r="B195" s="248"/>
      <c r="C195" s="249"/>
      <c r="D195" s="251"/>
      <c r="E195" s="215"/>
      <c r="F195" s="251"/>
    </row>
    <row r="196" spans="1:6" x14ac:dyDescent="0.35">
      <c r="A196" s="130" t="s">
        <v>62</v>
      </c>
      <c r="B196" s="246"/>
      <c r="C196" s="247"/>
      <c r="D196" s="250"/>
      <c r="E196" s="214"/>
      <c r="F196" s="250"/>
    </row>
    <row r="197" spans="1:6" ht="46" x14ac:dyDescent="0.35">
      <c r="A197" s="129" t="str">
        <f>VLOOKUP(A196,siiiii!$B$16:$C$20,2,0)</f>
        <v xml:space="preserve">                                                           </v>
      </c>
      <c r="B197" s="248"/>
      <c r="C197" s="249"/>
      <c r="D197" s="251"/>
      <c r="E197" s="215"/>
      <c r="F197" s="251"/>
    </row>
    <row r="198" spans="1:6" x14ac:dyDescent="0.35">
      <c r="A198" s="130" t="s">
        <v>62</v>
      </c>
      <c r="B198" s="246"/>
      <c r="C198" s="247"/>
      <c r="D198" s="250"/>
      <c r="E198" s="214"/>
      <c r="F198" s="250"/>
    </row>
    <row r="199" spans="1:6" ht="46" x14ac:dyDescent="0.35">
      <c r="A199" s="129" t="str">
        <f>VLOOKUP(A198,siiiii!$B$16:$C$20,2,0)</f>
        <v xml:space="preserve">                                                           </v>
      </c>
      <c r="B199" s="248"/>
      <c r="C199" s="249"/>
      <c r="D199" s="251"/>
      <c r="E199" s="215"/>
      <c r="F199" s="251"/>
    </row>
    <row r="200" spans="1:6" x14ac:dyDescent="0.35">
      <c r="A200" s="130" t="s">
        <v>62</v>
      </c>
      <c r="B200" s="246"/>
      <c r="C200" s="247"/>
      <c r="D200" s="250"/>
      <c r="E200" s="214"/>
      <c r="F200" s="250"/>
    </row>
    <row r="201" spans="1:6" ht="46" x14ac:dyDescent="0.35">
      <c r="A201" s="129" t="str">
        <f>VLOOKUP(A200,siiiii!$B$16:$C$20,2,0)</f>
        <v xml:space="preserve">                                                           </v>
      </c>
      <c r="B201" s="248"/>
      <c r="C201" s="249"/>
      <c r="D201" s="251"/>
      <c r="E201" s="215"/>
      <c r="F201" s="251"/>
    </row>
    <row r="202" spans="1:6" x14ac:dyDescent="0.35">
      <c r="A202" s="130" t="s">
        <v>62</v>
      </c>
      <c r="B202" s="246"/>
      <c r="C202" s="247"/>
      <c r="D202" s="250"/>
      <c r="E202" s="214"/>
      <c r="F202" s="250"/>
    </row>
    <row r="203" spans="1:6" ht="46" x14ac:dyDescent="0.35">
      <c r="A203" s="129" t="str">
        <f>VLOOKUP(A202,siiiii!$B$16:$C$20,2,0)</f>
        <v xml:space="preserve">                                                           </v>
      </c>
      <c r="B203" s="248"/>
      <c r="C203" s="249"/>
      <c r="D203" s="251"/>
      <c r="E203" s="215"/>
      <c r="F203" s="251"/>
    </row>
    <row r="204" spans="1:6" x14ac:dyDescent="0.35">
      <c r="A204" s="130" t="s">
        <v>62</v>
      </c>
      <c r="B204" s="246"/>
      <c r="C204" s="247"/>
      <c r="D204" s="250"/>
      <c r="E204" s="214"/>
      <c r="F204" s="250"/>
    </row>
    <row r="205" spans="1:6" ht="46" x14ac:dyDescent="0.35">
      <c r="A205" s="129" t="str">
        <f>VLOOKUP(A204,siiiii!$B$16:$C$20,2,0)</f>
        <v xml:space="preserve">                                                           </v>
      </c>
      <c r="B205" s="248"/>
      <c r="C205" s="249"/>
      <c r="D205" s="251"/>
      <c r="E205" s="215"/>
      <c r="F205" s="251"/>
    </row>
    <row r="206" spans="1:6" x14ac:dyDescent="0.35">
      <c r="A206" s="130" t="s">
        <v>62</v>
      </c>
      <c r="B206" s="246"/>
      <c r="C206" s="247"/>
      <c r="D206" s="250"/>
      <c r="E206" s="214"/>
      <c r="F206" s="250"/>
    </row>
    <row r="207" spans="1:6" ht="58.5" customHeight="1" x14ac:dyDescent="0.35">
      <c r="A207" s="129" t="str">
        <f>VLOOKUP(A206,siiiii!$B$16:$C$20,2,0)</f>
        <v xml:space="preserve">                                                           </v>
      </c>
      <c r="B207" s="248"/>
      <c r="C207" s="249"/>
      <c r="D207" s="251"/>
      <c r="E207" s="215"/>
      <c r="F207" s="251"/>
    </row>
    <row r="208" spans="1:6" x14ac:dyDescent="0.35">
      <c r="A208" s="130" t="s">
        <v>62</v>
      </c>
      <c r="B208" s="246"/>
      <c r="C208" s="247"/>
      <c r="D208" s="250"/>
      <c r="E208" s="214"/>
      <c r="F208" s="250"/>
    </row>
    <row r="209" spans="1:8" ht="46" x14ac:dyDescent="0.35">
      <c r="A209" s="129" t="str">
        <f>VLOOKUP(A208,siiiii!$B$16:$C$20,2,0)</f>
        <v xml:space="preserve">                                                           </v>
      </c>
      <c r="B209" s="248"/>
      <c r="C209" s="249"/>
      <c r="D209" s="251"/>
      <c r="E209" s="215"/>
      <c r="F209" s="251"/>
    </row>
    <row r="210" spans="1:8" x14ac:dyDescent="0.35">
      <c r="A210" s="130" t="s">
        <v>62</v>
      </c>
      <c r="B210" s="246"/>
      <c r="C210" s="247"/>
      <c r="D210" s="250"/>
      <c r="E210" s="214"/>
      <c r="F210" s="250"/>
    </row>
    <row r="211" spans="1:8" ht="46" x14ac:dyDescent="0.35">
      <c r="A211" s="129" t="str">
        <f>VLOOKUP(A210,siiiii!$B$16:$C$20,2,0)</f>
        <v xml:space="preserve">                                                           </v>
      </c>
      <c r="B211" s="248"/>
      <c r="C211" s="249"/>
      <c r="D211" s="251"/>
      <c r="E211" s="215"/>
      <c r="F211" s="251"/>
    </row>
    <row r="212" spans="1:8" x14ac:dyDescent="0.35">
      <c r="A212" s="130" t="s">
        <v>62</v>
      </c>
      <c r="B212" s="246"/>
      <c r="C212" s="247"/>
      <c r="D212" s="250"/>
      <c r="E212" s="214"/>
      <c r="F212" s="250"/>
    </row>
    <row r="213" spans="1:8" ht="46" x14ac:dyDescent="0.35">
      <c r="A213" s="129" t="str">
        <f>VLOOKUP(A212,siiiii!$B$16:$C$20,2,0)</f>
        <v xml:space="preserve">                                                           </v>
      </c>
      <c r="B213" s="248"/>
      <c r="C213" s="249"/>
      <c r="D213" s="251"/>
      <c r="E213" s="215"/>
      <c r="F213" s="251"/>
    </row>
    <row r="214" spans="1:8" x14ac:dyDescent="0.35">
      <c r="A214" s="130" t="s">
        <v>62</v>
      </c>
      <c r="B214" s="246"/>
      <c r="C214" s="247"/>
      <c r="D214" s="250"/>
      <c r="E214" s="214"/>
      <c r="F214" s="250"/>
    </row>
    <row r="215" spans="1:8" ht="46" x14ac:dyDescent="0.35">
      <c r="A215" s="129" t="str">
        <f>VLOOKUP(A214,siiiii!$B$16:$C$20,2,0)</f>
        <v xml:space="preserve">                                                           </v>
      </c>
      <c r="B215" s="248"/>
      <c r="C215" s="249"/>
      <c r="D215" s="251"/>
      <c r="E215" s="215"/>
      <c r="F215" s="251"/>
    </row>
    <row r="216" spans="1:8" x14ac:dyDescent="0.35">
      <c r="A216" s="130" t="s">
        <v>62</v>
      </c>
      <c r="B216" s="246"/>
      <c r="C216" s="247"/>
      <c r="D216" s="250"/>
      <c r="E216" s="214"/>
      <c r="F216" s="250"/>
    </row>
    <row r="217" spans="1:8" ht="46" x14ac:dyDescent="0.35">
      <c r="A217" s="129" t="str">
        <f>VLOOKUP(A216,siiiii!$B$16:$C$20,2,0)</f>
        <v xml:space="preserve">                                                           </v>
      </c>
      <c r="B217" s="248"/>
      <c r="C217" s="249"/>
      <c r="D217" s="251"/>
      <c r="E217" s="215"/>
      <c r="F217" s="251"/>
    </row>
    <row r="218" spans="1:8" x14ac:dyDescent="0.35">
      <c r="A218" s="130" t="s">
        <v>62</v>
      </c>
      <c r="B218" s="246"/>
      <c r="C218" s="247"/>
      <c r="D218" s="250"/>
      <c r="E218" s="214"/>
      <c r="F218" s="250"/>
    </row>
    <row r="219" spans="1:8" ht="46" x14ac:dyDescent="0.35">
      <c r="A219" s="129" t="str">
        <f>VLOOKUP(A218,siiiii!$B$16:$C$20,2,0)</f>
        <v xml:space="preserve">                                                           </v>
      </c>
      <c r="B219" s="248"/>
      <c r="C219" s="249"/>
      <c r="D219" s="251"/>
      <c r="E219" s="215"/>
      <c r="F219" s="251"/>
    </row>
    <row r="220" spans="1:8" x14ac:dyDescent="0.35">
      <c r="A220" s="130" t="s">
        <v>62</v>
      </c>
      <c r="B220" s="246"/>
      <c r="C220" s="247"/>
      <c r="D220" s="250"/>
      <c r="E220" s="214"/>
      <c r="F220" s="250"/>
    </row>
    <row r="221" spans="1:8" ht="46" x14ac:dyDescent="0.35">
      <c r="A221" s="129" t="str">
        <f>VLOOKUP(A220,siiiii!$B$16:$C$20,2,0)</f>
        <v xml:space="preserve">                                                           </v>
      </c>
      <c r="B221" s="248"/>
      <c r="C221" s="249"/>
      <c r="D221" s="251"/>
      <c r="E221" s="215"/>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17"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16" t="s">
        <v>46</v>
      </c>
      <c r="B230" s="262" t="s">
        <v>47</v>
      </c>
      <c r="C230" s="263"/>
      <c r="D230" s="216" t="s">
        <v>48</v>
      </c>
      <c r="E230" s="161" t="s">
        <v>142</v>
      </c>
      <c r="F230" s="216" t="s">
        <v>49</v>
      </c>
    </row>
    <row r="231" spans="1:6" x14ac:dyDescent="0.35">
      <c r="A231" s="130" t="s">
        <v>62</v>
      </c>
      <c r="B231" s="246"/>
      <c r="C231" s="247"/>
      <c r="D231" s="250"/>
      <c r="E231" s="214"/>
      <c r="F231" s="250"/>
    </row>
    <row r="232" spans="1:6" ht="46" x14ac:dyDescent="0.35">
      <c r="A232" s="129" t="str">
        <f>VLOOKUP(A231,siiiii!$B$16:$C$20,2,0)</f>
        <v xml:space="preserve">                                                           </v>
      </c>
      <c r="B232" s="248"/>
      <c r="C232" s="249"/>
      <c r="D232" s="251"/>
      <c r="E232" s="215"/>
      <c r="F232" s="251"/>
    </row>
    <row r="233" spans="1:6" x14ac:dyDescent="0.35">
      <c r="A233" s="130" t="s">
        <v>62</v>
      </c>
      <c r="B233" s="246"/>
      <c r="C233" s="247"/>
      <c r="D233" s="250"/>
      <c r="E233" s="214"/>
      <c r="F233" s="250"/>
    </row>
    <row r="234" spans="1:6" ht="46" x14ac:dyDescent="0.35">
      <c r="A234" s="129" t="str">
        <f>VLOOKUP(A233,siiiii!$B$16:$C$20,2,0)</f>
        <v xml:space="preserve">                                                           </v>
      </c>
      <c r="B234" s="248"/>
      <c r="C234" s="249"/>
      <c r="D234" s="251"/>
      <c r="E234" s="215"/>
      <c r="F234" s="251"/>
    </row>
    <row r="235" spans="1:6" x14ac:dyDescent="0.35">
      <c r="A235" s="130" t="s">
        <v>62</v>
      </c>
      <c r="B235" s="246"/>
      <c r="C235" s="247"/>
      <c r="D235" s="250"/>
      <c r="E235" s="214"/>
      <c r="F235" s="250"/>
    </row>
    <row r="236" spans="1:6" ht="46" x14ac:dyDescent="0.35">
      <c r="A236" s="129" t="str">
        <f>VLOOKUP(A235,siiiii!$B$16:$C$20,2,0)</f>
        <v xml:space="preserve">                                                           </v>
      </c>
      <c r="B236" s="248"/>
      <c r="C236" s="249"/>
      <c r="D236" s="251"/>
      <c r="E236" s="215"/>
      <c r="F236" s="251"/>
    </row>
    <row r="237" spans="1:6" x14ac:dyDescent="0.35">
      <c r="A237" s="130" t="s">
        <v>62</v>
      </c>
      <c r="B237" s="246"/>
      <c r="C237" s="247"/>
      <c r="D237" s="250"/>
      <c r="E237" s="214"/>
      <c r="F237" s="250"/>
    </row>
    <row r="238" spans="1:6" ht="46" x14ac:dyDescent="0.35">
      <c r="A238" s="129" t="str">
        <f>VLOOKUP(A237,siiiii!$B$16:$C$20,2,0)</f>
        <v xml:space="preserve">                                                           </v>
      </c>
      <c r="B238" s="248"/>
      <c r="C238" s="249"/>
      <c r="D238" s="251"/>
      <c r="E238" s="215"/>
      <c r="F238" s="251"/>
    </row>
    <row r="239" spans="1:6" x14ac:dyDescent="0.35">
      <c r="A239" s="130" t="s">
        <v>62</v>
      </c>
      <c r="B239" s="246"/>
      <c r="C239" s="247"/>
      <c r="D239" s="250"/>
      <c r="E239" s="214"/>
      <c r="F239" s="250"/>
    </row>
    <row r="240" spans="1:6" ht="46" x14ac:dyDescent="0.35">
      <c r="A240" s="129" t="str">
        <f>VLOOKUP(A239,siiiii!$B$16:$C$20,2,0)</f>
        <v xml:space="preserve">                                                           </v>
      </c>
      <c r="B240" s="248"/>
      <c r="C240" s="249"/>
      <c r="D240" s="251"/>
      <c r="E240" s="215"/>
      <c r="F240" s="251"/>
    </row>
    <row r="241" spans="1:6" x14ac:dyDescent="0.35">
      <c r="A241" s="130" t="s">
        <v>62</v>
      </c>
      <c r="B241" s="246"/>
      <c r="C241" s="247"/>
      <c r="D241" s="250"/>
      <c r="E241" s="214"/>
      <c r="F241" s="250"/>
    </row>
    <row r="242" spans="1:6" ht="46" x14ac:dyDescent="0.35">
      <c r="A242" s="129" t="str">
        <f>VLOOKUP(A241,siiiii!$B$16:$C$20,2,0)</f>
        <v xml:space="preserve">                                                           </v>
      </c>
      <c r="B242" s="248"/>
      <c r="C242" s="249"/>
      <c r="D242" s="251"/>
      <c r="E242" s="215"/>
      <c r="F242" s="251"/>
    </row>
    <row r="243" spans="1:6" x14ac:dyDescent="0.35">
      <c r="A243" s="130" t="s">
        <v>62</v>
      </c>
      <c r="B243" s="246"/>
      <c r="C243" s="247"/>
      <c r="D243" s="250"/>
      <c r="E243" s="214"/>
      <c r="F243" s="250"/>
    </row>
    <row r="244" spans="1:6" ht="46" x14ac:dyDescent="0.35">
      <c r="A244" s="129" t="str">
        <f>VLOOKUP(A243,siiiii!$B$16:$C$20,2,0)</f>
        <v xml:space="preserve">                                                           </v>
      </c>
      <c r="B244" s="248"/>
      <c r="C244" s="249"/>
      <c r="D244" s="251"/>
      <c r="E244" s="215"/>
      <c r="F244" s="251"/>
    </row>
    <row r="245" spans="1:6" x14ac:dyDescent="0.35">
      <c r="A245" s="130" t="s">
        <v>62</v>
      </c>
      <c r="B245" s="246"/>
      <c r="C245" s="247"/>
      <c r="D245" s="250"/>
      <c r="E245" s="214"/>
      <c r="F245" s="250"/>
    </row>
    <row r="246" spans="1:6" ht="60" customHeight="1" x14ac:dyDescent="0.35">
      <c r="A246" s="129" t="str">
        <f>VLOOKUP(A245,siiiii!$B$16:$C$20,2,0)</f>
        <v xml:space="preserve">                                                           </v>
      </c>
      <c r="B246" s="248"/>
      <c r="C246" s="249"/>
      <c r="D246" s="251"/>
      <c r="E246" s="215"/>
      <c r="F246" s="251"/>
    </row>
    <row r="247" spans="1:6" x14ac:dyDescent="0.35">
      <c r="A247" s="130" t="s">
        <v>62</v>
      </c>
      <c r="B247" s="246"/>
      <c r="C247" s="247"/>
      <c r="D247" s="250"/>
      <c r="E247" s="214"/>
      <c r="F247" s="250"/>
    </row>
    <row r="248" spans="1:6" ht="46" x14ac:dyDescent="0.35">
      <c r="A248" s="129" t="str">
        <f>VLOOKUP(A247,siiiii!$B$16:$C$20,2,0)</f>
        <v xml:space="preserve">                                                           </v>
      </c>
      <c r="B248" s="248"/>
      <c r="C248" s="249"/>
      <c r="D248" s="251"/>
      <c r="E248" s="215"/>
      <c r="F248" s="251"/>
    </row>
    <row r="249" spans="1:6" x14ac:dyDescent="0.35">
      <c r="A249" s="130" t="s">
        <v>62</v>
      </c>
      <c r="B249" s="246"/>
      <c r="C249" s="247"/>
      <c r="D249" s="250"/>
      <c r="E249" s="214"/>
      <c r="F249" s="250"/>
    </row>
    <row r="250" spans="1:6" ht="46" x14ac:dyDescent="0.35">
      <c r="A250" s="129" t="str">
        <f>VLOOKUP(A249,siiiii!$B$16:$C$20,2,0)</f>
        <v xml:space="preserve">                                                           </v>
      </c>
      <c r="B250" s="248"/>
      <c r="C250" s="249"/>
      <c r="D250" s="251"/>
      <c r="E250" s="215"/>
      <c r="F250" s="251"/>
    </row>
    <row r="251" spans="1:6" x14ac:dyDescent="0.35">
      <c r="A251" s="130" t="s">
        <v>62</v>
      </c>
      <c r="B251" s="246"/>
      <c r="C251" s="247"/>
      <c r="D251" s="250"/>
      <c r="E251" s="214"/>
      <c r="F251" s="250"/>
    </row>
    <row r="252" spans="1:6" ht="46" x14ac:dyDescent="0.35">
      <c r="A252" s="129" t="str">
        <f>VLOOKUP(A251,siiiii!$B$16:$C$20,2,0)</f>
        <v xml:space="preserve">                                                           </v>
      </c>
      <c r="B252" s="248"/>
      <c r="C252" s="249"/>
      <c r="D252" s="251"/>
      <c r="E252" s="215"/>
      <c r="F252" s="251"/>
    </row>
    <row r="253" spans="1:6" x14ac:dyDescent="0.35">
      <c r="A253" s="130" t="s">
        <v>62</v>
      </c>
      <c r="B253" s="246"/>
      <c r="C253" s="247"/>
      <c r="D253" s="250"/>
      <c r="E253" s="214"/>
      <c r="F253" s="250"/>
    </row>
    <row r="254" spans="1:6" ht="46" x14ac:dyDescent="0.35">
      <c r="A254" s="129" t="str">
        <f>VLOOKUP(A253,siiiii!$B$16:$C$20,2,0)</f>
        <v xml:space="preserve">                                                           </v>
      </c>
      <c r="B254" s="248"/>
      <c r="C254" s="249"/>
      <c r="D254" s="251"/>
      <c r="E254" s="215"/>
      <c r="F254" s="251"/>
    </row>
    <row r="255" spans="1:6" x14ac:dyDescent="0.35">
      <c r="A255" s="130" t="s">
        <v>62</v>
      </c>
      <c r="B255" s="246"/>
      <c r="C255" s="247"/>
      <c r="D255" s="250"/>
      <c r="E255" s="214"/>
      <c r="F255" s="250"/>
    </row>
    <row r="256" spans="1:6" ht="46" x14ac:dyDescent="0.35">
      <c r="A256" s="129" t="str">
        <f>VLOOKUP(A255,siiiii!$B$16:$C$20,2,0)</f>
        <v xml:space="preserve">                                                           </v>
      </c>
      <c r="B256" s="248"/>
      <c r="C256" s="249"/>
      <c r="D256" s="251"/>
      <c r="E256" s="215"/>
      <c r="F256" s="251"/>
    </row>
    <row r="257" spans="1:6" x14ac:dyDescent="0.35">
      <c r="A257" s="130" t="s">
        <v>62</v>
      </c>
      <c r="B257" s="246"/>
      <c r="C257" s="247"/>
      <c r="D257" s="250"/>
      <c r="E257" s="214"/>
      <c r="F257" s="250"/>
    </row>
    <row r="258" spans="1:6" ht="46" x14ac:dyDescent="0.35">
      <c r="A258" s="129" t="str">
        <f>VLOOKUP(A257,siiiii!$B$16:$C$20,2,0)</f>
        <v xml:space="preserve">                                                           </v>
      </c>
      <c r="B258" s="248"/>
      <c r="C258" s="249"/>
      <c r="D258" s="251"/>
      <c r="E258" s="215"/>
      <c r="F258" s="251"/>
    </row>
    <row r="259" spans="1:6" x14ac:dyDescent="0.35">
      <c r="A259" s="130" t="s">
        <v>62</v>
      </c>
      <c r="B259" s="246"/>
      <c r="C259" s="247"/>
      <c r="D259" s="250"/>
      <c r="E259" s="214"/>
      <c r="F259" s="250"/>
    </row>
    <row r="260" spans="1:6" ht="46" x14ac:dyDescent="0.35">
      <c r="A260" s="129" t="str">
        <f>VLOOKUP(A259,siiiii!$B$16:$C$20,2,0)</f>
        <v xml:space="preserve">                                                           </v>
      </c>
      <c r="B260" s="248"/>
      <c r="C260" s="249"/>
      <c r="D260" s="251"/>
      <c r="E260" s="215"/>
      <c r="F260" s="251"/>
    </row>
  </sheetData>
  <sheetProtection algorithmName="SHA-512" hashValue="76n7Hoh4O1hGPJeYv3IKxZd3ZW5xXEYvP2t0fRWGVFnXx/DB+ps879GQA6BnKsOEj2rGypZ7XIo51Tt/3Gj49g==" saltValue="ryiF+aEintUIz201clf8Cg==" spinCount="100000" sheet="1" formatCells="0" formatRows="0"/>
  <mergeCells count="345">
    <mergeCell ref="A1:F1"/>
    <mergeCell ref="A2:B2"/>
    <mergeCell ref="C2:F2"/>
    <mergeCell ref="A3:B3"/>
    <mergeCell ref="C3:F3"/>
    <mergeCell ref="A4:B4"/>
    <mergeCell ref="C4:F4"/>
    <mergeCell ref="A5:F5"/>
    <mergeCell ref="A6:B6"/>
    <mergeCell ref="C6:F6"/>
    <mergeCell ref="A7:F7"/>
    <mergeCell ref="B8:F8"/>
    <mergeCell ref="A9:A11"/>
    <mergeCell ref="B9:F9"/>
    <mergeCell ref="B10:F10"/>
    <mergeCell ref="B11:F11"/>
    <mergeCell ref="B18:F18"/>
    <mergeCell ref="B19:F19"/>
    <mergeCell ref="B20:F20"/>
    <mergeCell ref="B21:F21"/>
    <mergeCell ref="B22:F22"/>
    <mergeCell ref="B23:F23"/>
    <mergeCell ref="A12:F12"/>
    <mergeCell ref="A13:F13"/>
    <mergeCell ref="B14:F14"/>
    <mergeCell ref="B15:F15"/>
    <mergeCell ref="B16:F16"/>
    <mergeCell ref="A17:F17"/>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42:C43"/>
    <mergeCell ref="D42:D43"/>
    <mergeCell ref="F42:F43"/>
    <mergeCell ref="B44:C45"/>
    <mergeCell ref="D44:D45"/>
    <mergeCell ref="F44:F45"/>
    <mergeCell ref="B38:C39"/>
    <mergeCell ref="D38:D39"/>
    <mergeCell ref="F38:F39"/>
    <mergeCell ref="B40:C41"/>
    <mergeCell ref="D40:D41"/>
    <mergeCell ref="F40:F41"/>
    <mergeCell ref="B50:C51"/>
    <mergeCell ref="D50:D51"/>
    <mergeCell ref="F50:F51"/>
    <mergeCell ref="B52:C53"/>
    <mergeCell ref="D52:D53"/>
    <mergeCell ref="F52:F53"/>
    <mergeCell ref="B46:C47"/>
    <mergeCell ref="D46:D47"/>
    <mergeCell ref="F46:F47"/>
    <mergeCell ref="B48:C49"/>
    <mergeCell ref="D48:D49"/>
    <mergeCell ref="F48:F49"/>
    <mergeCell ref="B58:C59"/>
    <mergeCell ref="D58:D59"/>
    <mergeCell ref="F58:F59"/>
    <mergeCell ref="B60:C61"/>
    <mergeCell ref="D60:D61"/>
    <mergeCell ref="F60:F61"/>
    <mergeCell ref="B54:C55"/>
    <mergeCell ref="D54:D55"/>
    <mergeCell ref="F54:F55"/>
    <mergeCell ref="B56:C57"/>
    <mergeCell ref="D56:D57"/>
    <mergeCell ref="F56:F57"/>
    <mergeCell ref="A66:F66"/>
    <mergeCell ref="A67:F67"/>
    <mergeCell ref="B68:F68"/>
    <mergeCell ref="A69:F69"/>
    <mergeCell ref="B70:F70"/>
    <mergeCell ref="A71:F71"/>
    <mergeCell ref="B62:C63"/>
    <mergeCell ref="D62:D63"/>
    <mergeCell ref="F62:F63"/>
    <mergeCell ref="B64:C65"/>
    <mergeCell ref="D64:D65"/>
    <mergeCell ref="F64:F65"/>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B87:C88"/>
    <mergeCell ref="D87:D88"/>
    <mergeCell ref="F87:F88"/>
    <mergeCell ref="B89:C90"/>
    <mergeCell ref="D89:D90"/>
    <mergeCell ref="F89:F90"/>
    <mergeCell ref="B83:C84"/>
    <mergeCell ref="D83:D84"/>
    <mergeCell ref="F83:F84"/>
    <mergeCell ref="B85:C86"/>
    <mergeCell ref="D85:D86"/>
    <mergeCell ref="F85:F86"/>
    <mergeCell ref="B95:C96"/>
    <mergeCell ref="D95:D96"/>
    <mergeCell ref="F95:F96"/>
    <mergeCell ref="B97:C98"/>
    <mergeCell ref="D97:D98"/>
    <mergeCell ref="F97:F98"/>
    <mergeCell ref="B91:C92"/>
    <mergeCell ref="D91:D92"/>
    <mergeCell ref="F91:F92"/>
    <mergeCell ref="B93:C94"/>
    <mergeCell ref="D93:D94"/>
    <mergeCell ref="F93:F94"/>
    <mergeCell ref="B103:C104"/>
    <mergeCell ref="D103:D104"/>
    <mergeCell ref="F103:F104"/>
    <mergeCell ref="A106:F106"/>
    <mergeCell ref="B107:F107"/>
    <mergeCell ref="A108:F108"/>
    <mergeCell ref="B99:C100"/>
    <mergeCell ref="D99:D100"/>
    <mergeCell ref="F99:F100"/>
    <mergeCell ref="B101:C102"/>
    <mergeCell ref="D101:D102"/>
    <mergeCell ref="F101:F102"/>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98:C199"/>
    <mergeCell ref="D198:D199"/>
    <mergeCell ref="F198:F199"/>
    <mergeCell ref="B200:C201"/>
    <mergeCell ref="D200:D201"/>
    <mergeCell ref="F200:F201"/>
    <mergeCell ref="B194:C195"/>
    <mergeCell ref="D194:D195"/>
    <mergeCell ref="F194:F195"/>
    <mergeCell ref="B196:C197"/>
    <mergeCell ref="D196:D197"/>
    <mergeCell ref="F196:F197"/>
    <mergeCell ref="B206:C207"/>
    <mergeCell ref="D206:D207"/>
    <mergeCell ref="F206:F207"/>
    <mergeCell ref="B208:C209"/>
    <mergeCell ref="D208:D209"/>
    <mergeCell ref="F208:F209"/>
    <mergeCell ref="B202:C203"/>
    <mergeCell ref="D202:D203"/>
    <mergeCell ref="F202:F203"/>
    <mergeCell ref="B204:C205"/>
    <mergeCell ref="D204:D205"/>
    <mergeCell ref="F204:F205"/>
    <mergeCell ref="B214:C215"/>
    <mergeCell ref="D214:D215"/>
    <mergeCell ref="F214:F215"/>
    <mergeCell ref="B216:C217"/>
    <mergeCell ref="D216:D217"/>
    <mergeCell ref="F216:F217"/>
    <mergeCell ref="B210:C211"/>
    <mergeCell ref="D210:D211"/>
    <mergeCell ref="F210:F211"/>
    <mergeCell ref="B212:C213"/>
    <mergeCell ref="D212:D213"/>
    <mergeCell ref="F212:F213"/>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59:C260"/>
    <mergeCell ref="D259:D260"/>
    <mergeCell ref="F259:F260"/>
    <mergeCell ref="B255:C256"/>
    <mergeCell ref="D255:D256"/>
    <mergeCell ref="F255:F256"/>
    <mergeCell ref="B257:C258"/>
    <mergeCell ref="D257:D258"/>
    <mergeCell ref="F257:F258"/>
  </mergeCells>
  <conditionalFormatting sqref="A114">
    <cfRule type="containsText" dxfId="7023" priority="270" operator="containsText" text="Контрола">
      <formula>NOT(ISERROR(SEARCH("Контрола",A114)))</formula>
    </cfRule>
  </conditionalFormatting>
  <conditionalFormatting sqref="A115">
    <cfRule type="containsText" dxfId="7022" priority="269" operator="containsText" text="Контрола">
      <formula>NOT(ISERROR(SEARCH("Контрола",A115)))</formula>
    </cfRule>
  </conditionalFormatting>
  <conditionalFormatting sqref="A115">
    <cfRule type="containsText" dxfId="7021" priority="268" operator="containsText" text="△">
      <formula>NOT(ISERROR(SEARCH("△",A115)))</formula>
    </cfRule>
  </conditionalFormatting>
  <conditionalFormatting sqref="A116">
    <cfRule type="containsText" dxfId="7020" priority="267" operator="containsText" text="Контрола">
      <formula>NOT(ISERROR(SEARCH("Контрола",A116)))</formula>
    </cfRule>
  </conditionalFormatting>
  <conditionalFormatting sqref="A117">
    <cfRule type="containsText" dxfId="7019" priority="266" operator="containsText" text="Контрола">
      <formula>NOT(ISERROR(SEARCH("Контрола",A117)))</formula>
    </cfRule>
  </conditionalFormatting>
  <conditionalFormatting sqref="A117">
    <cfRule type="containsText" dxfId="7018" priority="265" operator="containsText" text="△">
      <formula>NOT(ISERROR(SEARCH("△",A117)))</formula>
    </cfRule>
  </conditionalFormatting>
  <conditionalFormatting sqref="A118">
    <cfRule type="containsText" dxfId="7017" priority="264" operator="containsText" text="Контрола">
      <formula>NOT(ISERROR(SEARCH("Контрола",A118)))</formula>
    </cfRule>
  </conditionalFormatting>
  <conditionalFormatting sqref="A119">
    <cfRule type="containsText" dxfId="7016" priority="263" operator="containsText" text="Контрола">
      <formula>NOT(ISERROR(SEARCH("Контрола",A119)))</formula>
    </cfRule>
  </conditionalFormatting>
  <conditionalFormatting sqref="A119">
    <cfRule type="containsText" dxfId="7015" priority="262" operator="containsText" text="△">
      <formula>NOT(ISERROR(SEARCH("△",A119)))</formula>
    </cfRule>
  </conditionalFormatting>
  <conditionalFormatting sqref="A120">
    <cfRule type="containsText" dxfId="7014" priority="261" operator="containsText" text="Контрола">
      <formula>NOT(ISERROR(SEARCH("Контрола",A120)))</formula>
    </cfRule>
  </conditionalFormatting>
  <conditionalFormatting sqref="A121">
    <cfRule type="containsText" dxfId="7013" priority="260" operator="containsText" text="Контрола">
      <formula>NOT(ISERROR(SEARCH("Контрола",A121)))</formula>
    </cfRule>
  </conditionalFormatting>
  <conditionalFormatting sqref="A121">
    <cfRule type="containsText" dxfId="7012" priority="259" operator="containsText" text="△">
      <formula>NOT(ISERROR(SEARCH("△",A121)))</formula>
    </cfRule>
  </conditionalFormatting>
  <conditionalFormatting sqref="A122">
    <cfRule type="containsText" dxfId="7011" priority="258" operator="containsText" text="Контрола">
      <formula>NOT(ISERROR(SEARCH("Контрола",A122)))</formula>
    </cfRule>
  </conditionalFormatting>
  <conditionalFormatting sqref="A123">
    <cfRule type="containsText" dxfId="7010" priority="257" operator="containsText" text="Контрола">
      <formula>NOT(ISERROR(SEARCH("Контрола",A123)))</formula>
    </cfRule>
  </conditionalFormatting>
  <conditionalFormatting sqref="A123">
    <cfRule type="containsText" dxfId="7009" priority="256" operator="containsText" text="△">
      <formula>NOT(ISERROR(SEARCH("△",A123)))</formula>
    </cfRule>
  </conditionalFormatting>
  <conditionalFormatting sqref="A124">
    <cfRule type="containsText" dxfId="7008" priority="255" operator="containsText" text="Контрола">
      <formula>NOT(ISERROR(SEARCH("Контрола",A124)))</formula>
    </cfRule>
  </conditionalFormatting>
  <conditionalFormatting sqref="A125">
    <cfRule type="containsText" dxfId="7007" priority="254" operator="containsText" text="Контрола">
      <formula>NOT(ISERROR(SEARCH("Контрола",A125)))</formula>
    </cfRule>
  </conditionalFormatting>
  <conditionalFormatting sqref="A125">
    <cfRule type="containsText" dxfId="7006" priority="253" operator="containsText" text="△">
      <formula>NOT(ISERROR(SEARCH("△",A125)))</formula>
    </cfRule>
  </conditionalFormatting>
  <conditionalFormatting sqref="A126">
    <cfRule type="containsText" dxfId="7005" priority="252" operator="containsText" text="Контрола">
      <formula>NOT(ISERROR(SEARCH("Контрола",A126)))</formula>
    </cfRule>
  </conditionalFormatting>
  <conditionalFormatting sqref="A127">
    <cfRule type="containsText" dxfId="7004" priority="251" operator="containsText" text="Контрола">
      <formula>NOT(ISERROR(SEARCH("Контрола",A127)))</formula>
    </cfRule>
  </conditionalFormatting>
  <conditionalFormatting sqref="A127">
    <cfRule type="containsText" dxfId="7003" priority="250" operator="containsText" text="△">
      <formula>NOT(ISERROR(SEARCH("△",A127)))</formula>
    </cfRule>
  </conditionalFormatting>
  <conditionalFormatting sqref="A128">
    <cfRule type="containsText" dxfId="7002" priority="249" operator="containsText" text="Контрола">
      <formula>NOT(ISERROR(SEARCH("Контрола",A128)))</formula>
    </cfRule>
  </conditionalFormatting>
  <conditionalFormatting sqref="A129">
    <cfRule type="containsText" dxfId="7001" priority="248" operator="containsText" text="Контрола">
      <formula>NOT(ISERROR(SEARCH("Контрола",A129)))</formula>
    </cfRule>
  </conditionalFormatting>
  <conditionalFormatting sqref="A129">
    <cfRule type="containsText" dxfId="7000" priority="247" operator="containsText" text="△">
      <formula>NOT(ISERROR(SEARCH("△",A129)))</formula>
    </cfRule>
  </conditionalFormatting>
  <conditionalFormatting sqref="A130">
    <cfRule type="containsText" dxfId="6999" priority="246" operator="containsText" text="Контрола">
      <formula>NOT(ISERROR(SEARCH("Контрола",A130)))</formula>
    </cfRule>
  </conditionalFormatting>
  <conditionalFormatting sqref="A131">
    <cfRule type="containsText" dxfId="6998" priority="245" operator="containsText" text="Контрола">
      <formula>NOT(ISERROR(SEARCH("Контрола",A131)))</formula>
    </cfRule>
  </conditionalFormatting>
  <conditionalFormatting sqref="A131">
    <cfRule type="containsText" dxfId="6997" priority="244" operator="containsText" text="△">
      <formula>NOT(ISERROR(SEARCH("△",A131)))</formula>
    </cfRule>
  </conditionalFormatting>
  <conditionalFormatting sqref="A132">
    <cfRule type="containsText" dxfId="6996" priority="243" operator="containsText" text="Контрола">
      <formula>NOT(ISERROR(SEARCH("Контрола",A132)))</formula>
    </cfRule>
  </conditionalFormatting>
  <conditionalFormatting sqref="A133">
    <cfRule type="containsText" dxfId="6995" priority="242" operator="containsText" text="Контрола">
      <formula>NOT(ISERROR(SEARCH("Контрола",A133)))</formula>
    </cfRule>
  </conditionalFormatting>
  <conditionalFormatting sqref="A133">
    <cfRule type="containsText" dxfId="6994" priority="241" operator="containsText" text="△">
      <formula>NOT(ISERROR(SEARCH("△",A133)))</formula>
    </cfRule>
  </conditionalFormatting>
  <conditionalFormatting sqref="A134">
    <cfRule type="containsText" dxfId="6993" priority="240" operator="containsText" text="Контрола">
      <formula>NOT(ISERROR(SEARCH("Контрола",A134)))</formula>
    </cfRule>
  </conditionalFormatting>
  <conditionalFormatting sqref="A135">
    <cfRule type="containsText" dxfId="6992" priority="239" operator="containsText" text="Контрола">
      <formula>NOT(ISERROR(SEARCH("Контрола",A135)))</formula>
    </cfRule>
  </conditionalFormatting>
  <conditionalFormatting sqref="A135">
    <cfRule type="containsText" dxfId="6991" priority="238" operator="containsText" text="△">
      <formula>NOT(ISERROR(SEARCH("△",A135)))</formula>
    </cfRule>
  </conditionalFormatting>
  <conditionalFormatting sqref="A136">
    <cfRule type="containsText" dxfId="6990" priority="237" operator="containsText" text="Контрола">
      <formula>NOT(ISERROR(SEARCH("Контрола",A136)))</formula>
    </cfRule>
  </conditionalFormatting>
  <conditionalFormatting sqref="A137">
    <cfRule type="containsText" dxfId="6989" priority="236" operator="containsText" text="Контрола">
      <formula>NOT(ISERROR(SEARCH("Контрола",A137)))</formula>
    </cfRule>
  </conditionalFormatting>
  <conditionalFormatting sqref="A137">
    <cfRule type="containsText" dxfId="6988" priority="235" operator="containsText" text="△">
      <formula>NOT(ISERROR(SEARCH("△",A137)))</formula>
    </cfRule>
  </conditionalFormatting>
  <conditionalFormatting sqref="A138">
    <cfRule type="containsText" dxfId="6987" priority="234" operator="containsText" text="Контрола">
      <formula>NOT(ISERROR(SEARCH("Контрола",A138)))</formula>
    </cfRule>
  </conditionalFormatting>
  <conditionalFormatting sqref="A139">
    <cfRule type="containsText" dxfId="6986" priority="233" operator="containsText" text="Контрола">
      <formula>NOT(ISERROR(SEARCH("Контрола",A139)))</formula>
    </cfRule>
  </conditionalFormatting>
  <conditionalFormatting sqref="A139">
    <cfRule type="containsText" dxfId="6985" priority="232" operator="containsText" text="△">
      <formula>NOT(ISERROR(SEARCH("△",A139)))</formula>
    </cfRule>
  </conditionalFormatting>
  <conditionalFormatting sqref="A140">
    <cfRule type="containsText" dxfId="6984" priority="231" operator="containsText" text="Контрола">
      <formula>NOT(ISERROR(SEARCH("Контрола",A140)))</formula>
    </cfRule>
  </conditionalFormatting>
  <conditionalFormatting sqref="A141">
    <cfRule type="containsText" dxfId="6983" priority="230" operator="containsText" text="Контрола">
      <formula>NOT(ISERROR(SEARCH("Контрола",A141)))</formula>
    </cfRule>
  </conditionalFormatting>
  <conditionalFormatting sqref="A141">
    <cfRule type="containsText" dxfId="6982" priority="229" operator="containsText" text="△">
      <formula>NOT(ISERROR(SEARCH("△",A141)))</formula>
    </cfRule>
  </conditionalFormatting>
  <conditionalFormatting sqref="A142">
    <cfRule type="containsText" dxfId="6981" priority="228" operator="containsText" text="Контрола">
      <formula>NOT(ISERROR(SEARCH("Контрола",A142)))</formula>
    </cfRule>
  </conditionalFormatting>
  <conditionalFormatting sqref="A143">
    <cfRule type="containsText" dxfId="6980" priority="227" operator="containsText" text="Контрола">
      <formula>NOT(ISERROR(SEARCH("Контрола",A143)))</formula>
    </cfRule>
  </conditionalFormatting>
  <conditionalFormatting sqref="A143">
    <cfRule type="containsText" dxfId="6979" priority="226" operator="containsText" text="△">
      <formula>NOT(ISERROR(SEARCH("△",A143)))</formula>
    </cfRule>
  </conditionalFormatting>
  <conditionalFormatting sqref="A75">
    <cfRule type="containsText" dxfId="6978" priority="225" operator="containsText" text="Контрола">
      <formula>NOT(ISERROR(SEARCH("Контрола",A75)))</formula>
    </cfRule>
  </conditionalFormatting>
  <conditionalFormatting sqref="A76">
    <cfRule type="containsText" dxfId="6977" priority="224" operator="containsText" text="Контрола">
      <formula>NOT(ISERROR(SEARCH("Контрола",A76)))</formula>
    </cfRule>
  </conditionalFormatting>
  <conditionalFormatting sqref="A76">
    <cfRule type="containsText" dxfId="6976" priority="223" operator="containsText" text="△">
      <formula>NOT(ISERROR(SEARCH("△",A76)))</formula>
    </cfRule>
  </conditionalFormatting>
  <conditionalFormatting sqref="A77">
    <cfRule type="containsText" dxfId="6975" priority="222" operator="containsText" text="Контрола">
      <formula>NOT(ISERROR(SEARCH("Контрола",A77)))</formula>
    </cfRule>
  </conditionalFormatting>
  <conditionalFormatting sqref="A78">
    <cfRule type="containsText" dxfId="6974" priority="221" operator="containsText" text="Контрола">
      <formula>NOT(ISERROR(SEARCH("Контрола",A78)))</formula>
    </cfRule>
  </conditionalFormatting>
  <conditionalFormatting sqref="A78">
    <cfRule type="containsText" dxfId="6973" priority="220" operator="containsText" text="△">
      <formula>NOT(ISERROR(SEARCH("△",A78)))</formula>
    </cfRule>
  </conditionalFormatting>
  <conditionalFormatting sqref="A79">
    <cfRule type="containsText" dxfId="6972" priority="219" operator="containsText" text="Контрола">
      <formula>NOT(ISERROR(SEARCH("Контрола",A79)))</formula>
    </cfRule>
  </conditionalFormatting>
  <conditionalFormatting sqref="A80">
    <cfRule type="containsText" dxfId="6971" priority="218" operator="containsText" text="Контрола">
      <formula>NOT(ISERROR(SEARCH("Контрола",A80)))</formula>
    </cfRule>
  </conditionalFormatting>
  <conditionalFormatting sqref="A80">
    <cfRule type="containsText" dxfId="6970" priority="217" operator="containsText" text="△">
      <formula>NOT(ISERROR(SEARCH("△",A80)))</formula>
    </cfRule>
  </conditionalFormatting>
  <conditionalFormatting sqref="A81">
    <cfRule type="containsText" dxfId="6969" priority="216" operator="containsText" text="Контрола">
      <formula>NOT(ISERROR(SEARCH("Контрола",A81)))</formula>
    </cfRule>
  </conditionalFormatting>
  <conditionalFormatting sqref="A82">
    <cfRule type="containsText" dxfId="6968" priority="215" operator="containsText" text="Контрола">
      <formula>NOT(ISERROR(SEARCH("Контрола",A82)))</formula>
    </cfRule>
  </conditionalFormatting>
  <conditionalFormatting sqref="A82">
    <cfRule type="containsText" dxfId="6967" priority="214" operator="containsText" text="△">
      <formula>NOT(ISERROR(SEARCH("△",A82)))</formula>
    </cfRule>
  </conditionalFormatting>
  <conditionalFormatting sqref="A83">
    <cfRule type="containsText" dxfId="6966" priority="213" operator="containsText" text="Контрола">
      <formula>NOT(ISERROR(SEARCH("Контрола",A83)))</formula>
    </cfRule>
  </conditionalFormatting>
  <conditionalFormatting sqref="A84">
    <cfRule type="containsText" dxfId="6965" priority="212" operator="containsText" text="Контрола">
      <formula>NOT(ISERROR(SEARCH("Контрола",A84)))</formula>
    </cfRule>
  </conditionalFormatting>
  <conditionalFormatting sqref="A84">
    <cfRule type="containsText" dxfId="6964" priority="211" operator="containsText" text="△">
      <formula>NOT(ISERROR(SEARCH("△",A84)))</formula>
    </cfRule>
  </conditionalFormatting>
  <conditionalFormatting sqref="A85">
    <cfRule type="containsText" dxfId="6963" priority="210" operator="containsText" text="Контрола">
      <formula>NOT(ISERROR(SEARCH("Контрола",A85)))</formula>
    </cfRule>
  </conditionalFormatting>
  <conditionalFormatting sqref="A86">
    <cfRule type="containsText" dxfId="6962" priority="209" operator="containsText" text="Контрола">
      <formula>NOT(ISERROR(SEARCH("Контрола",A86)))</formula>
    </cfRule>
  </conditionalFormatting>
  <conditionalFormatting sqref="A86">
    <cfRule type="containsText" dxfId="6961" priority="208" operator="containsText" text="△">
      <formula>NOT(ISERROR(SEARCH("△",A86)))</formula>
    </cfRule>
  </conditionalFormatting>
  <conditionalFormatting sqref="A87">
    <cfRule type="containsText" dxfId="6960" priority="207" operator="containsText" text="Контрола">
      <formula>NOT(ISERROR(SEARCH("Контрола",A87)))</formula>
    </cfRule>
  </conditionalFormatting>
  <conditionalFormatting sqref="A88">
    <cfRule type="containsText" dxfId="6959" priority="206" operator="containsText" text="Контрола">
      <formula>NOT(ISERROR(SEARCH("Контрола",A88)))</formula>
    </cfRule>
  </conditionalFormatting>
  <conditionalFormatting sqref="A88">
    <cfRule type="containsText" dxfId="6958" priority="205" operator="containsText" text="△">
      <formula>NOT(ISERROR(SEARCH("△",A88)))</formula>
    </cfRule>
  </conditionalFormatting>
  <conditionalFormatting sqref="A89">
    <cfRule type="containsText" dxfId="6957" priority="204" operator="containsText" text="Контрола">
      <formula>NOT(ISERROR(SEARCH("Контрола",A89)))</formula>
    </cfRule>
  </conditionalFormatting>
  <conditionalFormatting sqref="A90">
    <cfRule type="containsText" dxfId="6956" priority="203" operator="containsText" text="Контрола">
      <formula>NOT(ISERROR(SEARCH("Контрола",A90)))</formula>
    </cfRule>
  </conditionalFormatting>
  <conditionalFormatting sqref="A90">
    <cfRule type="containsText" dxfId="6955" priority="202" operator="containsText" text="△">
      <formula>NOT(ISERROR(SEARCH("△",A90)))</formula>
    </cfRule>
  </conditionalFormatting>
  <conditionalFormatting sqref="A91">
    <cfRule type="containsText" dxfId="6954" priority="201" operator="containsText" text="Контрола">
      <formula>NOT(ISERROR(SEARCH("Контрола",A91)))</formula>
    </cfRule>
  </conditionalFormatting>
  <conditionalFormatting sqref="A92">
    <cfRule type="containsText" dxfId="6953" priority="200" operator="containsText" text="Контрола">
      <formula>NOT(ISERROR(SEARCH("Контрола",A92)))</formula>
    </cfRule>
  </conditionalFormatting>
  <conditionalFormatting sqref="A92">
    <cfRule type="containsText" dxfId="6952" priority="199" operator="containsText" text="△">
      <formula>NOT(ISERROR(SEARCH("△",A92)))</formula>
    </cfRule>
  </conditionalFormatting>
  <conditionalFormatting sqref="A93">
    <cfRule type="containsText" dxfId="6951" priority="198" operator="containsText" text="Контрола">
      <formula>NOT(ISERROR(SEARCH("Контрола",A93)))</formula>
    </cfRule>
  </conditionalFormatting>
  <conditionalFormatting sqref="A94">
    <cfRule type="containsText" dxfId="6950" priority="197" operator="containsText" text="Контрола">
      <formula>NOT(ISERROR(SEARCH("Контрола",A94)))</formula>
    </cfRule>
  </conditionalFormatting>
  <conditionalFormatting sqref="A94">
    <cfRule type="containsText" dxfId="6949" priority="196" operator="containsText" text="△">
      <formula>NOT(ISERROR(SEARCH("△",A94)))</formula>
    </cfRule>
  </conditionalFormatting>
  <conditionalFormatting sqref="A95">
    <cfRule type="containsText" dxfId="6948" priority="195" operator="containsText" text="Контрола">
      <formula>NOT(ISERROR(SEARCH("Контрола",A95)))</formula>
    </cfRule>
  </conditionalFormatting>
  <conditionalFormatting sqref="A96">
    <cfRule type="containsText" dxfId="6947" priority="194" operator="containsText" text="Контрола">
      <formula>NOT(ISERROR(SEARCH("Контрола",A96)))</formula>
    </cfRule>
  </conditionalFormatting>
  <conditionalFormatting sqref="A96">
    <cfRule type="containsText" dxfId="6946" priority="193" operator="containsText" text="△">
      <formula>NOT(ISERROR(SEARCH("△",A96)))</formula>
    </cfRule>
  </conditionalFormatting>
  <conditionalFormatting sqref="A97">
    <cfRule type="containsText" dxfId="6945" priority="192" operator="containsText" text="Контрола">
      <formula>NOT(ISERROR(SEARCH("Контрола",A97)))</formula>
    </cfRule>
  </conditionalFormatting>
  <conditionalFormatting sqref="A98">
    <cfRule type="containsText" dxfId="6944" priority="191" operator="containsText" text="Контрола">
      <formula>NOT(ISERROR(SEARCH("Контрола",A98)))</formula>
    </cfRule>
  </conditionalFormatting>
  <conditionalFormatting sqref="A98">
    <cfRule type="containsText" dxfId="6943" priority="190" operator="containsText" text="△">
      <formula>NOT(ISERROR(SEARCH("△",A98)))</formula>
    </cfRule>
  </conditionalFormatting>
  <conditionalFormatting sqref="A99">
    <cfRule type="containsText" dxfId="6942" priority="189" operator="containsText" text="Контрола">
      <formula>NOT(ISERROR(SEARCH("Контрола",A99)))</formula>
    </cfRule>
  </conditionalFormatting>
  <conditionalFormatting sqref="A100">
    <cfRule type="containsText" dxfId="6941" priority="188" operator="containsText" text="Контрола">
      <formula>NOT(ISERROR(SEARCH("Контрола",A100)))</formula>
    </cfRule>
  </conditionalFormatting>
  <conditionalFormatting sqref="A100">
    <cfRule type="containsText" dxfId="6940" priority="187" operator="containsText" text="△">
      <formula>NOT(ISERROR(SEARCH("△",A100)))</formula>
    </cfRule>
  </conditionalFormatting>
  <conditionalFormatting sqref="A101">
    <cfRule type="containsText" dxfId="6939" priority="186" operator="containsText" text="Контрола">
      <formula>NOT(ISERROR(SEARCH("Контрола",A101)))</formula>
    </cfRule>
  </conditionalFormatting>
  <conditionalFormatting sqref="A102">
    <cfRule type="containsText" dxfId="6938" priority="185" operator="containsText" text="Контрола">
      <formula>NOT(ISERROR(SEARCH("Контрола",A102)))</formula>
    </cfRule>
  </conditionalFormatting>
  <conditionalFormatting sqref="A102">
    <cfRule type="containsText" dxfId="6937" priority="184" operator="containsText" text="△">
      <formula>NOT(ISERROR(SEARCH("△",A102)))</formula>
    </cfRule>
  </conditionalFormatting>
  <conditionalFormatting sqref="A103">
    <cfRule type="containsText" dxfId="6936" priority="183" operator="containsText" text="Контрола">
      <formula>NOT(ISERROR(SEARCH("Контрола",A103)))</formula>
    </cfRule>
  </conditionalFormatting>
  <conditionalFormatting sqref="A104">
    <cfRule type="containsText" dxfId="6935" priority="182" operator="containsText" text="Контрола">
      <formula>NOT(ISERROR(SEARCH("Контрола",A104)))</formula>
    </cfRule>
  </conditionalFormatting>
  <conditionalFormatting sqref="A104">
    <cfRule type="containsText" dxfId="6934" priority="181" operator="containsText" text="△">
      <formula>NOT(ISERROR(SEARCH("△",A104)))</formula>
    </cfRule>
  </conditionalFormatting>
  <conditionalFormatting sqref="A36">
    <cfRule type="containsText" dxfId="6933" priority="180" operator="containsText" text="Контрола">
      <formula>NOT(ISERROR(SEARCH("Контрола",A36)))</formula>
    </cfRule>
  </conditionalFormatting>
  <conditionalFormatting sqref="A37">
    <cfRule type="containsText" dxfId="6932" priority="179" operator="containsText" text="Контрола">
      <formula>NOT(ISERROR(SEARCH("Контрола",A37)))</formula>
    </cfRule>
  </conditionalFormatting>
  <conditionalFormatting sqref="A37">
    <cfRule type="containsText" dxfId="6931" priority="178" operator="containsText" text="△">
      <formula>NOT(ISERROR(SEARCH("△",A37)))</formula>
    </cfRule>
  </conditionalFormatting>
  <conditionalFormatting sqref="A38">
    <cfRule type="containsText" dxfId="6930" priority="177" operator="containsText" text="Контрола">
      <formula>NOT(ISERROR(SEARCH("Контрола",A38)))</formula>
    </cfRule>
  </conditionalFormatting>
  <conditionalFormatting sqref="A39">
    <cfRule type="containsText" dxfId="6929" priority="176" operator="containsText" text="Контрола">
      <formula>NOT(ISERROR(SEARCH("Контрола",A39)))</formula>
    </cfRule>
  </conditionalFormatting>
  <conditionalFormatting sqref="A39">
    <cfRule type="containsText" dxfId="6928" priority="175" operator="containsText" text="△">
      <formula>NOT(ISERROR(SEARCH("△",A39)))</formula>
    </cfRule>
  </conditionalFormatting>
  <conditionalFormatting sqref="A40">
    <cfRule type="containsText" dxfId="6927" priority="174" operator="containsText" text="Контрола">
      <formula>NOT(ISERROR(SEARCH("Контрола",A40)))</formula>
    </cfRule>
  </conditionalFormatting>
  <conditionalFormatting sqref="A41">
    <cfRule type="containsText" dxfId="6926" priority="173" operator="containsText" text="Контрола">
      <formula>NOT(ISERROR(SEARCH("Контрола",A41)))</formula>
    </cfRule>
  </conditionalFormatting>
  <conditionalFormatting sqref="A41">
    <cfRule type="containsText" dxfId="6925" priority="172" operator="containsText" text="△">
      <formula>NOT(ISERROR(SEARCH("△",A41)))</formula>
    </cfRule>
  </conditionalFormatting>
  <conditionalFormatting sqref="A42">
    <cfRule type="containsText" dxfId="6924" priority="171" operator="containsText" text="Контрола">
      <formula>NOT(ISERROR(SEARCH("Контрола",A42)))</formula>
    </cfRule>
  </conditionalFormatting>
  <conditionalFormatting sqref="A43">
    <cfRule type="containsText" dxfId="6923" priority="170" operator="containsText" text="Контрола">
      <formula>NOT(ISERROR(SEARCH("Контрола",A43)))</formula>
    </cfRule>
  </conditionalFormatting>
  <conditionalFormatting sqref="A43">
    <cfRule type="containsText" dxfId="6922" priority="169" operator="containsText" text="△">
      <formula>NOT(ISERROR(SEARCH("△",A43)))</formula>
    </cfRule>
  </conditionalFormatting>
  <conditionalFormatting sqref="A44">
    <cfRule type="containsText" dxfId="6921" priority="168" operator="containsText" text="Контрола">
      <formula>NOT(ISERROR(SEARCH("Контрола",A44)))</formula>
    </cfRule>
  </conditionalFormatting>
  <conditionalFormatting sqref="A45">
    <cfRule type="containsText" dxfId="6920" priority="167" operator="containsText" text="Контрола">
      <formula>NOT(ISERROR(SEARCH("Контрола",A45)))</formula>
    </cfRule>
  </conditionalFormatting>
  <conditionalFormatting sqref="A45">
    <cfRule type="containsText" dxfId="6919" priority="166" operator="containsText" text="△">
      <formula>NOT(ISERROR(SEARCH("△",A45)))</formula>
    </cfRule>
  </conditionalFormatting>
  <conditionalFormatting sqref="A46">
    <cfRule type="containsText" dxfId="6918" priority="165" operator="containsText" text="Контрола">
      <formula>NOT(ISERROR(SEARCH("Контрола",A46)))</formula>
    </cfRule>
  </conditionalFormatting>
  <conditionalFormatting sqref="A47">
    <cfRule type="containsText" dxfId="6917" priority="164" operator="containsText" text="Контрола">
      <formula>NOT(ISERROR(SEARCH("Контрола",A47)))</formula>
    </cfRule>
  </conditionalFormatting>
  <conditionalFormatting sqref="A47">
    <cfRule type="containsText" dxfId="6916" priority="163" operator="containsText" text="△">
      <formula>NOT(ISERROR(SEARCH("△",A47)))</formula>
    </cfRule>
  </conditionalFormatting>
  <conditionalFormatting sqref="A48">
    <cfRule type="containsText" dxfId="6915" priority="162" operator="containsText" text="Контрола">
      <formula>NOT(ISERROR(SEARCH("Контрола",A48)))</formula>
    </cfRule>
  </conditionalFormatting>
  <conditionalFormatting sqref="A49">
    <cfRule type="containsText" dxfId="6914" priority="161" operator="containsText" text="Контрола">
      <formula>NOT(ISERROR(SEARCH("Контрола",A49)))</formula>
    </cfRule>
  </conditionalFormatting>
  <conditionalFormatting sqref="A49">
    <cfRule type="containsText" dxfId="6913" priority="160" operator="containsText" text="△">
      <formula>NOT(ISERROR(SEARCH("△",A49)))</formula>
    </cfRule>
  </conditionalFormatting>
  <conditionalFormatting sqref="A50">
    <cfRule type="containsText" dxfId="6912" priority="159" operator="containsText" text="Контрола">
      <formula>NOT(ISERROR(SEARCH("Контрола",A50)))</formula>
    </cfRule>
  </conditionalFormatting>
  <conditionalFormatting sqref="A51">
    <cfRule type="containsText" dxfId="6911" priority="158" operator="containsText" text="Контрола">
      <formula>NOT(ISERROR(SEARCH("Контрола",A51)))</formula>
    </cfRule>
  </conditionalFormatting>
  <conditionalFormatting sqref="A51">
    <cfRule type="containsText" dxfId="6910" priority="157" operator="containsText" text="△">
      <formula>NOT(ISERROR(SEARCH("△",A51)))</formula>
    </cfRule>
  </conditionalFormatting>
  <conditionalFormatting sqref="A52">
    <cfRule type="containsText" dxfId="6909" priority="156" operator="containsText" text="Контрола">
      <formula>NOT(ISERROR(SEARCH("Контрола",A52)))</formula>
    </cfRule>
  </conditionalFormatting>
  <conditionalFormatting sqref="A53">
    <cfRule type="containsText" dxfId="6908" priority="155" operator="containsText" text="Контрола">
      <formula>NOT(ISERROR(SEARCH("Контрола",A53)))</formula>
    </cfRule>
  </conditionalFormatting>
  <conditionalFormatting sqref="A53">
    <cfRule type="containsText" dxfId="6907" priority="154" operator="containsText" text="△">
      <formula>NOT(ISERROR(SEARCH("△",A53)))</formula>
    </cfRule>
  </conditionalFormatting>
  <conditionalFormatting sqref="A54">
    <cfRule type="containsText" dxfId="6906" priority="153" operator="containsText" text="Контрола">
      <formula>NOT(ISERROR(SEARCH("Контрола",A54)))</formula>
    </cfRule>
  </conditionalFormatting>
  <conditionalFormatting sqref="A55">
    <cfRule type="containsText" dxfId="6905" priority="152" operator="containsText" text="Контрола">
      <formula>NOT(ISERROR(SEARCH("Контрола",A55)))</formula>
    </cfRule>
  </conditionalFormatting>
  <conditionalFormatting sqref="A55">
    <cfRule type="containsText" dxfId="6904" priority="151" operator="containsText" text="△">
      <formula>NOT(ISERROR(SEARCH("△",A55)))</formula>
    </cfRule>
  </conditionalFormatting>
  <conditionalFormatting sqref="A56">
    <cfRule type="containsText" dxfId="6903" priority="150" operator="containsText" text="Контрола">
      <formula>NOT(ISERROR(SEARCH("Контрола",A56)))</formula>
    </cfRule>
  </conditionalFormatting>
  <conditionalFormatting sqref="A57">
    <cfRule type="containsText" dxfId="6902" priority="149" operator="containsText" text="Контрола">
      <formula>NOT(ISERROR(SEARCH("Контрола",A57)))</formula>
    </cfRule>
  </conditionalFormatting>
  <conditionalFormatting sqref="A57">
    <cfRule type="containsText" dxfId="6901" priority="148" operator="containsText" text="△">
      <formula>NOT(ISERROR(SEARCH("△",A57)))</formula>
    </cfRule>
  </conditionalFormatting>
  <conditionalFormatting sqref="A58">
    <cfRule type="containsText" dxfId="6900" priority="147" operator="containsText" text="Контрола">
      <formula>NOT(ISERROR(SEARCH("Контрола",A58)))</formula>
    </cfRule>
  </conditionalFormatting>
  <conditionalFormatting sqref="A59">
    <cfRule type="containsText" dxfId="6899" priority="146" operator="containsText" text="Контрола">
      <formula>NOT(ISERROR(SEARCH("Контрола",A59)))</formula>
    </cfRule>
  </conditionalFormatting>
  <conditionalFormatting sqref="A59">
    <cfRule type="containsText" dxfId="6898" priority="145" operator="containsText" text="△">
      <formula>NOT(ISERROR(SEARCH("△",A59)))</formula>
    </cfRule>
  </conditionalFormatting>
  <conditionalFormatting sqref="A60">
    <cfRule type="containsText" dxfId="6897" priority="144" operator="containsText" text="Контрола">
      <formula>NOT(ISERROR(SEARCH("Контрола",A60)))</formula>
    </cfRule>
  </conditionalFormatting>
  <conditionalFormatting sqref="A61">
    <cfRule type="containsText" dxfId="6896" priority="143" operator="containsText" text="Контрола">
      <formula>NOT(ISERROR(SEARCH("Контрола",A61)))</formula>
    </cfRule>
  </conditionalFormatting>
  <conditionalFormatting sqref="A61">
    <cfRule type="containsText" dxfId="6895" priority="142" operator="containsText" text="△">
      <formula>NOT(ISERROR(SEARCH("△",A61)))</formula>
    </cfRule>
  </conditionalFormatting>
  <conditionalFormatting sqref="A62">
    <cfRule type="containsText" dxfId="6894" priority="141" operator="containsText" text="Контрола">
      <formula>NOT(ISERROR(SEARCH("Контрола",A62)))</formula>
    </cfRule>
  </conditionalFormatting>
  <conditionalFormatting sqref="A63">
    <cfRule type="containsText" dxfId="6893" priority="140" operator="containsText" text="Контрола">
      <formula>NOT(ISERROR(SEARCH("Контрола",A63)))</formula>
    </cfRule>
  </conditionalFormatting>
  <conditionalFormatting sqref="A63">
    <cfRule type="containsText" dxfId="6892" priority="139" operator="containsText" text="△">
      <formula>NOT(ISERROR(SEARCH("△",A63)))</formula>
    </cfRule>
  </conditionalFormatting>
  <conditionalFormatting sqref="A64">
    <cfRule type="containsText" dxfId="6891" priority="138" operator="containsText" text="Контрола">
      <formula>NOT(ISERROR(SEARCH("Контрола",A64)))</formula>
    </cfRule>
  </conditionalFormatting>
  <conditionalFormatting sqref="A65">
    <cfRule type="containsText" dxfId="6890" priority="137" operator="containsText" text="Контрола">
      <formula>NOT(ISERROR(SEARCH("Контрола",A65)))</formula>
    </cfRule>
  </conditionalFormatting>
  <conditionalFormatting sqref="A65">
    <cfRule type="containsText" dxfId="6889" priority="136" operator="containsText" text="△">
      <formula>NOT(ISERROR(SEARCH("△",A65)))</formula>
    </cfRule>
  </conditionalFormatting>
  <conditionalFormatting sqref="A153">
    <cfRule type="containsText" dxfId="6888" priority="135" operator="containsText" text="Контрола">
      <formula>NOT(ISERROR(SEARCH("Контрола",A153)))</formula>
    </cfRule>
  </conditionalFormatting>
  <conditionalFormatting sqref="A154">
    <cfRule type="containsText" dxfId="6887" priority="134" operator="containsText" text="Контрола">
      <formula>NOT(ISERROR(SEARCH("Контрола",A154)))</formula>
    </cfRule>
  </conditionalFormatting>
  <conditionalFormatting sqref="A154">
    <cfRule type="containsText" dxfId="6886" priority="133" operator="containsText" text="△">
      <formula>NOT(ISERROR(SEARCH("△",A154)))</formula>
    </cfRule>
  </conditionalFormatting>
  <conditionalFormatting sqref="A155">
    <cfRule type="containsText" dxfId="6885" priority="132" operator="containsText" text="Контрола">
      <formula>NOT(ISERROR(SEARCH("Контрола",A155)))</formula>
    </cfRule>
  </conditionalFormatting>
  <conditionalFormatting sqref="A156">
    <cfRule type="containsText" dxfId="6884" priority="131" operator="containsText" text="Контрола">
      <formula>NOT(ISERROR(SEARCH("Контрола",A156)))</formula>
    </cfRule>
  </conditionalFormatting>
  <conditionalFormatting sqref="A156">
    <cfRule type="containsText" dxfId="6883" priority="130" operator="containsText" text="△">
      <formula>NOT(ISERROR(SEARCH("△",A156)))</formula>
    </cfRule>
  </conditionalFormatting>
  <conditionalFormatting sqref="A157">
    <cfRule type="containsText" dxfId="6882" priority="129" operator="containsText" text="Контрола">
      <formula>NOT(ISERROR(SEARCH("Контрола",A157)))</formula>
    </cfRule>
  </conditionalFormatting>
  <conditionalFormatting sqref="A158">
    <cfRule type="containsText" dxfId="6881" priority="128" operator="containsText" text="Контрола">
      <formula>NOT(ISERROR(SEARCH("Контрола",A158)))</formula>
    </cfRule>
  </conditionalFormatting>
  <conditionalFormatting sqref="A158">
    <cfRule type="containsText" dxfId="6880" priority="127" operator="containsText" text="△">
      <formula>NOT(ISERROR(SEARCH("△",A158)))</formula>
    </cfRule>
  </conditionalFormatting>
  <conditionalFormatting sqref="A159">
    <cfRule type="containsText" dxfId="6879" priority="126" operator="containsText" text="Контрола">
      <formula>NOT(ISERROR(SEARCH("Контрола",A159)))</formula>
    </cfRule>
  </conditionalFormatting>
  <conditionalFormatting sqref="A160">
    <cfRule type="containsText" dxfId="6878" priority="125" operator="containsText" text="Контрола">
      <formula>NOT(ISERROR(SEARCH("Контрола",A160)))</formula>
    </cfRule>
  </conditionalFormatting>
  <conditionalFormatting sqref="A160">
    <cfRule type="containsText" dxfId="6877" priority="124" operator="containsText" text="△">
      <formula>NOT(ISERROR(SEARCH("△",A160)))</formula>
    </cfRule>
  </conditionalFormatting>
  <conditionalFormatting sqref="A161">
    <cfRule type="containsText" dxfId="6876" priority="123" operator="containsText" text="Контрола">
      <formula>NOT(ISERROR(SEARCH("Контрола",A161)))</formula>
    </cfRule>
  </conditionalFormatting>
  <conditionalFormatting sqref="A162">
    <cfRule type="containsText" dxfId="6875" priority="122" operator="containsText" text="Контрола">
      <formula>NOT(ISERROR(SEARCH("Контрола",A162)))</formula>
    </cfRule>
  </conditionalFormatting>
  <conditionalFormatting sqref="A162">
    <cfRule type="containsText" dxfId="6874" priority="121" operator="containsText" text="△">
      <formula>NOT(ISERROR(SEARCH("△",A162)))</formula>
    </cfRule>
  </conditionalFormatting>
  <conditionalFormatting sqref="A163">
    <cfRule type="containsText" dxfId="6873" priority="120" operator="containsText" text="Контрола">
      <formula>NOT(ISERROR(SEARCH("Контрола",A163)))</formula>
    </cfRule>
  </conditionalFormatting>
  <conditionalFormatting sqref="A164">
    <cfRule type="containsText" dxfId="6872" priority="119" operator="containsText" text="Контрола">
      <formula>NOT(ISERROR(SEARCH("Контрола",A164)))</formula>
    </cfRule>
  </conditionalFormatting>
  <conditionalFormatting sqref="A164">
    <cfRule type="containsText" dxfId="6871" priority="118" operator="containsText" text="△">
      <formula>NOT(ISERROR(SEARCH("△",A164)))</formula>
    </cfRule>
  </conditionalFormatting>
  <conditionalFormatting sqref="A165">
    <cfRule type="containsText" dxfId="6870" priority="117" operator="containsText" text="Контрола">
      <formula>NOT(ISERROR(SEARCH("Контрола",A165)))</formula>
    </cfRule>
  </conditionalFormatting>
  <conditionalFormatting sqref="A166">
    <cfRule type="containsText" dxfId="6869" priority="116" operator="containsText" text="Контрола">
      <formula>NOT(ISERROR(SEARCH("Контрола",A166)))</formula>
    </cfRule>
  </conditionalFormatting>
  <conditionalFormatting sqref="A166">
    <cfRule type="containsText" dxfId="6868" priority="115" operator="containsText" text="△">
      <formula>NOT(ISERROR(SEARCH("△",A166)))</formula>
    </cfRule>
  </conditionalFormatting>
  <conditionalFormatting sqref="A167">
    <cfRule type="containsText" dxfId="6867" priority="114" operator="containsText" text="Контрола">
      <formula>NOT(ISERROR(SEARCH("Контрола",A167)))</formula>
    </cfRule>
  </conditionalFormatting>
  <conditionalFormatting sqref="A168">
    <cfRule type="containsText" dxfId="6866" priority="113" operator="containsText" text="Контрола">
      <formula>NOT(ISERROR(SEARCH("Контрола",A168)))</formula>
    </cfRule>
  </conditionalFormatting>
  <conditionalFormatting sqref="A168">
    <cfRule type="containsText" dxfId="6865" priority="112" operator="containsText" text="△">
      <formula>NOT(ISERROR(SEARCH("△",A168)))</formula>
    </cfRule>
  </conditionalFormatting>
  <conditionalFormatting sqref="A169">
    <cfRule type="containsText" dxfId="6864" priority="111" operator="containsText" text="Контрола">
      <formula>NOT(ISERROR(SEARCH("Контрола",A169)))</formula>
    </cfRule>
  </conditionalFormatting>
  <conditionalFormatting sqref="A170">
    <cfRule type="containsText" dxfId="6863" priority="110" operator="containsText" text="Контрола">
      <formula>NOT(ISERROR(SEARCH("Контрола",A170)))</formula>
    </cfRule>
  </conditionalFormatting>
  <conditionalFormatting sqref="A170">
    <cfRule type="containsText" dxfId="6862" priority="109" operator="containsText" text="△">
      <formula>NOT(ISERROR(SEARCH("△",A170)))</formula>
    </cfRule>
  </conditionalFormatting>
  <conditionalFormatting sqref="A171">
    <cfRule type="containsText" dxfId="6861" priority="108" operator="containsText" text="Контрола">
      <formula>NOT(ISERROR(SEARCH("Контрола",A171)))</formula>
    </cfRule>
  </conditionalFormatting>
  <conditionalFormatting sqref="A172">
    <cfRule type="containsText" dxfId="6860" priority="107" operator="containsText" text="Контрола">
      <formula>NOT(ISERROR(SEARCH("Контрола",A172)))</formula>
    </cfRule>
  </conditionalFormatting>
  <conditionalFormatting sqref="A172">
    <cfRule type="containsText" dxfId="6859" priority="106" operator="containsText" text="△">
      <formula>NOT(ISERROR(SEARCH("△",A172)))</formula>
    </cfRule>
  </conditionalFormatting>
  <conditionalFormatting sqref="A173">
    <cfRule type="containsText" dxfId="6858" priority="105" operator="containsText" text="Контрола">
      <formula>NOT(ISERROR(SEARCH("Контрола",A173)))</formula>
    </cfRule>
  </conditionalFormatting>
  <conditionalFormatting sqref="A174">
    <cfRule type="containsText" dxfId="6857" priority="104" operator="containsText" text="Контрола">
      <formula>NOT(ISERROR(SEARCH("Контрола",A174)))</formula>
    </cfRule>
  </conditionalFormatting>
  <conditionalFormatting sqref="A174">
    <cfRule type="containsText" dxfId="6856" priority="103" operator="containsText" text="△">
      <formula>NOT(ISERROR(SEARCH("△",A174)))</formula>
    </cfRule>
  </conditionalFormatting>
  <conditionalFormatting sqref="A175">
    <cfRule type="containsText" dxfId="6855" priority="102" operator="containsText" text="Контрола">
      <formula>NOT(ISERROR(SEARCH("Контрола",A175)))</formula>
    </cfRule>
  </conditionalFormatting>
  <conditionalFormatting sqref="A176">
    <cfRule type="containsText" dxfId="6854" priority="101" operator="containsText" text="Контрола">
      <formula>NOT(ISERROR(SEARCH("Контрола",A176)))</formula>
    </cfRule>
  </conditionalFormatting>
  <conditionalFormatting sqref="A176">
    <cfRule type="containsText" dxfId="6853" priority="100" operator="containsText" text="△">
      <formula>NOT(ISERROR(SEARCH("△",A176)))</formula>
    </cfRule>
  </conditionalFormatting>
  <conditionalFormatting sqref="A177">
    <cfRule type="containsText" dxfId="6852" priority="99" operator="containsText" text="Контрола">
      <formula>NOT(ISERROR(SEARCH("Контрола",A177)))</formula>
    </cfRule>
  </conditionalFormatting>
  <conditionalFormatting sqref="A178">
    <cfRule type="containsText" dxfId="6851" priority="98" operator="containsText" text="Контрола">
      <formula>NOT(ISERROR(SEARCH("Контрола",A178)))</formula>
    </cfRule>
  </conditionalFormatting>
  <conditionalFormatting sqref="A178">
    <cfRule type="containsText" dxfId="6850" priority="97" operator="containsText" text="△">
      <formula>NOT(ISERROR(SEARCH("△",A178)))</formula>
    </cfRule>
  </conditionalFormatting>
  <conditionalFormatting sqref="A179">
    <cfRule type="containsText" dxfId="6849" priority="96" operator="containsText" text="Контрола">
      <formula>NOT(ISERROR(SEARCH("Контрола",A179)))</formula>
    </cfRule>
  </conditionalFormatting>
  <conditionalFormatting sqref="A180">
    <cfRule type="containsText" dxfId="6848" priority="95" operator="containsText" text="Контрола">
      <formula>NOT(ISERROR(SEARCH("Контрола",A180)))</formula>
    </cfRule>
  </conditionalFormatting>
  <conditionalFormatting sqref="A180">
    <cfRule type="containsText" dxfId="6847" priority="94" operator="containsText" text="△">
      <formula>NOT(ISERROR(SEARCH("△",A180)))</formula>
    </cfRule>
  </conditionalFormatting>
  <conditionalFormatting sqref="A181">
    <cfRule type="containsText" dxfId="6846" priority="93" operator="containsText" text="Контрола">
      <formula>NOT(ISERROR(SEARCH("Контрола",A181)))</formula>
    </cfRule>
  </conditionalFormatting>
  <conditionalFormatting sqref="A182">
    <cfRule type="containsText" dxfId="6845" priority="92" operator="containsText" text="Контрола">
      <formula>NOT(ISERROR(SEARCH("Контрола",A182)))</formula>
    </cfRule>
  </conditionalFormatting>
  <conditionalFormatting sqref="A182">
    <cfRule type="containsText" dxfId="6844" priority="91" operator="containsText" text="△">
      <formula>NOT(ISERROR(SEARCH("△",A182)))</formula>
    </cfRule>
  </conditionalFormatting>
  <conditionalFormatting sqref="A192">
    <cfRule type="containsText" dxfId="6843" priority="90" operator="containsText" text="Контрола">
      <formula>NOT(ISERROR(SEARCH("Контрола",A192)))</formula>
    </cfRule>
  </conditionalFormatting>
  <conditionalFormatting sqref="A193">
    <cfRule type="containsText" dxfId="6842" priority="89" operator="containsText" text="Контрола">
      <formula>NOT(ISERROR(SEARCH("Контрола",A193)))</formula>
    </cfRule>
  </conditionalFormatting>
  <conditionalFormatting sqref="A193">
    <cfRule type="containsText" dxfId="6841" priority="88" operator="containsText" text="△">
      <formula>NOT(ISERROR(SEARCH("△",A193)))</formula>
    </cfRule>
  </conditionalFormatting>
  <conditionalFormatting sqref="A194">
    <cfRule type="containsText" dxfId="6840" priority="87" operator="containsText" text="Контрола">
      <formula>NOT(ISERROR(SEARCH("Контрола",A194)))</formula>
    </cfRule>
  </conditionalFormatting>
  <conditionalFormatting sqref="A195">
    <cfRule type="containsText" dxfId="6839" priority="86" operator="containsText" text="Контрола">
      <formula>NOT(ISERROR(SEARCH("Контрола",A195)))</formula>
    </cfRule>
  </conditionalFormatting>
  <conditionalFormatting sqref="A195">
    <cfRule type="containsText" dxfId="6838" priority="85" operator="containsText" text="△">
      <formula>NOT(ISERROR(SEARCH("△",A195)))</formula>
    </cfRule>
  </conditionalFormatting>
  <conditionalFormatting sqref="A196">
    <cfRule type="containsText" dxfId="6837" priority="84" operator="containsText" text="Контрола">
      <formula>NOT(ISERROR(SEARCH("Контрола",A196)))</formula>
    </cfRule>
  </conditionalFormatting>
  <conditionalFormatting sqref="A197">
    <cfRule type="containsText" dxfId="6836" priority="83" operator="containsText" text="Контрола">
      <formula>NOT(ISERROR(SEARCH("Контрола",A197)))</formula>
    </cfRule>
  </conditionalFormatting>
  <conditionalFormatting sqref="A197">
    <cfRule type="containsText" dxfId="6835" priority="82" operator="containsText" text="△">
      <formula>NOT(ISERROR(SEARCH("△",A197)))</formula>
    </cfRule>
  </conditionalFormatting>
  <conditionalFormatting sqref="A198">
    <cfRule type="containsText" dxfId="6834" priority="81" operator="containsText" text="Контрола">
      <formula>NOT(ISERROR(SEARCH("Контрола",A198)))</formula>
    </cfRule>
  </conditionalFormatting>
  <conditionalFormatting sqref="A199">
    <cfRule type="containsText" dxfId="6833" priority="80" operator="containsText" text="Контрола">
      <formula>NOT(ISERROR(SEARCH("Контрола",A199)))</formula>
    </cfRule>
  </conditionalFormatting>
  <conditionalFormatting sqref="A199">
    <cfRule type="containsText" dxfId="6832" priority="79" operator="containsText" text="△">
      <formula>NOT(ISERROR(SEARCH("△",A199)))</formula>
    </cfRule>
  </conditionalFormatting>
  <conditionalFormatting sqref="A200">
    <cfRule type="containsText" dxfId="6831" priority="78" operator="containsText" text="Контрола">
      <formula>NOT(ISERROR(SEARCH("Контрола",A200)))</formula>
    </cfRule>
  </conditionalFormatting>
  <conditionalFormatting sqref="A201">
    <cfRule type="containsText" dxfId="6830" priority="77" operator="containsText" text="Контрола">
      <formula>NOT(ISERROR(SEARCH("Контрола",A201)))</formula>
    </cfRule>
  </conditionalFormatting>
  <conditionalFormatting sqref="A201">
    <cfRule type="containsText" dxfId="6829" priority="76" operator="containsText" text="△">
      <formula>NOT(ISERROR(SEARCH("△",A201)))</formula>
    </cfRule>
  </conditionalFormatting>
  <conditionalFormatting sqref="A202">
    <cfRule type="containsText" dxfId="6828" priority="75" operator="containsText" text="Контрола">
      <formula>NOT(ISERROR(SEARCH("Контрола",A202)))</formula>
    </cfRule>
  </conditionalFormatting>
  <conditionalFormatting sqref="A203">
    <cfRule type="containsText" dxfId="6827" priority="74" operator="containsText" text="Контрола">
      <formula>NOT(ISERROR(SEARCH("Контрола",A203)))</formula>
    </cfRule>
  </conditionalFormatting>
  <conditionalFormatting sqref="A203">
    <cfRule type="containsText" dxfId="6826" priority="73" operator="containsText" text="△">
      <formula>NOT(ISERROR(SEARCH("△",A203)))</formula>
    </cfRule>
  </conditionalFormatting>
  <conditionalFormatting sqref="A204">
    <cfRule type="containsText" dxfId="6825" priority="72" operator="containsText" text="Контрола">
      <formula>NOT(ISERROR(SEARCH("Контрола",A204)))</formula>
    </cfRule>
  </conditionalFormatting>
  <conditionalFormatting sqref="A205">
    <cfRule type="containsText" dxfId="6824" priority="71" operator="containsText" text="Контрола">
      <formula>NOT(ISERROR(SEARCH("Контрола",A205)))</formula>
    </cfRule>
  </conditionalFormatting>
  <conditionalFormatting sqref="A205">
    <cfRule type="containsText" dxfId="6823" priority="70" operator="containsText" text="△">
      <formula>NOT(ISERROR(SEARCH("△",A205)))</formula>
    </cfRule>
  </conditionalFormatting>
  <conditionalFormatting sqref="A206">
    <cfRule type="containsText" dxfId="6822" priority="69" operator="containsText" text="Контрола">
      <formula>NOT(ISERROR(SEARCH("Контрола",A206)))</formula>
    </cfRule>
  </conditionalFormatting>
  <conditionalFormatting sqref="A207">
    <cfRule type="containsText" dxfId="6821" priority="68" operator="containsText" text="Контрола">
      <formula>NOT(ISERROR(SEARCH("Контрола",A207)))</formula>
    </cfRule>
  </conditionalFormatting>
  <conditionalFormatting sqref="A207">
    <cfRule type="containsText" dxfId="6820" priority="67" operator="containsText" text="△">
      <formula>NOT(ISERROR(SEARCH("△",A207)))</formula>
    </cfRule>
  </conditionalFormatting>
  <conditionalFormatting sqref="A208">
    <cfRule type="containsText" dxfId="6819" priority="66" operator="containsText" text="Контрола">
      <formula>NOT(ISERROR(SEARCH("Контрола",A208)))</formula>
    </cfRule>
  </conditionalFormatting>
  <conditionalFormatting sqref="A209">
    <cfRule type="containsText" dxfId="6818" priority="65" operator="containsText" text="Контрола">
      <formula>NOT(ISERROR(SEARCH("Контрола",A209)))</formula>
    </cfRule>
  </conditionalFormatting>
  <conditionalFormatting sqref="A209">
    <cfRule type="containsText" dxfId="6817" priority="64" operator="containsText" text="△">
      <formula>NOT(ISERROR(SEARCH("△",A209)))</formula>
    </cfRule>
  </conditionalFormatting>
  <conditionalFormatting sqref="A210">
    <cfRule type="containsText" dxfId="6816" priority="63" operator="containsText" text="Контрола">
      <formula>NOT(ISERROR(SEARCH("Контрола",A210)))</formula>
    </cfRule>
  </conditionalFormatting>
  <conditionalFormatting sqref="A211">
    <cfRule type="containsText" dxfId="6815" priority="62" operator="containsText" text="Контрола">
      <formula>NOT(ISERROR(SEARCH("Контрола",A211)))</formula>
    </cfRule>
  </conditionalFormatting>
  <conditionalFormatting sqref="A211">
    <cfRule type="containsText" dxfId="6814" priority="61" operator="containsText" text="△">
      <formula>NOT(ISERROR(SEARCH("△",A211)))</formula>
    </cfRule>
  </conditionalFormatting>
  <conditionalFormatting sqref="A212">
    <cfRule type="containsText" dxfId="6813" priority="60" operator="containsText" text="Контрола">
      <formula>NOT(ISERROR(SEARCH("Контрола",A212)))</formula>
    </cfRule>
  </conditionalFormatting>
  <conditionalFormatting sqref="A213">
    <cfRule type="containsText" dxfId="6812" priority="59" operator="containsText" text="Контрола">
      <formula>NOT(ISERROR(SEARCH("Контрола",A213)))</formula>
    </cfRule>
  </conditionalFormatting>
  <conditionalFormatting sqref="A213">
    <cfRule type="containsText" dxfId="6811" priority="58" operator="containsText" text="△">
      <formula>NOT(ISERROR(SEARCH("△",A213)))</formula>
    </cfRule>
  </conditionalFormatting>
  <conditionalFormatting sqref="A214">
    <cfRule type="containsText" dxfId="6810" priority="57" operator="containsText" text="Контрола">
      <formula>NOT(ISERROR(SEARCH("Контрола",A214)))</formula>
    </cfRule>
  </conditionalFormatting>
  <conditionalFormatting sqref="A215">
    <cfRule type="containsText" dxfId="6809" priority="56" operator="containsText" text="Контрола">
      <formula>NOT(ISERROR(SEARCH("Контрола",A215)))</formula>
    </cfRule>
  </conditionalFormatting>
  <conditionalFormatting sqref="A215">
    <cfRule type="containsText" dxfId="6808" priority="55" operator="containsText" text="△">
      <formula>NOT(ISERROR(SEARCH("△",A215)))</formula>
    </cfRule>
  </conditionalFormatting>
  <conditionalFormatting sqref="A216">
    <cfRule type="containsText" dxfId="6807" priority="54" operator="containsText" text="Контрола">
      <formula>NOT(ISERROR(SEARCH("Контрола",A216)))</formula>
    </cfRule>
  </conditionalFormatting>
  <conditionalFormatting sqref="A217">
    <cfRule type="containsText" dxfId="6806" priority="53" operator="containsText" text="Контрола">
      <formula>NOT(ISERROR(SEARCH("Контрола",A217)))</formula>
    </cfRule>
  </conditionalFormatting>
  <conditionalFormatting sqref="A217">
    <cfRule type="containsText" dxfId="6805" priority="52" operator="containsText" text="△">
      <formula>NOT(ISERROR(SEARCH("△",A217)))</formula>
    </cfRule>
  </conditionalFormatting>
  <conditionalFormatting sqref="A218">
    <cfRule type="containsText" dxfId="6804" priority="51" operator="containsText" text="Контрола">
      <formula>NOT(ISERROR(SEARCH("Контрола",A218)))</formula>
    </cfRule>
  </conditionalFormatting>
  <conditionalFormatting sqref="A219">
    <cfRule type="containsText" dxfId="6803" priority="50" operator="containsText" text="Контрола">
      <formula>NOT(ISERROR(SEARCH("Контрола",A219)))</formula>
    </cfRule>
  </conditionalFormatting>
  <conditionalFormatting sqref="A219">
    <cfRule type="containsText" dxfId="6802" priority="49" operator="containsText" text="△">
      <formula>NOT(ISERROR(SEARCH("△",A219)))</formula>
    </cfRule>
  </conditionalFormatting>
  <conditionalFormatting sqref="A220">
    <cfRule type="containsText" dxfId="6801" priority="48" operator="containsText" text="Контрола">
      <formula>NOT(ISERROR(SEARCH("Контрола",A220)))</formula>
    </cfRule>
  </conditionalFormatting>
  <conditionalFormatting sqref="A221">
    <cfRule type="containsText" dxfId="6800" priority="47" operator="containsText" text="Контрола">
      <formula>NOT(ISERROR(SEARCH("Контрола",A221)))</formula>
    </cfRule>
  </conditionalFormatting>
  <conditionalFormatting sqref="A221">
    <cfRule type="containsText" dxfId="6799" priority="46" operator="containsText" text="△">
      <formula>NOT(ISERROR(SEARCH("△",A221)))</formula>
    </cfRule>
  </conditionalFormatting>
  <conditionalFormatting sqref="A231">
    <cfRule type="containsText" dxfId="6798" priority="45" operator="containsText" text="Контрола">
      <formula>NOT(ISERROR(SEARCH("Контрола",A231)))</formula>
    </cfRule>
  </conditionalFormatting>
  <conditionalFormatting sqref="A232">
    <cfRule type="containsText" dxfId="6797" priority="44" operator="containsText" text="Контрола">
      <formula>NOT(ISERROR(SEARCH("Контрола",A232)))</formula>
    </cfRule>
  </conditionalFormatting>
  <conditionalFormatting sqref="A232">
    <cfRule type="containsText" dxfId="6796" priority="43" operator="containsText" text="△">
      <formula>NOT(ISERROR(SEARCH("△",A232)))</formula>
    </cfRule>
  </conditionalFormatting>
  <conditionalFormatting sqref="A233">
    <cfRule type="containsText" dxfId="6795" priority="42" operator="containsText" text="Контрола">
      <formula>NOT(ISERROR(SEARCH("Контрола",A233)))</formula>
    </cfRule>
  </conditionalFormatting>
  <conditionalFormatting sqref="A234">
    <cfRule type="containsText" dxfId="6794" priority="41" operator="containsText" text="Контрола">
      <formula>NOT(ISERROR(SEARCH("Контрола",A234)))</formula>
    </cfRule>
  </conditionalFormatting>
  <conditionalFormatting sqref="A234">
    <cfRule type="containsText" dxfId="6793" priority="40" operator="containsText" text="△">
      <formula>NOT(ISERROR(SEARCH("△",A234)))</formula>
    </cfRule>
  </conditionalFormatting>
  <conditionalFormatting sqref="A235">
    <cfRule type="containsText" dxfId="6792" priority="39" operator="containsText" text="Контрола">
      <formula>NOT(ISERROR(SEARCH("Контрола",A235)))</formula>
    </cfRule>
  </conditionalFormatting>
  <conditionalFormatting sqref="A236">
    <cfRule type="containsText" dxfId="6791" priority="38" operator="containsText" text="Контрола">
      <formula>NOT(ISERROR(SEARCH("Контрола",A236)))</formula>
    </cfRule>
  </conditionalFormatting>
  <conditionalFormatting sqref="A236">
    <cfRule type="containsText" dxfId="6790" priority="37" operator="containsText" text="△">
      <formula>NOT(ISERROR(SEARCH("△",A236)))</formula>
    </cfRule>
  </conditionalFormatting>
  <conditionalFormatting sqref="A237">
    <cfRule type="containsText" dxfId="6789" priority="36" operator="containsText" text="Контрола">
      <formula>NOT(ISERROR(SEARCH("Контрола",A237)))</formula>
    </cfRule>
  </conditionalFormatting>
  <conditionalFormatting sqref="A238">
    <cfRule type="containsText" dxfId="6788" priority="35" operator="containsText" text="Контрола">
      <formula>NOT(ISERROR(SEARCH("Контрола",A238)))</formula>
    </cfRule>
  </conditionalFormatting>
  <conditionalFormatting sqref="A238">
    <cfRule type="containsText" dxfId="6787" priority="34" operator="containsText" text="△">
      <formula>NOT(ISERROR(SEARCH("△",A238)))</formula>
    </cfRule>
  </conditionalFormatting>
  <conditionalFormatting sqref="A239">
    <cfRule type="containsText" dxfId="6786" priority="33" operator="containsText" text="Контрола">
      <formula>NOT(ISERROR(SEARCH("Контрола",A239)))</formula>
    </cfRule>
  </conditionalFormatting>
  <conditionalFormatting sqref="A240">
    <cfRule type="containsText" dxfId="6785" priority="32" operator="containsText" text="Контрола">
      <formula>NOT(ISERROR(SEARCH("Контрола",A240)))</formula>
    </cfRule>
  </conditionalFormatting>
  <conditionalFormatting sqref="A240">
    <cfRule type="containsText" dxfId="6784" priority="31" operator="containsText" text="△">
      <formula>NOT(ISERROR(SEARCH("△",A240)))</formula>
    </cfRule>
  </conditionalFormatting>
  <conditionalFormatting sqref="A241">
    <cfRule type="containsText" dxfId="6783" priority="30" operator="containsText" text="Контрола">
      <formula>NOT(ISERROR(SEARCH("Контрола",A241)))</formula>
    </cfRule>
  </conditionalFormatting>
  <conditionalFormatting sqref="A242">
    <cfRule type="containsText" dxfId="6782" priority="29" operator="containsText" text="Контрола">
      <formula>NOT(ISERROR(SEARCH("Контрола",A242)))</formula>
    </cfRule>
  </conditionalFormatting>
  <conditionalFormatting sqref="A242">
    <cfRule type="containsText" dxfId="6781" priority="28" operator="containsText" text="△">
      <formula>NOT(ISERROR(SEARCH("△",A242)))</formula>
    </cfRule>
  </conditionalFormatting>
  <conditionalFormatting sqref="A243">
    <cfRule type="containsText" dxfId="6780" priority="27" operator="containsText" text="Контрола">
      <formula>NOT(ISERROR(SEARCH("Контрола",A243)))</formula>
    </cfRule>
  </conditionalFormatting>
  <conditionalFormatting sqref="A244">
    <cfRule type="containsText" dxfId="6779" priority="26" operator="containsText" text="Контрола">
      <formula>NOT(ISERROR(SEARCH("Контрола",A244)))</formula>
    </cfRule>
  </conditionalFormatting>
  <conditionalFormatting sqref="A244">
    <cfRule type="containsText" dxfId="6778" priority="25" operator="containsText" text="△">
      <formula>NOT(ISERROR(SEARCH("△",A244)))</formula>
    </cfRule>
  </conditionalFormatting>
  <conditionalFormatting sqref="A245">
    <cfRule type="containsText" dxfId="6777" priority="24" operator="containsText" text="Контрола">
      <formula>NOT(ISERROR(SEARCH("Контрола",A245)))</formula>
    </cfRule>
  </conditionalFormatting>
  <conditionalFormatting sqref="A246">
    <cfRule type="containsText" dxfId="6776" priority="23" operator="containsText" text="Контрола">
      <formula>NOT(ISERROR(SEARCH("Контрола",A246)))</formula>
    </cfRule>
  </conditionalFormatting>
  <conditionalFormatting sqref="A246">
    <cfRule type="containsText" dxfId="6775" priority="22" operator="containsText" text="△">
      <formula>NOT(ISERROR(SEARCH("△",A246)))</formula>
    </cfRule>
  </conditionalFormatting>
  <conditionalFormatting sqref="A247">
    <cfRule type="containsText" dxfId="6774" priority="21" operator="containsText" text="Контрола">
      <formula>NOT(ISERROR(SEARCH("Контрола",A247)))</formula>
    </cfRule>
  </conditionalFormatting>
  <conditionalFormatting sqref="A248">
    <cfRule type="containsText" dxfId="6773" priority="20" operator="containsText" text="Контрола">
      <formula>NOT(ISERROR(SEARCH("Контрола",A248)))</formula>
    </cfRule>
  </conditionalFormatting>
  <conditionalFormatting sqref="A248">
    <cfRule type="containsText" dxfId="6772" priority="19" operator="containsText" text="△">
      <formula>NOT(ISERROR(SEARCH("△",A248)))</formula>
    </cfRule>
  </conditionalFormatting>
  <conditionalFormatting sqref="A249">
    <cfRule type="containsText" dxfId="6771" priority="18" operator="containsText" text="Контрола">
      <formula>NOT(ISERROR(SEARCH("Контрола",A249)))</formula>
    </cfRule>
  </conditionalFormatting>
  <conditionalFormatting sqref="A250">
    <cfRule type="containsText" dxfId="6770" priority="17" operator="containsText" text="Контрола">
      <formula>NOT(ISERROR(SEARCH("Контрола",A250)))</formula>
    </cfRule>
  </conditionalFormatting>
  <conditionalFormatting sqref="A250">
    <cfRule type="containsText" dxfId="6769" priority="16" operator="containsText" text="△">
      <formula>NOT(ISERROR(SEARCH("△",A250)))</formula>
    </cfRule>
  </conditionalFormatting>
  <conditionalFormatting sqref="A251">
    <cfRule type="containsText" dxfId="6768" priority="15" operator="containsText" text="Контрола">
      <formula>NOT(ISERROR(SEARCH("Контрола",A251)))</formula>
    </cfRule>
  </conditionalFormatting>
  <conditionalFormatting sqref="A252">
    <cfRule type="containsText" dxfId="6767" priority="14" operator="containsText" text="Контрола">
      <formula>NOT(ISERROR(SEARCH("Контрола",A252)))</formula>
    </cfRule>
  </conditionalFormatting>
  <conditionalFormatting sqref="A252">
    <cfRule type="containsText" dxfId="6766" priority="13" operator="containsText" text="△">
      <formula>NOT(ISERROR(SEARCH("△",A252)))</formula>
    </cfRule>
  </conditionalFormatting>
  <conditionalFormatting sqref="A253">
    <cfRule type="containsText" dxfId="6765" priority="12" operator="containsText" text="Контрола">
      <formula>NOT(ISERROR(SEARCH("Контрола",A253)))</formula>
    </cfRule>
  </conditionalFormatting>
  <conditionalFormatting sqref="A254">
    <cfRule type="containsText" dxfId="6764" priority="11" operator="containsText" text="Контрола">
      <formula>NOT(ISERROR(SEARCH("Контрола",A254)))</formula>
    </cfRule>
  </conditionalFormatting>
  <conditionalFormatting sqref="A254">
    <cfRule type="containsText" dxfId="6763" priority="10" operator="containsText" text="△">
      <formula>NOT(ISERROR(SEARCH("△",A254)))</formula>
    </cfRule>
  </conditionalFormatting>
  <conditionalFormatting sqref="A255">
    <cfRule type="containsText" dxfId="6762" priority="9" operator="containsText" text="Контрола">
      <formula>NOT(ISERROR(SEARCH("Контрола",A255)))</formula>
    </cfRule>
  </conditionalFormatting>
  <conditionalFormatting sqref="A256">
    <cfRule type="containsText" dxfId="6761" priority="8" operator="containsText" text="Контрола">
      <formula>NOT(ISERROR(SEARCH("Контрола",A256)))</formula>
    </cfRule>
  </conditionalFormatting>
  <conditionalFormatting sqref="A256">
    <cfRule type="containsText" dxfId="6760" priority="7" operator="containsText" text="△">
      <formula>NOT(ISERROR(SEARCH("△",A256)))</formula>
    </cfRule>
  </conditionalFormatting>
  <conditionalFormatting sqref="A257">
    <cfRule type="containsText" dxfId="6759" priority="6" operator="containsText" text="Контрола">
      <formula>NOT(ISERROR(SEARCH("Контрола",A257)))</formula>
    </cfRule>
  </conditionalFormatting>
  <conditionalFormatting sqref="A258">
    <cfRule type="containsText" dxfId="6758" priority="5" operator="containsText" text="Контрола">
      <formula>NOT(ISERROR(SEARCH("Контрола",A258)))</formula>
    </cfRule>
  </conditionalFormatting>
  <conditionalFormatting sqref="A258">
    <cfRule type="containsText" dxfId="6757" priority="4" operator="containsText" text="△">
      <formula>NOT(ISERROR(SEARCH("△",A258)))</formula>
    </cfRule>
  </conditionalFormatting>
  <conditionalFormatting sqref="A259">
    <cfRule type="containsText" dxfId="6756" priority="3" operator="containsText" text="Контрола">
      <formula>NOT(ISERROR(SEARCH("Контрола",A259)))</formula>
    </cfRule>
  </conditionalFormatting>
  <conditionalFormatting sqref="A260">
    <cfRule type="containsText" dxfId="6755" priority="2" operator="containsText" text="Контрола">
      <formula>NOT(ISERROR(SEARCH("Контрола",A260)))</formula>
    </cfRule>
  </conditionalFormatting>
  <conditionalFormatting sqref="A260">
    <cfRule type="containsText" dxfId="675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B34C8795-0302-4EE5-BCC5-53B3A386C07B}">
          <x14:formula1>
            <xm:f>'Листа пословних процеса'!$C$7:$C$100</xm:f>
          </x14:formula1>
          <xm:sqref>C3:F3</xm:sqref>
        </x14:dataValidation>
        <x14:dataValidation type="list" allowBlank="1" showInputMessage="1" showErrorMessage="1" xr:uid="{08401E94-23E8-4B46-92F2-9A0E434BDF28}">
          <x14:formula1>
            <xm:f>'Организационе јединице'!$B$3:$B$20</xm:f>
          </x14:formula1>
          <xm:sqref>C4:F4</xm:sqref>
        </x14:dataValidation>
        <x14:dataValidation type="list" allowBlank="1" showInputMessage="1" showErrorMessage="1" xr:uid="{B12D5BF2-EB2F-4646-91E8-E8B2F9D7D7C9}">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F2987-0CC7-45C1-96E7-3BA7AD61DC90}">
  <dimension ref="A1:H260"/>
  <sheetViews>
    <sheetView view="pageBreakPreview" zoomScaleNormal="96" zoomScaleSheetLayoutView="100" workbookViewId="0">
      <selection activeCell="A3" sqref="A3:B3"/>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0"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17"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17"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17"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17"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17"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17"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17"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16" t="s">
        <v>48</v>
      </c>
      <c r="E35" s="161" t="s">
        <v>142</v>
      </c>
      <c r="F35" s="216" t="s">
        <v>49</v>
      </c>
    </row>
    <row r="36" spans="1:6" ht="15.65" customHeight="1" x14ac:dyDescent="0.35">
      <c r="A36" s="130" t="s">
        <v>26</v>
      </c>
      <c r="B36" s="246"/>
      <c r="C36" s="247"/>
      <c r="D36" s="250"/>
      <c r="E36" s="214"/>
      <c r="F36" s="250"/>
    </row>
    <row r="37" spans="1:6" ht="33" customHeight="1" x14ac:dyDescent="0.35">
      <c r="A37" s="129" t="str">
        <f>VLOOKUP(A36,siiiii!$B$16:$C$20,2,0)</f>
        <v>⬭</v>
      </c>
      <c r="B37" s="248"/>
      <c r="C37" s="249"/>
      <c r="D37" s="251"/>
      <c r="E37" s="215"/>
      <c r="F37" s="251"/>
    </row>
    <row r="38" spans="1:6" x14ac:dyDescent="0.35">
      <c r="A38" s="130" t="s">
        <v>28</v>
      </c>
      <c r="B38" s="246"/>
      <c r="C38" s="247"/>
      <c r="D38" s="260"/>
      <c r="E38" s="218"/>
      <c r="F38" s="250"/>
    </row>
    <row r="39" spans="1:6" ht="46" x14ac:dyDescent="0.35">
      <c r="A39" s="129" t="str">
        <f>VLOOKUP(A38,siiiii!$B$16:$C$20,2,0)</f>
        <v>▭</v>
      </c>
      <c r="B39" s="248"/>
      <c r="C39" s="249"/>
      <c r="D39" s="261"/>
      <c r="E39" s="219"/>
      <c r="F39" s="251"/>
    </row>
    <row r="40" spans="1:6" x14ac:dyDescent="0.35">
      <c r="A40" s="130" t="s">
        <v>62</v>
      </c>
      <c r="B40" s="246"/>
      <c r="C40" s="247"/>
      <c r="D40" s="260"/>
      <c r="E40" s="218"/>
      <c r="F40" s="250"/>
    </row>
    <row r="41" spans="1:6" ht="46" x14ac:dyDescent="0.35">
      <c r="A41" s="129" t="str">
        <f>VLOOKUP(A40,siiiii!$B$16:$C$20,2,0)</f>
        <v xml:space="preserve">                                                           </v>
      </c>
      <c r="B41" s="248"/>
      <c r="C41" s="249"/>
      <c r="D41" s="261"/>
      <c r="E41" s="219"/>
      <c r="F41" s="251"/>
    </row>
    <row r="42" spans="1:6" x14ac:dyDescent="0.35">
      <c r="A42" s="130" t="s">
        <v>62</v>
      </c>
      <c r="B42" s="246"/>
      <c r="C42" s="247"/>
      <c r="D42" s="250"/>
      <c r="E42" s="214"/>
      <c r="F42" s="250"/>
    </row>
    <row r="43" spans="1:6" ht="46" x14ac:dyDescent="0.35">
      <c r="A43" s="129" t="str">
        <f>VLOOKUP(A42,siiiii!$B$16:$C$20,2,0)</f>
        <v xml:space="preserve">                                                           </v>
      </c>
      <c r="B43" s="248"/>
      <c r="C43" s="249"/>
      <c r="D43" s="251"/>
      <c r="E43" s="215"/>
      <c r="F43" s="251"/>
    </row>
    <row r="44" spans="1:6" x14ac:dyDescent="0.35">
      <c r="A44" s="130" t="s">
        <v>62</v>
      </c>
      <c r="B44" s="246"/>
      <c r="C44" s="247"/>
      <c r="D44" s="250"/>
      <c r="E44" s="214"/>
      <c r="F44" s="250"/>
    </row>
    <row r="45" spans="1:6" ht="46" x14ac:dyDescent="0.35">
      <c r="A45" s="129" t="str">
        <f>VLOOKUP(A44,siiiii!$B$16:$C$20,2,0)</f>
        <v xml:space="preserve">                                                           </v>
      </c>
      <c r="B45" s="248"/>
      <c r="C45" s="249"/>
      <c r="D45" s="251"/>
      <c r="E45" s="215"/>
      <c r="F45" s="251"/>
    </row>
    <row r="46" spans="1:6" ht="15.65" customHeight="1" x14ac:dyDescent="0.35">
      <c r="A46" s="130" t="s">
        <v>62</v>
      </c>
      <c r="B46" s="246"/>
      <c r="C46" s="247"/>
      <c r="D46" s="250"/>
      <c r="E46" s="214"/>
      <c r="F46" s="250"/>
    </row>
    <row r="47" spans="1:6" ht="46" x14ac:dyDescent="0.35">
      <c r="A47" s="129" t="str">
        <f>VLOOKUP(A46,siiiii!$B$16:$C$20,2,0)</f>
        <v xml:space="preserve">                                                           </v>
      </c>
      <c r="B47" s="248"/>
      <c r="C47" s="249"/>
      <c r="D47" s="251"/>
      <c r="E47" s="215"/>
      <c r="F47" s="251"/>
    </row>
    <row r="48" spans="1:6" x14ac:dyDescent="0.35">
      <c r="A48" s="130" t="s">
        <v>62</v>
      </c>
      <c r="B48" s="246"/>
      <c r="C48" s="247"/>
      <c r="D48" s="250"/>
      <c r="E48" s="214"/>
      <c r="F48" s="250"/>
    </row>
    <row r="49" spans="1:6" ht="46" x14ac:dyDescent="0.35">
      <c r="A49" s="129" t="str">
        <f>VLOOKUP(A48,siiiii!$B$16:$C$20,2,0)</f>
        <v xml:space="preserve">                                                           </v>
      </c>
      <c r="B49" s="248"/>
      <c r="C49" s="249"/>
      <c r="D49" s="251"/>
      <c r="E49" s="215"/>
      <c r="F49" s="251"/>
    </row>
    <row r="50" spans="1:6" x14ac:dyDescent="0.35">
      <c r="A50" s="130" t="s">
        <v>62</v>
      </c>
      <c r="B50" s="246"/>
      <c r="C50" s="247"/>
      <c r="D50" s="250"/>
      <c r="E50" s="214"/>
      <c r="F50" s="260"/>
    </row>
    <row r="51" spans="1:6" ht="46" x14ac:dyDescent="0.35">
      <c r="A51" s="129" t="str">
        <f>VLOOKUP(A50,siiiii!$B$16:$C$20,2,0)</f>
        <v xml:space="preserve">                                                           </v>
      </c>
      <c r="B51" s="248"/>
      <c r="C51" s="249"/>
      <c r="D51" s="251"/>
      <c r="E51" s="215"/>
      <c r="F51" s="261"/>
    </row>
    <row r="52" spans="1:6" x14ac:dyDescent="0.35">
      <c r="A52" s="130" t="s">
        <v>62</v>
      </c>
      <c r="B52" s="246"/>
      <c r="C52" s="247"/>
      <c r="D52" s="260"/>
      <c r="E52" s="218"/>
      <c r="F52" s="250"/>
    </row>
    <row r="53" spans="1:6" ht="46" x14ac:dyDescent="0.35">
      <c r="A53" s="129" t="str">
        <f>VLOOKUP(A52,siiiii!$B$16:$C$20,2,0)</f>
        <v xml:space="preserve">                                                           </v>
      </c>
      <c r="B53" s="248"/>
      <c r="C53" s="249"/>
      <c r="D53" s="261"/>
      <c r="E53" s="219"/>
      <c r="F53" s="251"/>
    </row>
    <row r="54" spans="1:6" x14ac:dyDescent="0.35">
      <c r="A54" s="130" t="s">
        <v>62</v>
      </c>
      <c r="B54" s="246"/>
      <c r="C54" s="247"/>
      <c r="D54" s="250"/>
      <c r="E54" s="214"/>
      <c r="F54" s="250"/>
    </row>
    <row r="55" spans="1:6" ht="46" x14ac:dyDescent="0.35">
      <c r="A55" s="129" t="str">
        <f>VLOOKUP(A54,siiiii!$B$16:$C$20,2,0)</f>
        <v xml:space="preserve">                                                           </v>
      </c>
      <c r="B55" s="248"/>
      <c r="C55" s="249"/>
      <c r="D55" s="251"/>
      <c r="E55" s="215"/>
      <c r="F55" s="251"/>
    </row>
    <row r="56" spans="1:6" ht="15.65" customHeight="1" x14ac:dyDescent="0.35">
      <c r="A56" s="130" t="s">
        <v>62</v>
      </c>
      <c r="B56" s="246"/>
      <c r="C56" s="247"/>
      <c r="D56" s="260"/>
      <c r="E56" s="218"/>
      <c r="F56" s="250"/>
    </row>
    <row r="57" spans="1:6" ht="33" customHeight="1" x14ac:dyDescent="0.35">
      <c r="A57" s="129" t="str">
        <f>VLOOKUP(A56,siiiii!$B$16:$C$20,2,0)</f>
        <v xml:space="preserve">                                                           </v>
      </c>
      <c r="B57" s="248"/>
      <c r="C57" s="249"/>
      <c r="D57" s="261"/>
      <c r="E57" s="219"/>
      <c r="F57" s="251"/>
    </row>
    <row r="58" spans="1:6" x14ac:dyDescent="0.35">
      <c r="A58" s="130" t="s">
        <v>62</v>
      </c>
      <c r="B58" s="246"/>
      <c r="C58" s="247"/>
      <c r="D58" s="250"/>
      <c r="E58" s="214"/>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14"/>
      <c r="F60" s="250"/>
    </row>
    <row r="61" spans="1:6" ht="46" x14ac:dyDescent="0.35">
      <c r="A61" s="129" t="str">
        <f>VLOOKUP(A60,siiiii!$B$16:$C$20,2,0)</f>
        <v xml:space="preserve">                                                           </v>
      </c>
      <c r="B61" s="248"/>
      <c r="C61" s="249"/>
      <c r="D61" s="251"/>
      <c r="E61" s="215"/>
      <c r="F61" s="251"/>
    </row>
    <row r="62" spans="1:6" x14ac:dyDescent="0.35">
      <c r="A62" s="130" t="s">
        <v>62</v>
      </c>
      <c r="B62" s="246"/>
      <c r="C62" s="247"/>
      <c r="D62" s="250"/>
      <c r="E62" s="214"/>
      <c r="F62" s="250"/>
    </row>
    <row r="63" spans="1:6" ht="46" x14ac:dyDescent="0.35">
      <c r="A63" s="129" t="str">
        <f>VLOOKUP(A62,siiiii!$B$16:$C$20,2,0)</f>
        <v xml:space="preserve">                                                           </v>
      </c>
      <c r="B63" s="248"/>
      <c r="C63" s="249"/>
      <c r="D63" s="251"/>
      <c r="E63" s="215"/>
      <c r="F63" s="251"/>
    </row>
    <row r="64" spans="1:6" x14ac:dyDescent="0.35">
      <c r="A64" s="130" t="s">
        <v>62</v>
      </c>
      <c r="B64" s="246"/>
      <c r="C64" s="247"/>
      <c r="D64" s="250"/>
      <c r="E64" s="214"/>
      <c r="F64" s="250"/>
    </row>
    <row r="65" spans="1:8" ht="46" x14ac:dyDescent="0.35">
      <c r="A65" s="129" t="str">
        <f>VLOOKUP(A64,siiiii!$B$16:$C$20,2,0)</f>
        <v xml:space="preserve">                                                           </v>
      </c>
      <c r="B65" s="248"/>
      <c r="C65" s="249"/>
      <c r="D65" s="251"/>
      <c r="E65" s="215"/>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17"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16" t="s">
        <v>46</v>
      </c>
      <c r="B74" s="262" t="s">
        <v>47</v>
      </c>
      <c r="C74" s="263"/>
      <c r="D74" s="216" t="s">
        <v>48</v>
      </c>
      <c r="E74" s="161" t="s">
        <v>142</v>
      </c>
      <c r="F74" s="216" t="s">
        <v>49</v>
      </c>
    </row>
    <row r="75" spans="1:8" x14ac:dyDescent="0.35">
      <c r="A75" s="130" t="s">
        <v>62</v>
      </c>
      <c r="B75" s="246"/>
      <c r="C75" s="247"/>
      <c r="D75" s="250"/>
      <c r="E75" s="214"/>
      <c r="F75" s="250"/>
    </row>
    <row r="76" spans="1:8" ht="46" x14ac:dyDescent="0.35">
      <c r="A76" s="129" t="str">
        <f>VLOOKUP(A75,siiiii!$B$16:$C$20,2,0)</f>
        <v xml:space="preserve">                                                           </v>
      </c>
      <c r="B76" s="248"/>
      <c r="C76" s="249"/>
      <c r="D76" s="251"/>
      <c r="E76" s="215"/>
      <c r="F76" s="251"/>
    </row>
    <row r="77" spans="1:8" x14ac:dyDescent="0.35">
      <c r="A77" s="130" t="s">
        <v>62</v>
      </c>
      <c r="B77" s="246"/>
      <c r="C77" s="247"/>
      <c r="D77" s="250"/>
      <c r="E77" s="214"/>
      <c r="F77" s="250"/>
    </row>
    <row r="78" spans="1:8" ht="46" x14ac:dyDescent="0.35">
      <c r="A78" s="129" t="str">
        <f>VLOOKUP(A77,siiiii!$B$16:$C$20,2,0)</f>
        <v xml:space="preserve">                                                           </v>
      </c>
      <c r="B78" s="248"/>
      <c r="C78" s="249"/>
      <c r="D78" s="251"/>
      <c r="E78" s="215"/>
      <c r="F78" s="251"/>
    </row>
    <row r="79" spans="1:8" x14ac:dyDescent="0.35">
      <c r="A79" s="130" t="s">
        <v>62</v>
      </c>
      <c r="B79" s="246"/>
      <c r="C79" s="247"/>
      <c r="D79" s="250"/>
      <c r="E79" s="214"/>
      <c r="F79" s="250"/>
    </row>
    <row r="80" spans="1:8" ht="46" x14ac:dyDescent="0.35">
      <c r="A80" s="129" t="str">
        <f>VLOOKUP(A79,siiiii!$B$16:$C$20,2,0)</f>
        <v xml:space="preserve">                                                           </v>
      </c>
      <c r="B80" s="248"/>
      <c r="C80" s="249"/>
      <c r="D80" s="251"/>
      <c r="E80" s="215"/>
      <c r="F80" s="251"/>
    </row>
    <row r="81" spans="1:6" x14ac:dyDescent="0.35">
      <c r="A81" s="130" t="s">
        <v>62</v>
      </c>
      <c r="B81" s="246"/>
      <c r="C81" s="247"/>
      <c r="D81" s="250"/>
      <c r="E81" s="214"/>
      <c r="F81" s="250"/>
    </row>
    <row r="82" spans="1:6" ht="46" x14ac:dyDescent="0.35">
      <c r="A82" s="129" t="str">
        <f>VLOOKUP(A81,siiiii!$B$16:$C$20,2,0)</f>
        <v xml:space="preserve">                                                           </v>
      </c>
      <c r="B82" s="248"/>
      <c r="C82" s="249"/>
      <c r="D82" s="251"/>
      <c r="E82" s="215"/>
      <c r="F82" s="251"/>
    </row>
    <row r="83" spans="1:6" x14ac:dyDescent="0.35">
      <c r="A83" s="130" t="s">
        <v>62</v>
      </c>
      <c r="B83" s="246"/>
      <c r="C83" s="247"/>
      <c r="D83" s="250"/>
      <c r="E83" s="214"/>
      <c r="F83" s="250"/>
    </row>
    <row r="84" spans="1:6" ht="46" x14ac:dyDescent="0.35">
      <c r="A84" s="129" t="str">
        <f>VLOOKUP(A83,siiiii!$B$16:$C$20,2,0)</f>
        <v xml:space="preserve">                                                           </v>
      </c>
      <c r="B84" s="248"/>
      <c r="C84" s="249"/>
      <c r="D84" s="251"/>
      <c r="E84" s="215"/>
      <c r="F84" s="251"/>
    </row>
    <row r="85" spans="1:6" x14ac:dyDescent="0.35">
      <c r="A85" s="130" t="s">
        <v>62</v>
      </c>
      <c r="B85" s="246"/>
      <c r="C85" s="247"/>
      <c r="D85" s="250"/>
      <c r="E85" s="214"/>
      <c r="F85" s="250"/>
    </row>
    <row r="86" spans="1:6" ht="46" x14ac:dyDescent="0.35">
      <c r="A86" s="129" t="str">
        <f>VLOOKUP(A85,siiiii!$B$16:$C$20,2,0)</f>
        <v xml:space="preserve">                                                           </v>
      </c>
      <c r="B86" s="248"/>
      <c r="C86" s="249"/>
      <c r="D86" s="251"/>
      <c r="E86" s="215"/>
      <c r="F86" s="251"/>
    </row>
    <row r="87" spans="1:6" x14ac:dyDescent="0.35">
      <c r="A87" s="130" t="s">
        <v>62</v>
      </c>
      <c r="B87" s="246"/>
      <c r="C87" s="247"/>
      <c r="D87" s="250"/>
      <c r="E87" s="214"/>
      <c r="F87" s="250"/>
    </row>
    <row r="88" spans="1:6" ht="46" x14ac:dyDescent="0.35">
      <c r="A88" s="129" t="str">
        <f>VLOOKUP(A87,siiiii!$B$16:$C$20,2,0)</f>
        <v xml:space="preserve">                                                           </v>
      </c>
      <c r="B88" s="248"/>
      <c r="C88" s="249"/>
      <c r="D88" s="251"/>
      <c r="E88" s="215"/>
      <c r="F88" s="251"/>
    </row>
    <row r="89" spans="1:6" x14ac:dyDescent="0.35">
      <c r="A89" s="130" t="s">
        <v>62</v>
      </c>
      <c r="B89" s="246"/>
      <c r="C89" s="247"/>
      <c r="D89" s="250"/>
      <c r="E89" s="214"/>
      <c r="F89" s="250"/>
    </row>
    <row r="90" spans="1:6" ht="56.25" customHeight="1" x14ac:dyDescent="0.35">
      <c r="A90" s="129" t="str">
        <f>VLOOKUP(A89,siiiii!$B$16:$C$20,2,0)</f>
        <v xml:space="preserve">                                                           </v>
      </c>
      <c r="B90" s="248"/>
      <c r="C90" s="249"/>
      <c r="D90" s="251"/>
      <c r="E90" s="215"/>
      <c r="F90" s="251"/>
    </row>
    <row r="91" spans="1:6" x14ac:dyDescent="0.35">
      <c r="A91" s="130" t="s">
        <v>62</v>
      </c>
      <c r="B91" s="246"/>
      <c r="C91" s="247"/>
      <c r="D91" s="250"/>
      <c r="E91" s="214"/>
      <c r="F91" s="250"/>
    </row>
    <row r="92" spans="1:6" ht="46" x14ac:dyDescent="0.35">
      <c r="A92" s="129" t="str">
        <f>VLOOKUP(A91,siiiii!$B$16:$C$20,2,0)</f>
        <v xml:space="preserve">                                                           </v>
      </c>
      <c r="B92" s="248"/>
      <c r="C92" s="249"/>
      <c r="D92" s="251"/>
      <c r="E92" s="215"/>
      <c r="F92" s="251"/>
    </row>
    <row r="93" spans="1:6" x14ac:dyDescent="0.35">
      <c r="A93" s="130" t="s">
        <v>62</v>
      </c>
      <c r="B93" s="246"/>
      <c r="C93" s="247"/>
      <c r="D93" s="250"/>
      <c r="E93" s="214"/>
      <c r="F93" s="250"/>
    </row>
    <row r="94" spans="1:6" ht="46" x14ac:dyDescent="0.35">
      <c r="A94" s="129" t="str">
        <f>VLOOKUP(A93,siiiii!$B$16:$C$20,2,0)</f>
        <v xml:space="preserve">                                                           </v>
      </c>
      <c r="B94" s="248"/>
      <c r="C94" s="249"/>
      <c r="D94" s="251"/>
      <c r="E94" s="215"/>
      <c r="F94" s="251"/>
    </row>
    <row r="95" spans="1:6" x14ac:dyDescent="0.35">
      <c r="A95" s="130" t="s">
        <v>62</v>
      </c>
      <c r="B95" s="246"/>
      <c r="C95" s="247"/>
      <c r="D95" s="250"/>
      <c r="E95" s="214"/>
      <c r="F95" s="250"/>
    </row>
    <row r="96" spans="1:6" ht="46" x14ac:dyDescent="0.35">
      <c r="A96" s="129" t="str">
        <f>VLOOKUP(A95,siiiii!$B$16:$C$20,2,0)</f>
        <v xml:space="preserve">                                                           </v>
      </c>
      <c r="B96" s="248"/>
      <c r="C96" s="249"/>
      <c r="D96" s="251"/>
      <c r="E96" s="215"/>
      <c r="F96" s="251"/>
    </row>
    <row r="97" spans="1:8" x14ac:dyDescent="0.35">
      <c r="A97" s="130" t="s">
        <v>62</v>
      </c>
      <c r="B97" s="246"/>
      <c r="C97" s="247"/>
      <c r="D97" s="250"/>
      <c r="E97" s="214"/>
      <c r="F97" s="250"/>
    </row>
    <row r="98" spans="1:8" ht="46" x14ac:dyDescent="0.35">
      <c r="A98" s="129" t="str">
        <f>VLOOKUP(A97,siiiii!$B$16:$C$20,2,0)</f>
        <v xml:space="preserve">                                                           </v>
      </c>
      <c r="B98" s="248"/>
      <c r="C98" s="249"/>
      <c r="D98" s="251"/>
      <c r="E98" s="215"/>
      <c r="F98" s="251"/>
    </row>
    <row r="99" spans="1:8" x14ac:dyDescent="0.35">
      <c r="A99" s="130" t="s">
        <v>62</v>
      </c>
      <c r="B99" s="246"/>
      <c r="C99" s="247"/>
      <c r="D99" s="250"/>
      <c r="E99" s="214"/>
      <c r="F99" s="250"/>
    </row>
    <row r="100" spans="1:8" ht="46" x14ac:dyDescent="0.35">
      <c r="A100" s="129" t="str">
        <f>VLOOKUP(A99,siiiii!$B$16:$C$20,2,0)</f>
        <v xml:space="preserve">                                                           </v>
      </c>
      <c r="B100" s="248"/>
      <c r="C100" s="249"/>
      <c r="D100" s="251"/>
      <c r="E100" s="215"/>
      <c r="F100" s="251"/>
    </row>
    <row r="101" spans="1:8" x14ac:dyDescent="0.35">
      <c r="A101" s="130" t="s">
        <v>62</v>
      </c>
      <c r="B101" s="246"/>
      <c r="C101" s="247"/>
      <c r="D101" s="250"/>
      <c r="E101" s="214"/>
      <c r="F101" s="250"/>
    </row>
    <row r="102" spans="1:8" ht="46" x14ac:dyDescent="0.35">
      <c r="A102" s="129" t="str">
        <f>VLOOKUP(A101,siiiii!$B$16:$C$20,2,0)</f>
        <v xml:space="preserve">                                                           </v>
      </c>
      <c r="B102" s="248"/>
      <c r="C102" s="249"/>
      <c r="D102" s="251"/>
      <c r="E102" s="215"/>
      <c r="F102" s="251"/>
    </row>
    <row r="103" spans="1:8" x14ac:dyDescent="0.35">
      <c r="A103" s="130" t="s">
        <v>62</v>
      </c>
      <c r="B103" s="246"/>
      <c r="C103" s="247"/>
      <c r="D103" s="250"/>
      <c r="E103" s="214"/>
      <c r="F103" s="250"/>
    </row>
    <row r="104" spans="1:8" ht="46" x14ac:dyDescent="0.35">
      <c r="A104" s="129" t="str">
        <f>VLOOKUP(A103,siiiii!$B$16:$C$20,2,0)</f>
        <v xml:space="preserve">                                                           </v>
      </c>
      <c r="B104" s="248"/>
      <c r="C104" s="249"/>
      <c r="D104" s="251"/>
      <c r="E104" s="215"/>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17"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16" t="s">
        <v>46</v>
      </c>
      <c r="B113" s="262" t="s">
        <v>47</v>
      </c>
      <c r="C113" s="263"/>
      <c r="D113" s="216" t="s">
        <v>48</v>
      </c>
      <c r="E113" s="161" t="s">
        <v>142</v>
      </c>
      <c r="F113" s="216" t="s">
        <v>49</v>
      </c>
    </row>
    <row r="114" spans="1:6" x14ac:dyDescent="0.35">
      <c r="A114" s="130" t="s">
        <v>62</v>
      </c>
      <c r="B114" s="246"/>
      <c r="C114" s="247"/>
      <c r="D114" s="250"/>
      <c r="E114" s="214"/>
      <c r="F114" s="250"/>
    </row>
    <row r="115" spans="1:6" ht="46" x14ac:dyDescent="0.35">
      <c r="A115" s="129" t="str">
        <f>VLOOKUP(A114,siiiii!$B$16:$C$20,2,0)</f>
        <v xml:space="preserve">                                                           </v>
      </c>
      <c r="B115" s="248"/>
      <c r="C115" s="249"/>
      <c r="D115" s="251"/>
      <c r="E115" s="215"/>
      <c r="F115" s="251"/>
    </row>
    <row r="116" spans="1:6" x14ac:dyDescent="0.35">
      <c r="A116" s="130" t="s">
        <v>62</v>
      </c>
      <c r="B116" s="246"/>
      <c r="C116" s="247"/>
      <c r="D116" s="250"/>
      <c r="E116" s="214"/>
      <c r="F116" s="250"/>
    </row>
    <row r="117" spans="1:6" ht="46" x14ac:dyDescent="0.35">
      <c r="A117" s="129" t="str">
        <f>VLOOKUP(A116,siiiii!$B$16:$C$20,2,0)</f>
        <v xml:space="preserve">                                                           </v>
      </c>
      <c r="B117" s="248"/>
      <c r="C117" s="249"/>
      <c r="D117" s="251"/>
      <c r="E117" s="215"/>
      <c r="F117" s="251"/>
    </row>
    <row r="118" spans="1:6" x14ac:dyDescent="0.35">
      <c r="A118" s="130" t="s">
        <v>62</v>
      </c>
      <c r="B118" s="246"/>
      <c r="C118" s="247"/>
      <c r="D118" s="250"/>
      <c r="E118" s="214"/>
      <c r="F118" s="250"/>
    </row>
    <row r="119" spans="1:6" ht="46" x14ac:dyDescent="0.35">
      <c r="A119" s="129" t="str">
        <f>VLOOKUP(A118,siiiii!$B$16:$C$20,2,0)</f>
        <v xml:space="preserve">                                                           </v>
      </c>
      <c r="B119" s="248"/>
      <c r="C119" s="249"/>
      <c r="D119" s="251"/>
      <c r="E119" s="215"/>
      <c r="F119" s="251"/>
    </row>
    <row r="120" spans="1:6" x14ac:dyDescent="0.35">
      <c r="A120" s="130" t="s">
        <v>62</v>
      </c>
      <c r="B120" s="246"/>
      <c r="C120" s="247"/>
      <c r="D120" s="250"/>
      <c r="E120" s="214"/>
      <c r="F120" s="250"/>
    </row>
    <row r="121" spans="1:6" ht="46" x14ac:dyDescent="0.35">
      <c r="A121" s="129" t="str">
        <f>VLOOKUP(A120,siiiii!$B$16:$C$20,2,0)</f>
        <v xml:space="preserve">                                                           </v>
      </c>
      <c r="B121" s="248"/>
      <c r="C121" s="249"/>
      <c r="D121" s="251"/>
      <c r="E121" s="215"/>
      <c r="F121" s="251"/>
    </row>
    <row r="122" spans="1:6" x14ac:dyDescent="0.35">
      <c r="A122" s="130" t="s">
        <v>62</v>
      </c>
      <c r="B122" s="246"/>
      <c r="C122" s="247"/>
      <c r="D122" s="250"/>
      <c r="E122" s="214"/>
      <c r="F122" s="250"/>
    </row>
    <row r="123" spans="1:6" ht="46" x14ac:dyDescent="0.35">
      <c r="A123" s="129" t="str">
        <f>VLOOKUP(A122,siiiii!$B$16:$C$20,2,0)</f>
        <v xml:space="preserve">                                                           </v>
      </c>
      <c r="B123" s="248"/>
      <c r="C123" s="249"/>
      <c r="D123" s="251"/>
      <c r="E123" s="215"/>
      <c r="F123" s="251"/>
    </row>
    <row r="124" spans="1:6" x14ac:dyDescent="0.35">
      <c r="A124" s="130" t="s">
        <v>62</v>
      </c>
      <c r="B124" s="246"/>
      <c r="C124" s="247"/>
      <c r="D124" s="250"/>
      <c r="E124" s="214"/>
      <c r="F124" s="250"/>
    </row>
    <row r="125" spans="1:6" ht="46" x14ac:dyDescent="0.35">
      <c r="A125" s="129" t="str">
        <f>VLOOKUP(A124,siiiii!$B$16:$C$20,2,0)</f>
        <v xml:space="preserve">                                                           </v>
      </c>
      <c r="B125" s="248"/>
      <c r="C125" s="249"/>
      <c r="D125" s="251"/>
      <c r="E125" s="215"/>
      <c r="F125" s="251"/>
    </row>
    <row r="126" spans="1:6" x14ac:dyDescent="0.35">
      <c r="A126" s="130" t="s">
        <v>62</v>
      </c>
      <c r="B126" s="246"/>
      <c r="C126" s="247"/>
      <c r="D126" s="250"/>
      <c r="E126" s="214"/>
      <c r="F126" s="250"/>
    </row>
    <row r="127" spans="1:6" ht="46" x14ac:dyDescent="0.35">
      <c r="A127" s="129" t="str">
        <f>VLOOKUP(A126,siiiii!$B$16:$C$20,2,0)</f>
        <v xml:space="preserve">                                                           </v>
      </c>
      <c r="B127" s="248"/>
      <c r="C127" s="249"/>
      <c r="D127" s="251"/>
      <c r="E127" s="215"/>
      <c r="F127" s="251"/>
    </row>
    <row r="128" spans="1:6" x14ac:dyDescent="0.35">
      <c r="A128" s="130" t="s">
        <v>62</v>
      </c>
      <c r="B128" s="246"/>
      <c r="C128" s="247"/>
      <c r="D128" s="250"/>
      <c r="E128" s="214"/>
      <c r="F128" s="250"/>
    </row>
    <row r="129" spans="1:6" ht="54.75" customHeight="1" x14ac:dyDescent="0.35">
      <c r="A129" s="129" t="str">
        <f>VLOOKUP(A128,siiiii!$B$16:$C$20,2,0)</f>
        <v xml:space="preserve">                                                           </v>
      </c>
      <c r="B129" s="248"/>
      <c r="C129" s="249"/>
      <c r="D129" s="251"/>
      <c r="E129" s="215"/>
      <c r="F129" s="251"/>
    </row>
    <row r="130" spans="1:6" x14ac:dyDescent="0.35">
      <c r="A130" s="130" t="s">
        <v>62</v>
      </c>
      <c r="B130" s="246"/>
      <c r="C130" s="247"/>
      <c r="D130" s="250"/>
      <c r="E130" s="214"/>
      <c r="F130" s="250"/>
    </row>
    <row r="131" spans="1:6" ht="46" x14ac:dyDescent="0.35">
      <c r="A131" s="129" t="str">
        <f>VLOOKUP(A130,siiiii!$B$16:$C$20,2,0)</f>
        <v xml:space="preserve">                                                           </v>
      </c>
      <c r="B131" s="248"/>
      <c r="C131" s="249"/>
      <c r="D131" s="251"/>
      <c r="E131" s="215"/>
      <c r="F131" s="251"/>
    </row>
    <row r="132" spans="1:6" x14ac:dyDescent="0.35">
      <c r="A132" s="130" t="s">
        <v>62</v>
      </c>
      <c r="B132" s="246"/>
      <c r="C132" s="247"/>
      <c r="D132" s="250"/>
      <c r="E132" s="214"/>
      <c r="F132" s="250"/>
    </row>
    <row r="133" spans="1:6" ht="46" x14ac:dyDescent="0.35">
      <c r="A133" s="129" t="str">
        <f>VLOOKUP(A132,siiiii!$B$16:$C$20,2,0)</f>
        <v xml:space="preserve">                                                           </v>
      </c>
      <c r="B133" s="248"/>
      <c r="C133" s="249"/>
      <c r="D133" s="251"/>
      <c r="E133" s="215"/>
      <c r="F133" s="251"/>
    </row>
    <row r="134" spans="1:6" x14ac:dyDescent="0.35">
      <c r="A134" s="130" t="s">
        <v>62</v>
      </c>
      <c r="B134" s="246"/>
      <c r="C134" s="247"/>
      <c r="D134" s="250"/>
      <c r="E134" s="214"/>
      <c r="F134" s="250"/>
    </row>
    <row r="135" spans="1:6" ht="46" x14ac:dyDescent="0.35">
      <c r="A135" s="129" t="str">
        <f>VLOOKUP(A134,siiiii!$B$16:$C$20,2,0)</f>
        <v xml:space="preserve">                                                           </v>
      </c>
      <c r="B135" s="248"/>
      <c r="C135" s="249"/>
      <c r="D135" s="251"/>
      <c r="E135" s="215"/>
      <c r="F135" s="251"/>
    </row>
    <row r="136" spans="1:6" x14ac:dyDescent="0.35">
      <c r="A136" s="130" t="s">
        <v>62</v>
      </c>
      <c r="B136" s="246"/>
      <c r="C136" s="247"/>
      <c r="D136" s="250"/>
      <c r="E136" s="214"/>
      <c r="F136" s="250"/>
    </row>
    <row r="137" spans="1:6" ht="46" x14ac:dyDescent="0.35">
      <c r="A137" s="129" t="str">
        <f>VLOOKUP(A136,siiiii!$B$16:$C$20,2,0)</f>
        <v xml:space="preserve">                                                           </v>
      </c>
      <c r="B137" s="248"/>
      <c r="C137" s="249"/>
      <c r="D137" s="251"/>
      <c r="E137" s="215"/>
      <c r="F137" s="251"/>
    </row>
    <row r="138" spans="1:6" x14ac:dyDescent="0.35">
      <c r="A138" s="130" t="s">
        <v>62</v>
      </c>
      <c r="B138" s="246"/>
      <c r="C138" s="247"/>
      <c r="D138" s="250"/>
      <c r="E138" s="214"/>
      <c r="F138" s="250"/>
    </row>
    <row r="139" spans="1:6" ht="46" x14ac:dyDescent="0.35">
      <c r="A139" s="129" t="str">
        <f>VLOOKUP(A138,siiiii!$B$16:$C$20,2,0)</f>
        <v xml:space="preserve">                                                           </v>
      </c>
      <c r="B139" s="248"/>
      <c r="C139" s="249"/>
      <c r="D139" s="251"/>
      <c r="E139" s="215"/>
      <c r="F139" s="251"/>
    </row>
    <row r="140" spans="1:6" x14ac:dyDescent="0.35">
      <c r="A140" s="130" t="s">
        <v>62</v>
      </c>
      <c r="B140" s="246"/>
      <c r="C140" s="247"/>
      <c r="D140" s="250"/>
      <c r="E140" s="214"/>
      <c r="F140" s="250"/>
    </row>
    <row r="141" spans="1:6" ht="46" x14ac:dyDescent="0.35">
      <c r="A141" s="129" t="str">
        <f>VLOOKUP(A140,siiiii!$B$16:$C$20,2,0)</f>
        <v xml:space="preserve">                                                           </v>
      </c>
      <c r="B141" s="248"/>
      <c r="C141" s="249"/>
      <c r="D141" s="251"/>
      <c r="E141" s="215"/>
      <c r="F141" s="251"/>
    </row>
    <row r="142" spans="1:6" x14ac:dyDescent="0.35">
      <c r="A142" s="130" t="s">
        <v>62</v>
      </c>
      <c r="B142" s="246"/>
      <c r="C142" s="247"/>
      <c r="D142" s="250"/>
      <c r="E142" s="214"/>
      <c r="F142" s="250"/>
    </row>
    <row r="143" spans="1:6" ht="46" x14ac:dyDescent="0.35">
      <c r="A143" s="129" t="str">
        <f>VLOOKUP(A142,siiiii!$B$16:$C$20,2,0)</f>
        <v xml:space="preserve">                                                           </v>
      </c>
      <c r="B143" s="248"/>
      <c r="C143" s="249"/>
      <c r="D143" s="251"/>
      <c r="E143" s="215"/>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17"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16" t="s">
        <v>46</v>
      </c>
      <c r="B152" s="262" t="s">
        <v>47</v>
      </c>
      <c r="C152" s="263"/>
      <c r="D152" s="216" t="s">
        <v>48</v>
      </c>
      <c r="E152" s="161" t="s">
        <v>142</v>
      </c>
      <c r="F152" s="216" t="s">
        <v>49</v>
      </c>
    </row>
    <row r="153" spans="1:8" x14ac:dyDescent="0.35">
      <c r="A153" s="130" t="s">
        <v>62</v>
      </c>
      <c r="B153" s="246"/>
      <c r="C153" s="247"/>
      <c r="D153" s="250"/>
      <c r="E153" s="214"/>
      <c r="F153" s="250"/>
    </row>
    <row r="154" spans="1:8" ht="46" x14ac:dyDescent="0.35">
      <c r="A154" s="129" t="str">
        <f>VLOOKUP(A153,siiiii!$B$16:$C$20,2,0)</f>
        <v xml:space="preserve">                                                           </v>
      </c>
      <c r="B154" s="248"/>
      <c r="C154" s="249"/>
      <c r="D154" s="251"/>
      <c r="E154" s="215"/>
      <c r="F154" s="251"/>
    </row>
    <row r="155" spans="1:8" x14ac:dyDescent="0.35">
      <c r="A155" s="130" t="s">
        <v>62</v>
      </c>
      <c r="B155" s="246"/>
      <c r="C155" s="247"/>
      <c r="D155" s="250"/>
      <c r="E155" s="214"/>
      <c r="F155" s="250"/>
    </row>
    <row r="156" spans="1:8" ht="46" x14ac:dyDescent="0.35">
      <c r="A156" s="129" t="str">
        <f>VLOOKUP(A155,siiiii!$B$16:$C$20,2,0)</f>
        <v xml:space="preserve">                                                           </v>
      </c>
      <c r="B156" s="248"/>
      <c r="C156" s="249"/>
      <c r="D156" s="251"/>
      <c r="E156" s="215"/>
      <c r="F156" s="251"/>
    </row>
    <row r="157" spans="1:8" x14ac:dyDescent="0.35">
      <c r="A157" s="130" t="s">
        <v>62</v>
      </c>
      <c r="B157" s="246"/>
      <c r="C157" s="247"/>
      <c r="D157" s="250"/>
      <c r="E157" s="214"/>
      <c r="F157" s="250"/>
    </row>
    <row r="158" spans="1:8" ht="46" x14ac:dyDescent="0.35">
      <c r="A158" s="129" t="str">
        <f>VLOOKUP(A157,siiiii!$B$16:$C$20,2,0)</f>
        <v xml:space="preserve">                                                           </v>
      </c>
      <c r="B158" s="248"/>
      <c r="C158" s="249"/>
      <c r="D158" s="251"/>
      <c r="E158" s="215"/>
      <c r="F158" s="251"/>
    </row>
    <row r="159" spans="1:8" x14ac:dyDescent="0.35">
      <c r="A159" s="130" t="s">
        <v>62</v>
      </c>
      <c r="B159" s="246"/>
      <c r="C159" s="247"/>
      <c r="D159" s="250"/>
      <c r="E159" s="214"/>
      <c r="F159" s="250"/>
    </row>
    <row r="160" spans="1:8" ht="46" x14ac:dyDescent="0.35">
      <c r="A160" s="129" t="str">
        <f>VLOOKUP(A159,siiiii!$B$16:$C$20,2,0)</f>
        <v xml:space="preserve">                                                           </v>
      </c>
      <c r="B160" s="248"/>
      <c r="C160" s="249"/>
      <c r="D160" s="251"/>
      <c r="E160" s="215"/>
      <c r="F160" s="251"/>
    </row>
    <row r="161" spans="1:6" x14ac:dyDescent="0.35">
      <c r="A161" s="130" t="s">
        <v>62</v>
      </c>
      <c r="B161" s="246"/>
      <c r="C161" s="247"/>
      <c r="D161" s="250"/>
      <c r="E161" s="214"/>
      <c r="F161" s="250"/>
    </row>
    <row r="162" spans="1:6" ht="46" x14ac:dyDescent="0.35">
      <c r="A162" s="129" t="str">
        <f>VLOOKUP(A161,siiiii!$B$16:$C$20,2,0)</f>
        <v xml:space="preserve">                                                           </v>
      </c>
      <c r="B162" s="248"/>
      <c r="C162" s="249"/>
      <c r="D162" s="251"/>
      <c r="E162" s="215"/>
      <c r="F162" s="251"/>
    </row>
    <row r="163" spans="1:6" x14ac:dyDescent="0.35">
      <c r="A163" s="130" t="s">
        <v>62</v>
      </c>
      <c r="B163" s="246"/>
      <c r="C163" s="247"/>
      <c r="D163" s="250"/>
      <c r="E163" s="214"/>
      <c r="F163" s="250"/>
    </row>
    <row r="164" spans="1:6" ht="46" x14ac:dyDescent="0.35">
      <c r="A164" s="129" t="str">
        <f>VLOOKUP(A163,siiiii!$B$16:$C$20,2,0)</f>
        <v xml:space="preserve">                                                           </v>
      </c>
      <c r="B164" s="248"/>
      <c r="C164" s="249"/>
      <c r="D164" s="251"/>
      <c r="E164" s="215"/>
      <c r="F164" s="251"/>
    </row>
    <row r="165" spans="1:6" x14ac:dyDescent="0.35">
      <c r="A165" s="130" t="s">
        <v>62</v>
      </c>
      <c r="B165" s="246"/>
      <c r="C165" s="247"/>
      <c r="D165" s="250"/>
      <c r="E165" s="214"/>
      <c r="F165" s="250"/>
    </row>
    <row r="166" spans="1:6" ht="46" x14ac:dyDescent="0.35">
      <c r="A166" s="129" t="str">
        <f>VLOOKUP(A165,siiiii!$B$16:$C$20,2,0)</f>
        <v xml:space="preserve">                                                           </v>
      </c>
      <c r="B166" s="248"/>
      <c r="C166" s="249"/>
      <c r="D166" s="251"/>
      <c r="E166" s="215"/>
      <c r="F166" s="251"/>
    </row>
    <row r="167" spans="1:6" x14ac:dyDescent="0.35">
      <c r="A167" s="130" t="s">
        <v>62</v>
      </c>
      <c r="B167" s="246"/>
      <c r="C167" s="247"/>
      <c r="D167" s="250"/>
      <c r="E167" s="214"/>
      <c r="F167" s="250"/>
    </row>
    <row r="168" spans="1:6" ht="51.75" customHeight="1" x14ac:dyDescent="0.35">
      <c r="A168" s="129" t="str">
        <f>VLOOKUP(A167,siiiii!$B$16:$C$20,2,0)</f>
        <v xml:space="preserve">                                                           </v>
      </c>
      <c r="B168" s="248"/>
      <c r="C168" s="249"/>
      <c r="D168" s="251"/>
      <c r="E168" s="215"/>
      <c r="F168" s="251"/>
    </row>
    <row r="169" spans="1:6" x14ac:dyDescent="0.35">
      <c r="A169" s="130" t="s">
        <v>62</v>
      </c>
      <c r="B169" s="246"/>
      <c r="C169" s="247"/>
      <c r="D169" s="250"/>
      <c r="E169" s="214"/>
      <c r="F169" s="250"/>
    </row>
    <row r="170" spans="1:6" ht="46" x14ac:dyDescent="0.35">
      <c r="A170" s="129" t="str">
        <f>VLOOKUP(A169,siiiii!$B$16:$C$20,2,0)</f>
        <v xml:space="preserve">                                                           </v>
      </c>
      <c r="B170" s="248"/>
      <c r="C170" s="249"/>
      <c r="D170" s="251"/>
      <c r="E170" s="215"/>
      <c r="F170" s="251"/>
    </row>
    <row r="171" spans="1:6" x14ac:dyDescent="0.35">
      <c r="A171" s="130" t="s">
        <v>62</v>
      </c>
      <c r="B171" s="246"/>
      <c r="C171" s="247"/>
      <c r="D171" s="250"/>
      <c r="E171" s="214"/>
      <c r="F171" s="250"/>
    </row>
    <row r="172" spans="1:6" ht="46" x14ac:dyDescent="0.35">
      <c r="A172" s="129" t="str">
        <f>VLOOKUP(A171,siiiii!$B$16:$C$20,2,0)</f>
        <v xml:space="preserve">                                                           </v>
      </c>
      <c r="B172" s="248"/>
      <c r="C172" s="249"/>
      <c r="D172" s="251"/>
      <c r="E172" s="215"/>
      <c r="F172" s="251"/>
    </row>
    <row r="173" spans="1:6" x14ac:dyDescent="0.35">
      <c r="A173" s="130" t="s">
        <v>62</v>
      </c>
      <c r="B173" s="246"/>
      <c r="C173" s="247"/>
      <c r="D173" s="250"/>
      <c r="E173" s="214"/>
      <c r="F173" s="250"/>
    </row>
    <row r="174" spans="1:6" ht="46" x14ac:dyDescent="0.35">
      <c r="A174" s="129" t="str">
        <f>VLOOKUP(A173,siiiii!$B$16:$C$20,2,0)</f>
        <v xml:space="preserve">                                                           </v>
      </c>
      <c r="B174" s="248"/>
      <c r="C174" s="249"/>
      <c r="D174" s="251"/>
      <c r="E174" s="215"/>
      <c r="F174" s="251"/>
    </row>
    <row r="175" spans="1:6" x14ac:dyDescent="0.35">
      <c r="A175" s="130" t="s">
        <v>62</v>
      </c>
      <c r="B175" s="246"/>
      <c r="C175" s="247"/>
      <c r="D175" s="250"/>
      <c r="E175" s="214"/>
      <c r="F175" s="250"/>
    </row>
    <row r="176" spans="1:6" ht="46" x14ac:dyDescent="0.35">
      <c r="A176" s="129" t="str">
        <f>VLOOKUP(A175,siiiii!$B$16:$C$20,2,0)</f>
        <v xml:space="preserve">                                                           </v>
      </c>
      <c r="B176" s="248"/>
      <c r="C176" s="249"/>
      <c r="D176" s="251"/>
      <c r="E176" s="215"/>
      <c r="F176" s="251"/>
    </row>
    <row r="177" spans="1:8" x14ac:dyDescent="0.35">
      <c r="A177" s="130" t="s">
        <v>62</v>
      </c>
      <c r="B177" s="246"/>
      <c r="C177" s="247"/>
      <c r="D177" s="250"/>
      <c r="E177" s="214"/>
      <c r="F177" s="250"/>
    </row>
    <row r="178" spans="1:8" ht="46" x14ac:dyDescent="0.35">
      <c r="A178" s="129" t="str">
        <f>VLOOKUP(A177,siiiii!$B$16:$C$20,2,0)</f>
        <v xml:space="preserve">                                                           </v>
      </c>
      <c r="B178" s="248"/>
      <c r="C178" s="249"/>
      <c r="D178" s="251"/>
      <c r="E178" s="215"/>
      <c r="F178" s="251"/>
    </row>
    <row r="179" spans="1:8" x14ac:dyDescent="0.35">
      <c r="A179" s="130" t="s">
        <v>62</v>
      </c>
      <c r="B179" s="246"/>
      <c r="C179" s="247"/>
      <c r="D179" s="250"/>
      <c r="E179" s="214"/>
      <c r="F179" s="250"/>
    </row>
    <row r="180" spans="1:8" ht="46" x14ac:dyDescent="0.35">
      <c r="A180" s="129" t="str">
        <f>VLOOKUP(A179,siiiii!$B$16:$C$20,2,0)</f>
        <v xml:space="preserve">                                                           </v>
      </c>
      <c r="B180" s="248"/>
      <c r="C180" s="249"/>
      <c r="D180" s="251"/>
      <c r="E180" s="215"/>
      <c r="F180" s="251"/>
    </row>
    <row r="181" spans="1:8" x14ac:dyDescent="0.35">
      <c r="A181" s="130" t="s">
        <v>62</v>
      </c>
      <c r="B181" s="246"/>
      <c r="C181" s="247"/>
      <c r="D181" s="250"/>
      <c r="E181" s="214"/>
      <c r="F181" s="250"/>
    </row>
    <row r="182" spans="1:8" ht="46" x14ac:dyDescent="0.35">
      <c r="A182" s="129" t="str">
        <f>VLOOKUP(A181,siiiii!$B$16:$C$20,2,0)</f>
        <v xml:space="preserve">                                                           </v>
      </c>
      <c r="B182" s="248"/>
      <c r="C182" s="249"/>
      <c r="D182" s="251"/>
      <c r="E182" s="215"/>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17"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16" t="s">
        <v>46</v>
      </c>
      <c r="B191" s="262" t="s">
        <v>47</v>
      </c>
      <c r="C191" s="263"/>
      <c r="D191" s="216" t="s">
        <v>48</v>
      </c>
      <c r="E191" s="161" t="s">
        <v>142</v>
      </c>
      <c r="F191" s="216" t="s">
        <v>49</v>
      </c>
    </row>
    <row r="192" spans="1:8" x14ac:dyDescent="0.35">
      <c r="A192" s="130" t="s">
        <v>62</v>
      </c>
      <c r="B192" s="246"/>
      <c r="C192" s="247"/>
      <c r="D192" s="250"/>
      <c r="E192" s="214"/>
      <c r="F192" s="250"/>
    </row>
    <row r="193" spans="1:6" ht="46" x14ac:dyDescent="0.35">
      <c r="A193" s="129" t="str">
        <f>VLOOKUP(A192,siiiii!$B$16:$C$20,2,0)</f>
        <v xml:space="preserve">                                                           </v>
      </c>
      <c r="B193" s="248"/>
      <c r="C193" s="249"/>
      <c r="D193" s="251"/>
      <c r="E193" s="215"/>
      <c r="F193" s="251"/>
    </row>
    <row r="194" spans="1:6" x14ac:dyDescent="0.35">
      <c r="A194" s="130" t="s">
        <v>62</v>
      </c>
      <c r="B194" s="246"/>
      <c r="C194" s="247"/>
      <c r="D194" s="250"/>
      <c r="E194" s="214"/>
      <c r="F194" s="250"/>
    </row>
    <row r="195" spans="1:6" ht="46" x14ac:dyDescent="0.35">
      <c r="A195" s="129" t="str">
        <f>VLOOKUP(A194,siiiii!$B$16:$C$20,2,0)</f>
        <v xml:space="preserve">                                                           </v>
      </c>
      <c r="B195" s="248"/>
      <c r="C195" s="249"/>
      <c r="D195" s="251"/>
      <c r="E195" s="215"/>
      <c r="F195" s="251"/>
    </row>
    <row r="196" spans="1:6" x14ac:dyDescent="0.35">
      <c r="A196" s="130" t="s">
        <v>62</v>
      </c>
      <c r="B196" s="246"/>
      <c r="C196" s="247"/>
      <c r="D196" s="250"/>
      <c r="E196" s="214"/>
      <c r="F196" s="250"/>
    </row>
    <row r="197" spans="1:6" ht="46" x14ac:dyDescent="0.35">
      <c r="A197" s="129" t="str">
        <f>VLOOKUP(A196,siiiii!$B$16:$C$20,2,0)</f>
        <v xml:space="preserve">                                                           </v>
      </c>
      <c r="B197" s="248"/>
      <c r="C197" s="249"/>
      <c r="D197" s="251"/>
      <c r="E197" s="215"/>
      <c r="F197" s="251"/>
    </row>
    <row r="198" spans="1:6" x14ac:dyDescent="0.35">
      <c r="A198" s="130" t="s">
        <v>62</v>
      </c>
      <c r="B198" s="246"/>
      <c r="C198" s="247"/>
      <c r="D198" s="250"/>
      <c r="E198" s="214"/>
      <c r="F198" s="250"/>
    </row>
    <row r="199" spans="1:6" ht="46" x14ac:dyDescent="0.35">
      <c r="A199" s="129" t="str">
        <f>VLOOKUP(A198,siiiii!$B$16:$C$20,2,0)</f>
        <v xml:space="preserve">                                                           </v>
      </c>
      <c r="B199" s="248"/>
      <c r="C199" s="249"/>
      <c r="D199" s="251"/>
      <c r="E199" s="215"/>
      <c r="F199" s="251"/>
    </row>
    <row r="200" spans="1:6" x14ac:dyDescent="0.35">
      <c r="A200" s="130" t="s">
        <v>62</v>
      </c>
      <c r="B200" s="246"/>
      <c r="C200" s="247"/>
      <c r="D200" s="250"/>
      <c r="E200" s="214"/>
      <c r="F200" s="250"/>
    </row>
    <row r="201" spans="1:6" ht="46" x14ac:dyDescent="0.35">
      <c r="A201" s="129" t="str">
        <f>VLOOKUP(A200,siiiii!$B$16:$C$20,2,0)</f>
        <v xml:space="preserve">                                                           </v>
      </c>
      <c r="B201" s="248"/>
      <c r="C201" s="249"/>
      <c r="D201" s="251"/>
      <c r="E201" s="215"/>
      <c r="F201" s="251"/>
    </row>
    <row r="202" spans="1:6" x14ac:dyDescent="0.35">
      <c r="A202" s="130" t="s">
        <v>62</v>
      </c>
      <c r="B202" s="246"/>
      <c r="C202" s="247"/>
      <c r="D202" s="250"/>
      <c r="E202" s="214"/>
      <c r="F202" s="250"/>
    </row>
    <row r="203" spans="1:6" ht="46" x14ac:dyDescent="0.35">
      <c r="A203" s="129" t="str">
        <f>VLOOKUP(A202,siiiii!$B$16:$C$20,2,0)</f>
        <v xml:space="preserve">                                                           </v>
      </c>
      <c r="B203" s="248"/>
      <c r="C203" s="249"/>
      <c r="D203" s="251"/>
      <c r="E203" s="215"/>
      <c r="F203" s="251"/>
    </row>
    <row r="204" spans="1:6" x14ac:dyDescent="0.35">
      <c r="A204" s="130" t="s">
        <v>62</v>
      </c>
      <c r="B204" s="246"/>
      <c r="C204" s="247"/>
      <c r="D204" s="250"/>
      <c r="E204" s="214"/>
      <c r="F204" s="250"/>
    </row>
    <row r="205" spans="1:6" ht="46" x14ac:dyDescent="0.35">
      <c r="A205" s="129" t="str">
        <f>VLOOKUP(A204,siiiii!$B$16:$C$20,2,0)</f>
        <v xml:space="preserve">                                                           </v>
      </c>
      <c r="B205" s="248"/>
      <c r="C205" s="249"/>
      <c r="D205" s="251"/>
      <c r="E205" s="215"/>
      <c r="F205" s="251"/>
    </row>
    <row r="206" spans="1:6" x14ac:dyDescent="0.35">
      <c r="A206" s="130" t="s">
        <v>62</v>
      </c>
      <c r="B206" s="246"/>
      <c r="C206" s="247"/>
      <c r="D206" s="250"/>
      <c r="E206" s="214"/>
      <c r="F206" s="250"/>
    </row>
    <row r="207" spans="1:6" ht="58.5" customHeight="1" x14ac:dyDescent="0.35">
      <c r="A207" s="129" t="str">
        <f>VLOOKUP(A206,siiiii!$B$16:$C$20,2,0)</f>
        <v xml:space="preserve">                                                           </v>
      </c>
      <c r="B207" s="248"/>
      <c r="C207" s="249"/>
      <c r="D207" s="251"/>
      <c r="E207" s="215"/>
      <c r="F207" s="251"/>
    </row>
    <row r="208" spans="1:6" x14ac:dyDescent="0.35">
      <c r="A208" s="130" t="s">
        <v>62</v>
      </c>
      <c r="B208" s="246"/>
      <c r="C208" s="247"/>
      <c r="D208" s="250"/>
      <c r="E208" s="214"/>
      <c r="F208" s="250"/>
    </row>
    <row r="209" spans="1:8" ht="46" x14ac:dyDescent="0.35">
      <c r="A209" s="129" t="str">
        <f>VLOOKUP(A208,siiiii!$B$16:$C$20,2,0)</f>
        <v xml:space="preserve">                                                           </v>
      </c>
      <c r="B209" s="248"/>
      <c r="C209" s="249"/>
      <c r="D209" s="251"/>
      <c r="E209" s="215"/>
      <c r="F209" s="251"/>
    </row>
    <row r="210" spans="1:8" x14ac:dyDescent="0.35">
      <c r="A210" s="130" t="s">
        <v>62</v>
      </c>
      <c r="B210" s="246"/>
      <c r="C210" s="247"/>
      <c r="D210" s="250"/>
      <c r="E210" s="214"/>
      <c r="F210" s="250"/>
    </row>
    <row r="211" spans="1:8" ht="46" x14ac:dyDescent="0.35">
      <c r="A211" s="129" t="str">
        <f>VLOOKUP(A210,siiiii!$B$16:$C$20,2,0)</f>
        <v xml:space="preserve">                                                           </v>
      </c>
      <c r="B211" s="248"/>
      <c r="C211" s="249"/>
      <c r="D211" s="251"/>
      <c r="E211" s="215"/>
      <c r="F211" s="251"/>
    </row>
    <row r="212" spans="1:8" x14ac:dyDescent="0.35">
      <c r="A212" s="130" t="s">
        <v>62</v>
      </c>
      <c r="B212" s="246"/>
      <c r="C212" s="247"/>
      <c r="D212" s="250"/>
      <c r="E212" s="214"/>
      <c r="F212" s="250"/>
    </row>
    <row r="213" spans="1:8" ht="46" x14ac:dyDescent="0.35">
      <c r="A213" s="129" t="str">
        <f>VLOOKUP(A212,siiiii!$B$16:$C$20,2,0)</f>
        <v xml:space="preserve">                                                           </v>
      </c>
      <c r="B213" s="248"/>
      <c r="C213" s="249"/>
      <c r="D213" s="251"/>
      <c r="E213" s="215"/>
      <c r="F213" s="251"/>
    </row>
    <row r="214" spans="1:8" x14ac:dyDescent="0.35">
      <c r="A214" s="130" t="s">
        <v>62</v>
      </c>
      <c r="B214" s="246"/>
      <c r="C214" s="247"/>
      <c r="D214" s="250"/>
      <c r="E214" s="214"/>
      <c r="F214" s="250"/>
    </row>
    <row r="215" spans="1:8" ht="46" x14ac:dyDescent="0.35">
      <c r="A215" s="129" t="str">
        <f>VLOOKUP(A214,siiiii!$B$16:$C$20,2,0)</f>
        <v xml:space="preserve">                                                           </v>
      </c>
      <c r="B215" s="248"/>
      <c r="C215" s="249"/>
      <c r="D215" s="251"/>
      <c r="E215" s="215"/>
      <c r="F215" s="251"/>
    </row>
    <row r="216" spans="1:8" x14ac:dyDescent="0.35">
      <c r="A216" s="130" t="s">
        <v>62</v>
      </c>
      <c r="B216" s="246"/>
      <c r="C216" s="247"/>
      <c r="D216" s="250"/>
      <c r="E216" s="214"/>
      <c r="F216" s="250"/>
    </row>
    <row r="217" spans="1:8" ht="46" x14ac:dyDescent="0.35">
      <c r="A217" s="129" t="str">
        <f>VLOOKUP(A216,siiiii!$B$16:$C$20,2,0)</f>
        <v xml:space="preserve">                                                           </v>
      </c>
      <c r="B217" s="248"/>
      <c r="C217" s="249"/>
      <c r="D217" s="251"/>
      <c r="E217" s="215"/>
      <c r="F217" s="251"/>
    </row>
    <row r="218" spans="1:8" x14ac:dyDescent="0.35">
      <c r="A218" s="130" t="s">
        <v>62</v>
      </c>
      <c r="B218" s="246"/>
      <c r="C218" s="247"/>
      <c r="D218" s="250"/>
      <c r="E218" s="214"/>
      <c r="F218" s="250"/>
    </row>
    <row r="219" spans="1:8" ht="46" x14ac:dyDescent="0.35">
      <c r="A219" s="129" t="str">
        <f>VLOOKUP(A218,siiiii!$B$16:$C$20,2,0)</f>
        <v xml:space="preserve">                                                           </v>
      </c>
      <c r="B219" s="248"/>
      <c r="C219" s="249"/>
      <c r="D219" s="251"/>
      <c r="E219" s="215"/>
      <c r="F219" s="251"/>
    </row>
    <row r="220" spans="1:8" x14ac:dyDescent="0.35">
      <c r="A220" s="130" t="s">
        <v>62</v>
      </c>
      <c r="B220" s="246"/>
      <c r="C220" s="247"/>
      <c r="D220" s="250"/>
      <c r="E220" s="214"/>
      <c r="F220" s="250"/>
    </row>
    <row r="221" spans="1:8" ht="46" x14ac:dyDescent="0.35">
      <c r="A221" s="129" t="str">
        <f>VLOOKUP(A220,siiiii!$B$16:$C$20,2,0)</f>
        <v xml:space="preserve">                                                           </v>
      </c>
      <c r="B221" s="248"/>
      <c r="C221" s="249"/>
      <c r="D221" s="251"/>
      <c r="E221" s="215"/>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17"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16" t="s">
        <v>46</v>
      </c>
      <c r="B230" s="262" t="s">
        <v>47</v>
      </c>
      <c r="C230" s="263"/>
      <c r="D230" s="216" t="s">
        <v>48</v>
      </c>
      <c r="E230" s="161" t="s">
        <v>142</v>
      </c>
      <c r="F230" s="216" t="s">
        <v>49</v>
      </c>
    </row>
    <row r="231" spans="1:6" x14ac:dyDescent="0.35">
      <c r="A231" s="130" t="s">
        <v>62</v>
      </c>
      <c r="B231" s="246"/>
      <c r="C231" s="247"/>
      <c r="D231" s="250"/>
      <c r="E231" s="214"/>
      <c r="F231" s="250"/>
    </row>
    <row r="232" spans="1:6" ht="46" x14ac:dyDescent="0.35">
      <c r="A232" s="129" t="str">
        <f>VLOOKUP(A231,siiiii!$B$16:$C$20,2,0)</f>
        <v xml:space="preserve">                                                           </v>
      </c>
      <c r="B232" s="248"/>
      <c r="C232" s="249"/>
      <c r="D232" s="251"/>
      <c r="E232" s="215"/>
      <c r="F232" s="251"/>
    </row>
    <row r="233" spans="1:6" x14ac:dyDescent="0.35">
      <c r="A233" s="130" t="s">
        <v>62</v>
      </c>
      <c r="B233" s="246"/>
      <c r="C233" s="247"/>
      <c r="D233" s="250"/>
      <c r="E233" s="214"/>
      <c r="F233" s="250"/>
    </row>
    <row r="234" spans="1:6" ht="46" x14ac:dyDescent="0.35">
      <c r="A234" s="129" t="str">
        <f>VLOOKUP(A233,siiiii!$B$16:$C$20,2,0)</f>
        <v xml:space="preserve">                                                           </v>
      </c>
      <c r="B234" s="248"/>
      <c r="C234" s="249"/>
      <c r="D234" s="251"/>
      <c r="E234" s="215"/>
      <c r="F234" s="251"/>
    </row>
    <row r="235" spans="1:6" x14ac:dyDescent="0.35">
      <c r="A235" s="130" t="s">
        <v>62</v>
      </c>
      <c r="B235" s="246"/>
      <c r="C235" s="247"/>
      <c r="D235" s="250"/>
      <c r="E235" s="214"/>
      <c r="F235" s="250"/>
    </row>
    <row r="236" spans="1:6" ht="46" x14ac:dyDescent="0.35">
      <c r="A236" s="129" t="str">
        <f>VLOOKUP(A235,siiiii!$B$16:$C$20,2,0)</f>
        <v xml:space="preserve">                                                           </v>
      </c>
      <c r="B236" s="248"/>
      <c r="C236" s="249"/>
      <c r="D236" s="251"/>
      <c r="E236" s="215"/>
      <c r="F236" s="251"/>
    </row>
    <row r="237" spans="1:6" x14ac:dyDescent="0.35">
      <c r="A237" s="130" t="s">
        <v>62</v>
      </c>
      <c r="B237" s="246"/>
      <c r="C237" s="247"/>
      <c r="D237" s="250"/>
      <c r="E237" s="214"/>
      <c r="F237" s="250"/>
    </row>
    <row r="238" spans="1:6" ht="46" x14ac:dyDescent="0.35">
      <c r="A238" s="129" t="str">
        <f>VLOOKUP(A237,siiiii!$B$16:$C$20,2,0)</f>
        <v xml:space="preserve">                                                           </v>
      </c>
      <c r="B238" s="248"/>
      <c r="C238" s="249"/>
      <c r="D238" s="251"/>
      <c r="E238" s="215"/>
      <c r="F238" s="251"/>
    </row>
    <row r="239" spans="1:6" x14ac:dyDescent="0.35">
      <c r="A239" s="130" t="s">
        <v>62</v>
      </c>
      <c r="B239" s="246"/>
      <c r="C239" s="247"/>
      <c r="D239" s="250"/>
      <c r="E239" s="214"/>
      <c r="F239" s="250"/>
    </row>
    <row r="240" spans="1:6" ht="46" x14ac:dyDescent="0.35">
      <c r="A240" s="129" t="str">
        <f>VLOOKUP(A239,siiiii!$B$16:$C$20,2,0)</f>
        <v xml:space="preserve">                                                           </v>
      </c>
      <c r="B240" s="248"/>
      <c r="C240" s="249"/>
      <c r="D240" s="251"/>
      <c r="E240" s="215"/>
      <c r="F240" s="251"/>
    </row>
    <row r="241" spans="1:6" x14ac:dyDescent="0.35">
      <c r="A241" s="130" t="s">
        <v>62</v>
      </c>
      <c r="B241" s="246"/>
      <c r="C241" s="247"/>
      <c r="D241" s="250"/>
      <c r="E241" s="214"/>
      <c r="F241" s="250"/>
    </row>
    <row r="242" spans="1:6" ht="46" x14ac:dyDescent="0.35">
      <c r="A242" s="129" t="str">
        <f>VLOOKUP(A241,siiiii!$B$16:$C$20,2,0)</f>
        <v xml:space="preserve">                                                           </v>
      </c>
      <c r="B242" s="248"/>
      <c r="C242" s="249"/>
      <c r="D242" s="251"/>
      <c r="E242" s="215"/>
      <c r="F242" s="251"/>
    </row>
    <row r="243" spans="1:6" x14ac:dyDescent="0.35">
      <c r="A243" s="130" t="s">
        <v>62</v>
      </c>
      <c r="B243" s="246"/>
      <c r="C243" s="247"/>
      <c r="D243" s="250"/>
      <c r="E243" s="214"/>
      <c r="F243" s="250"/>
    </row>
    <row r="244" spans="1:6" ht="46" x14ac:dyDescent="0.35">
      <c r="A244" s="129" t="str">
        <f>VLOOKUP(A243,siiiii!$B$16:$C$20,2,0)</f>
        <v xml:space="preserve">                                                           </v>
      </c>
      <c r="B244" s="248"/>
      <c r="C244" s="249"/>
      <c r="D244" s="251"/>
      <c r="E244" s="215"/>
      <c r="F244" s="251"/>
    </row>
    <row r="245" spans="1:6" x14ac:dyDescent="0.35">
      <c r="A245" s="130" t="s">
        <v>62</v>
      </c>
      <c r="B245" s="246"/>
      <c r="C245" s="247"/>
      <c r="D245" s="250"/>
      <c r="E245" s="214"/>
      <c r="F245" s="250"/>
    </row>
    <row r="246" spans="1:6" ht="60" customHeight="1" x14ac:dyDescent="0.35">
      <c r="A246" s="129" t="str">
        <f>VLOOKUP(A245,siiiii!$B$16:$C$20,2,0)</f>
        <v xml:space="preserve">                                                           </v>
      </c>
      <c r="B246" s="248"/>
      <c r="C246" s="249"/>
      <c r="D246" s="251"/>
      <c r="E246" s="215"/>
      <c r="F246" s="251"/>
    </row>
    <row r="247" spans="1:6" x14ac:dyDescent="0.35">
      <c r="A247" s="130" t="s">
        <v>62</v>
      </c>
      <c r="B247" s="246"/>
      <c r="C247" s="247"/>
      <c r="D247" s="250"/>
      <c r="E247" s="214"/>
      <c r="F247" s="250"/>
    </row>
    <row r="248" spans="1:6" ht="46" x14ac:dyDescent="0.35">
      <c r="A248" s="129" t="str">
        <f>VLOOKUP(A247,siiiii!$B$16:$C$20,2,0)</f>
        <v xml:space="preserve">                                                           </v>
      </c>
      <c r="B248" s="248"/>
      <c r="C248" s="249"/>
      <c r="D248" s="251"/>
      <c r="E248" s="215"/>
      <c r="F248" s="251"/>
    </row>
    <row r="249" spans="1:6" x14ac:dyDescent="0.35">
      <c r="A249" s="130" t="s">
        <v>62</v>
      </c>
      <c r="B249" s="246"/>
      <c r="C249" s="247"/>
      <c r="D249" s="250"/>
      <c r="E249" s="214"/>
      <c r="F249" s="250"/>
    </row>
    <row r="250" spans="1:6" ht="46" x14ac:dyDescent="0.35">
      <c r="A250" s="129" t="str">
        <f>VLOOKUP(A249,siiiii!$B$16:$C$20,2,0)</f>
        <v xml:space="preserve">                                                           </v>
      </c>
      <c r="B250" s="248"/>
      <c r="C250" s="249"/>
      <c r="D250" s="251"/>
      <c r="E250" s="215"/>
      <c r="F250" s="251"/>
    </row>
    <row r="251" spans="1:6" x14ac:dyDescent="0.35">
      <c r="A251" s="130" t="s">
        <v>62</v>
      </c>
      <c r="B251" s="246"/>
      <c r="C251" s="247"/>
      <c r="D251" s="250"/>
      <c r="E251" s="214"/>
      <c r="F251" s="250"/>
    </row>
    <row r="252" spans="1:6" ht="46" x14ac:dyDescent="0.35">
      <c r="A252" s="129" t="str">
        <f>VLOOKUP(A251,siiiii!$B$16:$C$20,2,0)</f>
        <v xml:space="preserve">                                                           </v>
      </c>
      <c r="B252" s="248"/>
      <c r="C252" s="249"/>
      <c r="D252" s="251"/>
      <c r="E252" s="215"/>
      <c r="F252" s="251"/>
    </row>
    <row r="253" spans="1:6" x14ac:dyDescent="0.35">
      <c r="A253" s="130" t="s">
        <v>62</v>
      </c>
      <c r="B253" s="246"/>
      <c r="C253" s="247"/>
      <c r="D253" s="250"/>
      <c r="E253" s="214"/>
      <c r="F253" s="250"/>
    </row>
    <row r="254" spans="1:6" ht="46" x14ac:dyDescent="0.35">
      <c r="A254" s="129" t="str">
        <f>VLOOKUP(A253,siiiii!$B$16:$C$20,2,0)</f>
        <v xml:space="preserve">                                                           </v>
      </c>
      <c r="B254" s="248"/>
      <c r="C254" s="249"/>
      <c r="D254" s="251"/>
      <c r="E254" s="215"/>
      <c r="F254" s="251"/>
    </row>
    <row r="255" spans="1:6" x14ac:dyDescent="0.35">
      <c r="A255" s="130" t="s">
        <v>62</v>
      </c>
      <c r="B255" s="246"/>
      <c r="C255" s="247"/>
      <c r="D255" s="250"/>
      <c r="E255" s="214"/>
      <c r="F255" s="250"/>
    </row>
    <row r="256" spans="1:6" ht="46" x14ac:dyDescent="0.35">
      <c r="A256" s="129" t="str">
        <f>VLOOKUP(A255,siiiii!$B$16:$C$20,2,0)</f>
        <v xml:space="preserve">                                                           </v>
      </c>
      <c r="B256" s="248"/>
      <c r="C256" s="249"/>
      <c r="D256" s="251"/>
      <c r="E256" s="215"/>
      <c r="F256" s="251"/>
    </row>
    <row r="257" spans="1:6" x14ac:dyDescent="0.35">
      <c r="A257" s="130" t="s">
        <v>62</v>
      </c>
      <c r="B257" s="246"/>
      <c r="C257" s="247"/>
      <c r="D257" s="250"/>
      <c r="E257" s="214"/>
      <c r="F257" s="250"/>
    </row>
    <row r="258" spans="1:6" ht="46" x14ac:dyDescent="0.35">
      <c r="A258" s="129" t="str">
        <f>VLOOKUP(A257,siiiii!$B$16:$C$20,2,0)</f>
        <v xml:space="preserve">                                                           </v>
      </c>
      <c r="B258" s="248"/>
      <c r="C258" s="249"/>
      <c r="D258" s="251"/>
      <c r="E258" s="215"/>
      <c r="F258" s="251"/>
    </row>
    <row r="259" spans="1:6" x14ac:dyDescent="0.35">
      <c r="A259" s="130" t="s">
        <v>62</v>
      </c>
      <c r="B259" s="246"/>
      <c r="C259" s="247"/>
      <c r="D259" s="250"/>
      <c r="E259" s="214"/>
      <c r="F259" s="250"/>
    </row>
    <row r="260" spans="1:6" ht="46" x14ac:dyDescent="0.35">
      <c r="A260" s="129" t="str">
        <f>VLOOKUP(A259,siiiii!$B$16:$C$20,2,0)</f>
        <v xml:space="preserve">                                                           </v>
      </c>
      <c r="B260" s="248"/>
      <c r="C260" s="249"/>
      <c r="D260" s="251"/>
      <c r="E260" s="215"/>
      <c r="F260" s="251"/>
    </row>
  </sheetData>
  <sheetProtection algorithmName="SHA-512" hashValue="gvCADgqPXul7Ar6zGMN6rUJlWGXS/xIZo/Gl0YjA4VAY97E2EMquR5amLKcDxHoF1UnMLVFPHrryEJh28HNSJw==" saltValue="YBYOhkQSK7G5zQy6cnwQLQ==" spinCount="100000" sheet="1" formatCells="0" formatRows="0"/>
  <mergeCells count="345">
    <mergeCell ref="A1:F1"/>
    <mergeCell ref="A2:B2"/>
    <mergeCell ref="C2:F2"/>
    <mergeCell ref="A3:B3"/>
    <mergeCell ref="C3:F3"/>
    <mergeCell ref="A4:B4"/>
    <mergeCell ref="C4:F4"/>
    <mergeCell ref="A5:F5"/>
    <mergeCell ref="A6:B6"/>
    <mergeCell ref="C6:F6"/>
    <mergeCell ref="A7:F7"/>
    <mergeCell ref="B8:F8"/>
    <mergeCell ref="A9:A11"/>
    <mergeCell ref="B9:F9"/>
    <mergeCell ref="B10:F10"/>
    <mergeCell ref="B11:F11"/>
    <mergeCell ref="B18:F18"/>
    <mergeCell ref="B19:F19"/>
    <mergeCell ref="B20:F20"/>
    <mergeCell ref="B21:F21"/>
    <mergeCell ref="B22:F22"/>
    <mergeCell ref="B23:F23"/>
    <mergeCell ref="A12:F12"/>
    <mergeCell ref="A13:F13"/>
    <mergeCell ref="B14:F14"/>
    <mergeCell ref="B15:F15"/>
    <mergeCell ref="B16:F16"/>
    <mergeCell ref="A17:F17"/>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42:C43"/>
    <mergeCell ref="D42:D43"/>
    <mergeCell ref="F42:F43"/>
    <mergeCell ref="B44:C45"/>
    <mergeCell ref="D44:D45"/>
    <mergeCell ref="F44:F45"/>
    <mergeCell ref="B38:C39"/>
    <mergeCell ref="D38:D39"/>
    <mergeCell ref="F38:F39"/>
    <mergeCell ref="B40:C41"/>
    <mergeCell ref="D40:D41"/>
    <mergeCell ref="F40:F41"/>
    <mergeCell ref="B50:C51"/>
    <mergeCell ref="D50:D51"/>
    <mergeCell ref="F50:F51"/>
    <mergeCell ref="B52:C53"/>
    <mergeCell ref="D52:D53"/>
    <mergeCell ref="F52:F53"/>
    <mergeCell ref="B46:C47"/>
    <mergeCell ref="D46:D47"/>
    <mergeCell ref="F46:F47"/>
    <mergeCell ref="B48:C49"/>
    <mergeCell ref="D48:D49"/>
    <mergeCell ref="F48:F49"/>
    <mergeCell ref="B58:C59"/>
    <mergeCell ref="D58:D59"/>
    <mergeCell ref="F58:F59"/>
    <mergeCell ref="B60:C61"/>
    <mergeCell ref="D60:D61"/>
    <mergeCell ref="F60:F61"/>
    <mergeCell ref="B54:C55"/>
    <mergeCell ref="D54:D55"/>
    <mergeCell ref="F54:F55"/>
    <mergeCell ref="B56:C57"/>
    <mergeCell ref="D56:D57"/>
    <mergeCell ref="F56:F57"/>
    <mergeCell ref="A66:F66"/>
    <mergeCell ref="A67:F67"/>
    <mergeCell ref="B68:F68"/>
    <mergeCell ref="A69:F69"/>
    <mergeCell ref="B70:F70"/>
    <mergeCell ref="A71:F71"/>
    <mergeCell ref="B62:C63"/>
    <mergeCell ref="D62:D63"/>
    <mergeCell ref="F62:F63"/>
    <mergeCell ref="B64:C65"/>
    <mergeCell ref="D64:D65"/>
    <mergeCell ref="F64:F65"/>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B87:C88"/>
    <mergeCell ref="D87:D88"/>
    <mergeCell ref="F87:F88"/>
    <mergeCell ref="B89:C90"/>
    <mergeCell ref="D89:D90"/>
    <mergeCell ref="F89:F90"/>
    <mergeCell ref="B83:C84"/>
    <mergeCell ref="D83:D84"/>
    <mergeCell ref="F83:F84"/>
    <mergeCell ref="B85:C86"/>
    <mergeCell ref="D85:D86"/>
    <mergeCell ref="F85:F86"/>
    <mergeCell ref="B95:C96"/>
    <mergeCell ref="D95:D96"/>
    <mergeCell ref="F95:F96"/>
    <mergeCell ref="B97:C98"/>
    <mergeCell ref="D97:D98"/>
    <mergeCell ref="F97:F98"/>
    <mergeCell ref="B91:C92"/>
    <mergeCell ref="D91:D92"/>
    <mergeCell ref="F91:F92"/>
    <mergeCell ref="B93:C94"/>
    <mergeCell ref="D93:D94"/>
    <mergeCell ref="F93:F94"/>
    <mergeCell ref="B103:C104"/>
    <mergeCell ref="D103:D104"/>
    <mergeCell ref="F103:F104"/>
    <mergeCell ref="A106:F106"/>
    <mergeCell ref="B107:F107"/>
    <mergeCell ref="A108:F108"/>
    <mergeCell ref="B99:C100"/>
    <mergeCell ref="D99:D100"/>
    <mergeCell ref="F99:F100"/>
    <mergeCell ref="B101:C102"/>
    <mergeCell ref="D101:D102"/>
    <mergeCell ref="F101:F102"/>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98:C199"/>
    <mergeCell ref="D198:D199"/>
    <mergeCell ref="F198:F199"/>
    <mergeCell ref="B200:C201"/>
    <mergeCell ref="D200:D201"/>
    <mergeCell ref="F200:F201"/>
    <mergeCell ref="B194:C195"/>
    <mergeCell ref="D194:D195"/>
    <mergeCell ref="F194:F195"/>
    <mergeCell ref="B196:C197"/>
    <mergeCell ref="D196:D197"/>
    <mergeCell ref="F196:F197"/>
    <mergeCell ref="B206:C207"/>
    <mergeCell ref="D206:D207"/>
    <mergeCell ref="F206:F207"/>
    <mergeCell ref="B208:C209"/>
    <mergeCell ref="D208:D209"/>
    <mergeCell ref="F208:F209"/>
    <mergeCell ref="B202:C203"/>
    <mergeCell ref="D202:D203"/>
    <mergeCell ref="F202:F203"/>
    <mergeCell ref="B204:C205"/>
    <mergeCell ref="D204:D205"/>
    <mergeCell ref="F204:F205"/>
    <mergeCell ref="B214:C215"/>
    <mergeCell ref="D214:D215"/>
    <mergeCell ref="F214:F215"/>
    <mergeCell ref="B216:C217"/>
    <mergeCell ref="D216:D217"/>
    <mergeCell ref="F216:F217"/>
    <mergeCell ref="B210:C211"/>
    <mergeCell ref="D210:D211"/>
    <mergeCell ref="F210:F211"/>
    <mergeCell ref="B212:C213"/>
    <mergeCell ref="D212:D213"/>
    <mergeCell ref="F212:F213"/>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59:C260"/>
    <mergeCell ref="D259:D260"/>
    <mergeCell ref="F259:F260"/>
    <mergeCell ref="B255:C256"/>
    <mergeCell ref="D255:D256"/>
    <mergeCell ref="F255:F256"/>
    <mergeCell ref="B257:C258"/>
    <mergeCell ref="D257:D258"/>
    <mergeCell ref="F257:F258"/>
  </mergeCells>
  <conditionalFormatting sqref="A114">
    <cfRule type="containsText" dxfId="6753" priority="270" operator="containsText" text="Контрола">
      <formula>NOT(ISERROR(SEARCH("Контрола",A114)))</formula>
    </cfRule>
  </conditionalFormatting>
  <conditionalFormatting sqref="A115">
    <cfRule type="containsText" dxfId="6752" priority="269" operator="containsText" text="Контрола">
      <formula>NOT(ISERROR(SEARCH("Контрола",A115)))</formula>
    </cfRule>
  </conditionalFormatting>
  <conditionalFormatting sqref="A115">
    <cfRule type="containsText" dxfId="6751" priority="268" operator="containsText" text="△">
      <formula>NOT(ISERROR(SEARCH("△",A115)))</formula>
    </cfRule>
  </conditionalFormatting>
  <conditionalFormatting sqref="A116">
    <cfRule type="containsText" dxfId="6750" priority="267" operator="containsText" text="Контрола">
      <formula>NOT(ISERROR(SEARCH("Контрола",A116)))</formula>
    </cfRule>
  </conditionalFormatting>
  <conditionalFormatting sqref="A117">
    <cfRule type="containsText" dxfId="6749" priority="266" operator="containsText" text="Контрола">
      <formula>NOT(ISERROR(SEARCH("Контрола",A117)))</formula>
    </cfRule>
  </conditionalFormatting>
  <conditionalFormatting sqref="A117">
    <cfRule type="containsText" dxfId="6748" priority="265" operator="containsText" text="△">
      <formula>NOT(ISERROR(SEARCH("△",A117)))</formula>
    </cfRule>
  </conditionalFormatting>
  <conditionalFormatting sqref="A118">
    <cfRule type="containsText" dxfId="6747" priority="264" operator="containsText" text="Контрола">
      <formula>NOT(ISERROR(SEARCH("Контрола",A118)))</formula>
    </cfRule>
  </conditionalFormatting>
  <conditionalFormatting sqref="A119">
    <cfRule type="containsText" dxfId="6746" priority="263" operator="containsText" text="Контрола">
      <formula>NOT(ISERROR(SEARCH("Контрола",A119)))</formula>
    </cfRule>
  </conditionalFormatting>
  <conditionalFormatting sqref="A119">
    <cfRule type="containsText" dxfId="6745" priority="262" operator="containsText" text="△">
      <formula>NOT(ISERROR(SEARCH("△",A119)))</formula>
    </cfRule>
  </conditionalFormatting>
  <conditionalFormatting sqref="A120">
    <cfRule type="containsText" dxfId="6744" priority="261" operator="containsText" text="Контрола">
      <formula>NOT(ISERROR(SEARCH("Контрола",A120)))</formula>
    </cfRule>
  </conditionalFormatting>
  <conditionalFormatting sqref="A121">
    <cfRule type="containsText" dxfId="6743" priority="260" operator="containsText" text="Контрола">
      <formula>NOT(ISERROR(SEARCH("Контрола",A121)))</formula>
    </cfRule>
  </conditionalFormatting>
  <conditionalFormatting sqref="A121">
    <cfRule type="containsText" dxfId="6742" priority="259" operator="containsText" text="△">
      <formula>NOT(ISERROR(SEARCH("△",A121)))</formula>
    </cfRule>
  </conditionalFormatting>
  <conditionalFormatting sqref="A122">
    <cfRule type="containsText" dxfId="6741" priority="258" operator="containsText" text="Контрола">
      <formula>NOT(ISERROR(SEARCH("Контрола",A122)))</formula>
    </cfRule>
  </conditionalFormatting>
  <conditionalFormatting sqref="A123">
    <cfRule type="containsText" dxfId="6740" priority="257" operator="containsText" text="Контрола">
      <formula>NOT(ISERROR(SEARCH("Контрола",A123)))</formula>
    </cfRule>
  </conditionalFormatting>
  <conditionalFormatting sqref="A123">
    <cfRule type="containsText" dxfId="6739" priority="256" operator="containsText" text="△">
      <formula>NOT(ISERROR(SEARCH("△",A123)))</formula>
    </cfRule>
  </conditionalFormatting>
  <conditionalFormatting sqref="A124">
    <cfRule type="containsText" dxfId="6738" priority="255" operator="containsText" text="Контрола">
      <formula>NOT(ISERROR(SEARCH("Контрола",A124)))</formula>
    </cfRule>
  </conditionalFormatting>
  <conditionalFormatting sqref="A125">
    <cfRule type="containsText" dxfId="6737" priority="254" operator="containsText" text="Контрола">
      <formula>NOT(ISERROR(SEARCH("Контрола",A125)))</formula>
    </cfRule>
  </conditionalFormatting>
  <conditionalFormatting sqref="A125">
    <cfRule type="containsText" dxfId="6736" priority="253" operator="containsText" text="△">
      <formula>NOT(ISERROR(SEARCH("△",A125)))</formula>
    </cfRule>
  </conditionalFormatting>
  <conditionalFormatting sqref="A126">
    <cfRule type="containsText" dxfId="6735" priority="252" operator="containsText" text="Контрола">
      <formula>NOT(ISERROR(SEARCH("Контрола",A126)))</formula>
    </cfRule>
  </conditionalFormatting>
  <conditionalFormatting sqref="A127">
    <cfRule type="containsText" dxfId="6734" priority="251" operator="containsText" text="Контрола">
      <formula>NOT(ISERROR(SEARCH("Контрола",A127)))</formula>
    </cfRule>
  </conditionalFormatting>
  <conditionalFormatting sqref="A127">
    <cfRule type="containsText" dxfId="6733" priority="250" operator="containsText" text="△">
      <formula>NOT(ISERROR(SEARCH("△",A127)))</formula>
    </cfRule>
  </conditionalFormatting>
  <conditionalFormatting sqref="A128">
    <cfRule type="containsText" dxfId="6732" priority="249" operator="containsText" text="Контрола">
      <formula>NOT(ISERROR(SEARCH("Контрола",A128)))</formula>
    </cfRule>
  </conditionalFormatting>
  <conditionalFormatting sqref="A129">
    <cfRule type="containsText" dxfId="6731" priority="248" operator="containsText" text="Контрола">
      <formula>NOT(ISERROR(SEARCH("Контрола",A129)))</formula>
    </cfRule>
  </conditionalFormatting>
  <conditionalFormatting sqref="A129">
    <cfRule type="containsText" dxfId="6730" priority="247" operator="containsText" text="△">
      <formula>NOT(ISERROR(SEARCH("△",A129)))</formula>
    </cfRule>
  </conditionalFormatting>
  <conditionalFormatting sqref="A130">
    <cfRule type="containsText" dxfId="6729" priority="246" operator="containsText" text="Контрола">
      <formula>NOT(ISERROR(SEARCH("Контрола",A130)))</formula>
    </cfRule>
  </conditionalFormatting>
  <conditionalFormatting sqref="A131">
    <cfRule type="containsText" dxfId="6728" priority="245" operator="containsText" text="Контрола">
      <formula>NOT(ISERROR(SEARCH("Контрола",A131)))</formula>
    </cfRule>
  </conditionalFormatting>
  <conditionalFormatting sqref="A131">
    <cfRule type="containsText" dxfId="6727" priority="244" operator="containsText" text="△">
      <formula>NOT(ISERROR(SEARCH("△",A131)))</formula>
    </cfRule>
  </conditionalFormatting>
  <conditionalFormatting sqref="A132">
    <cfRule type="containsText" dxfId="6726" priority="243" operator="containsText" text="Контрола">
      <formula>NOT(ISERROR(SEARCH("Контрола",A132)))</formula>
    </cfRule>
  </conditionalFormatting>
  <conditionalFormatting sqref="A133">
    <cfRule type="containsText" dxfId="6725" priority="242" operator="containsText" text="Контрола">
      <formula>NOT(ISERROR(SEARCH("Контрола",A133)))</formula>
    </cfRule>
  </conditionalFormatting>
  <conditionalFormatting sqref="A133">
    <cfRule type="containsText" dxfId="6724" priority="241" operator="containsText" text="△">
      <formula>NOT(ISERROR(SEARCH("△",A133)))</formula>
    </cfRule>
  </conditionalFormatting>
  <conditionalFormatting sqref="A134">
    <cfRule type="containsText" dxfId="6723" priority="240" operator="containsText" text="Контрола">
      <formula>NOT(ISERROR(SEARCH("Контрола",A134)))</formula>
    </cfRule>
  </conditionalFormatting>
  <conditionalFormatting sqref="A135">
    <cfRule type="containsText" dxfId="6722" priority="239" operator="containsText" text="Контрола">
      <formula>NOT(ISERROR(SEARCH("Контрола",A135)))</formula>
    </cfRule>
  </conditionalFormatting>
  <conditionalFormatting sqref="A135">
    <cfRule type="containsText" dxfId="6721" priority="238" operator="containsText" text="△">
      <formula>NOT(ISERROR(SEARCH("△",A135)))</formula>
    </cfRule>
  </conditionalFormatting>
  <conditionalFormatting sqref="A136">
    <cfRule type="containsText" dxfId="6720" priority="237" operator="containsText" text="Контрола">
      <formula>NOT(ISERROR(SEARCH("Контрола",A136)))</formula>
    </cfRule>
  </conditionalFormatting>
  <conditionalFormatting sqref="A137">
    <cfRule type="containsText" dxfId="6719" priority="236" operator="containsText" text="Контрола">
      <formula>NOT(ISERROR(SEARCH("Контрола",A137)))</formula>
    </cfRule>
  </conditionalFormatting>
  <conditionalFormatting sqref="A137">
    <cfRule type="containsText" dxfId="6718" priority="235" operator="containsText" text="△">
      <formula>NOT(ISERROR(SEARCH("△",A137)))</formula>
    </cfRule>
  </conditionalFormatting>
  <conditionalFormatting sqref="A138">
    <cfRule type="containsText" dxfId="6717" priority="234" operator="containsText" text="Контрола">
      <formula>NOT(ISERROR(SEARCH("Контрола",A138)))</formula>
    </cfRule>
  </conditionalFormatting>
  <conditionalFormatting sqref="A139">
    <cfRule type="containsText" dxfId="6716" priority="233" operator="containsText" text="Контрола">
      <formula>NOT(ISERROR(SEARCH("Контрола",A139)))</formula>
    </cfRule>
  </conditionalFormatting>
  <conditionalFormatting sqref="A139">
    <cfRule type="containsText" dxfId="6715" priority="232" operator="containsText" text="△">
      <formula>NOT(ISERROR(SEARCH("△",A139)))</formula>
    </cfRule>
  </conditionalFormatting>
  <conditionalFormatting sqref="A140">
    <cfRule type="containsText" dxfId="6714" priority="231" operator="containsText" text="Контрола">
      <formula>NOT(ISERROR(SEARCH("Контрола",A140)))</formula>
    </cfRule>
  </conditionalFormatting>
  <conditionalFormatting sqref="A141">
    <cfRule type="containsText" dxfId="6713" priority="230" operator="containsText" text="Контрола">
      <formula>NOT(ISERROR(SEARCH("Контрола",A141)))</formula>
    </cfRule>
  </conditionalFormatting>
  <conditionalFormatting sqref="A141">
    <cfRule type="containsText" dxfId="6712" priority="229" operator="containsText" text="△">
      <formula>NOT(ISERROR(SEARCH("△",A141)))</formula>
    </cfRule>
  </conditionalFormatting>
  <conditionalFormatting sqref="A142">
    <cfRule type="containsText" dxfId="6711" priority="228" operator="containsText" text="Контрола">
      <formula>NOT(ISERROR(SEARCH("Контрола",A142)))</formula>
    </cfRule>
  </conditionalFormatting>
  <conditionalFormatting sqref="A143">
    <cfRule type="containsText" dxfId="6710" priority="227" operator="containsText" text="Контрола">
      <formula>NOT(ISERROR(SEARCH("Контрола",A143)))</formula>
    </cfRule>
  </conditionalFormatting>
  <conditionalFormatting sqref="A143">
    <cfRule type="containsText" dxfId="6709" priority="226" operator="containsText" text="△">
      <formula>NOT(ISERROR(SEARCH("△",A143)))</formula>
    </cfRule>
  </conditionalFormatting>
  <conditionalFormatting sqref="A75">
    <cfRule type="containsText" dxfId="6708" priority="225" operator="containsText" text="Контрола">
      <formula>NOT(ISERROR(SEARCH("Контрола",A75)))</formula>
    </cfRule>
  </conditionalFormatting>
  <conditionalFormatting sqref="A76">
    <cfRule type="containsText" dxfId="6707" priority="224" operator="containsText" text="Контрола">
      <formula>NOT(ISERROR(SEARCH("Контрола",A76)))</formula>
    </cfRule>
  </conditionalFormatting>
  <conditionalFormatting sqref="A76">
    <cfRule type="containsText" dxfId="6706" priority="223" operator="containsText" text="△">
      <formula>NOT(ISERROR(SEARCH("△",A76)))</formula>
    </cfRule>
  </conditionalFormatting>
  <conditionalFormatting sqref="A77">
    <cfRule type="containsText" dxfId="6705" priority="222" operator="containsText" text="Контрола">
      <formula>NOT(ISERROR(SEARCH("Контрола",A77)))</formula>
    </cfRule>
  </conditionalFormatting>
  <conditionalFormatting sqref="A78">
    <cfRule type="containsText" dxfId="6704" priority="221" operator="containsText" text="Контрола">
      <formula>NOT(ISERROR(SEARCH("Контрола",A78)))</formula>
    </cfRule>
  </conditionalFormatting>
  <conditionalFormatting sqref="A78">
    <cfRule type="containsText" dxfId="6703" priority="220" operator="containsText" text="△">
      <formula>NOT(ISERROR(SEARCH("△",A78)))</formula>
    </cfRule>
  </conditionalFormatting>
  <conditionalFormatting sqref="A79">
    <cfRule type="containsText" dxfId="6702" priority="219" operator="containsText" text="Контрола">
      <formula>NOT(ISERROR(SEARCH("Контрола",A79)))</formula>
    </cfRule>
  </conditionalFormatting>
  <conditionalFormatting sqref="A80">
    <cfRule type="containsText" dxfId="6701" priority="218" operator="containsText" text="Контрола">
      <formula>NOT(ISERROR(SEARCH("Контрола",A80)))</formula>
    </cfRule>
  </conditionalFormatting>
  <conditionalFormatting sqref="A80">
    <cfRule type="containsText" dxfId="6700" priority="217" operator="containsText" text="△">
      <formula>NOT(ISERROR(SEARCH("△",A80)))</formula>
    </cfRule>
  </conditionalFormatting>
  <conditionalFormatting sqref="A81">
    <cfRule type="containsText" dxfId="6699" priority="216" operator="containsText" text="Контрола">
      <formula>NOT(ISERROR(SEARCH("Контрола",A81)))</formula>
    </cfRule>
  </conditionalFormatting>
  <conditionalFormatting sqref="A82">
    <cfRule type="containsText" dxfId="6698" priority="215" operator="containsText" text="Контрола">
      <formula>NOT(ISERROR(SEARCH("Контрола",A82)))</formula>
    </cfRule>
  </conditionalFormatting>
  <conditionalFormatting sqref="A82">
    <cfRule type="containsText" dxfId="6697" priority="214" operator="containsText" text="△">
      <formula>NOT(ISERROR(SEARCH("△",A82)))</formula>
    </cfRule>
  </conditionalFormatting>
  <conditionalFormatting sqref="A83">
    <cfRule type="containsText" dxfId="6696" priority="213" operator="containsText" text="Контрола">
      <formula>NOT(ISERROR(SEARCH("Контрола",A83)))</formula>
    </cfRule>
  </conditionalFormatting>
  <conditionalFormatting sqref="A84">
    <cfRule type="containsText" dxfId="6695" priority="212" operator="containsText" text="Контрола">
      <formula>NOT(ISERROR(SEARCH("Контрола",A84)))</formula>
    </cfRule>
  </conditionalFormatting>
  <conditionalFormatting sqref="A84">
    <cfRule type="containsText" dxfId="6694" priority="211" operator="containsText" text="△">
      <formula>NOT(ISERROR(SEARCH("△",A84)))</formula>
    </cfRule>
  </conditionalFormatting>
  <conditionalFormatting sqref="A85">
    <cfRule type="containsText" dxfId="6693" priority="210" operator="containsText" text="Контрола">
      <formula>NOT(ISERROR(SEARCH("Контрола",A85)))</formula>
    </cfRule>
  </conditionalFormatting>
  <conditionalFormatting sqref="A86">
    <cfRule type="containsText" dxfId="6692" priority="209" operator="containsText" text="Контрола">
      <formula>NOT(ISERROR(SEARCH("Контрола",A86)))</formula>
    </cfRule>
  </conditionalFormatting>
  <conditionalFormatting sqref="A86">
    <cfRule type="containsText" dxfId="6691" priority="208" operator="containsText" text="△">
      <formula>NOT(ISERROR(SEARCH("△",A86)))</formula>
    </cfRule>
  </conditionalFormatting>
  <conditionalFormatting sqref="A87">
    <cfRule type="containsText" dxfId="6690" priority="207" operator="containsText" text="Контрола">
      <formula>NOT(ISERROR(SEARCH("Контрола",A87)))</formula>
    </cfRule>
  </conditionalFormatting>
  <conditionalFormatting sqref="A88">
    <cfRule type="containsText" dxfId="6689" priority="206" operator="containsText" text="Контрола">
      <formula>NOT(ISERROR(SEARCH("Контрола",A88)))</formula>
    </cfRule>
  </conditionalFormatting>
  <conditionalFormatting sqref="A88">
    <cfRule type="containsText" dxfId="6688" priority="205" operator="containsText" text="△">
      <formula>NOT(ISERROR(SEARCH("△",A88)))</formula>
    </cfRule>
  </conditionalFormatting>
  <conditionalFormatting sqref="A89">
    <cfRule type="containsText" dxfId="6687" priority="204" operator="containsText" text="Контрола">
      <formula>NOT(ISERROR(SEARCH("Контрола",A89)))</formula>
    </cfRule>
  </conditionalFormatting>
  <conditionalFormatting sqref="A90">
    <cfRule type="containsText" dxfId="6686" priority="203" operator="containsText" text="Контрола">
      <formula>NOT(ISERROR(SEARCH("Контрола",A90)))</formula>
    </cfRule>
  </conditionalFormatting>
  <conditionalFormatting sqref="A90">
    <cfRule type="containsText" dxfId="6685" priority="202" operator="containsText" text="△">
      <formula>NOT(ISERROR(SEARCH("△",A90)))</formula>
    </cfRule>
  </conditionalFormatting>
  <conditionalFormatting sqref="A91">
    <cfRule type="containsText" dxfId="6684" priority="201" operator="containsText" text="Контрола">
      <formula>NOT(ISERROR(SEARCH("Контрола",A91)))</formula>
    </cfRule>
  </conditionalFormatting>
  <conditionalFormatting sqref="A92">
    <cfRule type="containsText" dxfId="6683" priority="200" operator="containsText" text="Контрола">
      <formula>NOT(ISERROR(SEARCH("Контрола",A92)))</formula>
    </cfRule>
  </conditionalFormatting>
  <conditionalFormatting sqref="A92">
    <cfRule type="containsText" dxfId="6682" priority="199" operator="containsText" text="△">
      <formula>NOT(ISERROR(SEARCH("△",A92)))</formula>
    </cfRule>
  </conditionalFormatting>
  <conditionalFormatting sqref="A93">
    <cfRule type="containsText" dxfId="6681" priority="198" operator="containsText" text="Контрола">
      <formula>NOT(ISERROR(SEARCH("Контрола",A93)))</formula>
    </cfRule>
  </conditionalFormatting>
  <conditionalFormatting sqref="A94">
    <cfRule type="containsText" dxfId="6680" priority="197" operator="containsText" text="Контрола">
      <formula>NOT(ISERROR(SEARCH("Контрола",A94)))</formula>
    </cfRule>
  </conditionalFormatting>
  <conditionalFormatting sqref="A94">
    <cfRule type="containsText" dxfId="6679" priority="196" operator="containsText" text="△">
      <formula>NOT(ISERROR(SEARCH("△",A94)))</formula>
    </cfRule>
  </conditionalFormatting>
  <conditionalFormatting sqref="A95">
    <cfRule type="containsText" dxfId="6678" priority="195" operator="containsText" text="Контрола">
      <formula>NOT(ISERROR(SEARCH("Контрола",A95)))</formula>
    </cfRule>
  </conditionalFormatting>
  <conditionalFormatting sqref="A96">
    <cfRule type="containsText" dxfId="6677" priority="194" operator="containsText" text="Контрола">
      <formula>NOT(ISERROR(SEARCH("Контрола",A96)))</formula>
    </cfRule>
  </conditionalFormatting>
  <conditionalFormatting sqref="A96">
    <cfRule type="containsText" dxfId="6676" priority="193" operator="containsText" text="△">
      <formula>NOT(ISERROR(SEARCH("△",A96)))</formula>
    </cfRule>
  </conditionalFormatting>
  <conditionalFormatting sqref="A97">
    <cfRule type="containsText" dxfId="6675" priority="192" operator="containsText" text="Контрола">
      <formula>NOT(ISERROR(SEARCH("Контрола",A97)))</formula>
    </cfRule>
  </conditionalFormatting>
  <conditionalFormatting sqref="A98">
    <cfRule type="containsText" dxfId="6674" priority="191" operator="containsText" text="Контрола">
      <formula>NOT(ISERROR(SEARCH("Контрола",A98)))</formula>
    </cfRule>
  </conditionalFormatting>
  <conditionalFormatting sqref="A98">
    <cfRule type="containsText" dxfId="6673" priority="190" operator="containsText" text="△">
      <formula>NOT(ISERROR(SEARCH("△",A98)))</formula>
    </cfRule>
  </conditionalFormatting>
  <conditionalFormatting sqref="A99">
    <cfRule type="containsText" dxfId="6672" priority="189" operator="containsText" text="Контрола">
      <formula>NOT(ISERROR(SEARCH("Контрола",A99)))</formula>
    </cfRule>
  </conditionalFormatting>
  <conditionalFormatting sqref="A100">
    <cfRule type="containsText" dxfId="6671" priority="188" operator="containsText" text="Контрола">
      <formula>NOT(ISERROR(SEARCH("Контрола",A100)))</formula>
    </cfRule>
  </conditionalFormatting>
  <conditionalFormatting sqref="A100">
    <cfRule type="containsText" dxfId="6670" priority="187" operator="containsText" text="△">
      <formula>NOT(ISERROR(SEARCH("△",A100)))</formula>
    </cfRule>
  </conditionalFormatting>
  <conditionalFormatting sqref="A101">
    <cfRule type="containsText" dxfId="6669" priority="186" operator="containsText" text="Контрола">
      <formula>NOT(ISERROR(SEARCH("Контрола",A101)))</formula>
    </cfRule>
  </conditionalFormatting>
  <conditionalFormatting sqref="A102">
    <cfRule type="containsText" dxfId="6668" priority="185" operator="containsText" text="Контрола">
      <formula>NOT(ISERROR(SEARCH("Контрола",A102)))</formula>
    </cfRule>
  </conditionalFormatting>
  <conditionalFormatting sqref="A102">
    <cfRule type="containsText" dxfId="6667" priority="184" operator="containsText" text="△">
      <formula>NOT(ISERROR(SEARCH("△",A102)))</formula>
    </cfRule>
  </conditionalFormatting>
  <conditionalFormatting sqref="A103">
    <cfRule type="containsText" dxfId="6666" priority="183" operator="containsText" text="Контрола">
      <formula>NOT(ISERROR(SEARCH("Контрола",A103)))</formula>
    </cfRule>
  </conditionalFormatting>
  <conditionalFormatting sqref="A104">
    <cfRule type="containsText" dxfId="6665" priority="182" operator="containsText" text="Контрола">
      <formula>NOT(ISERROR(SEARCH("Контрола",A104)))</formula>
    </cfRule>
  </conditionalFormatting>
  <conditionalFormatting sqref="A104">
    <cfRule type="containsText" dxfId="6664" priority="181" operator="containsText" text="△">
      <formula>NOT(ISERROR(SEARCH("△",A104)))</formula>
    </cfRule>
  </conditionalFormatting>
  <conditionalFormatting sqref="A36">
    <cfRule type="containsText" dxfId="6663" priority="180" operator="containsText" text="Контрола">
      <formula>NOT(ISERROR(SEARCH("Контрола",A36)))</formula>
    </cfRule>
  </conditionalFormatting>
  <conditionalFormatting sqref="A37">
    <cfRule type="containsText" dxfId="6662" priority="179" operator="containsText" text="Контрола">
      <formula>NOT(ISERROR(SEARCH("Контрола",A37)))</formula>
    </cfRule>
  </conditionalFormatting>
  <conditionalFormatting sqref="A37">
    <cfRule type="containsText" dxfId="6661" priority="178" operator="containsText" text="△">
      <formula>NOT(ISERROR(SEARCH("△",A37)))</formula>
    </cfRule>
  </conditionalFormatting>
  <conditionalFormatting sqref="A38">
    <cfRule type="containsText" dxfId="6660" priority="177" operator="containsText" text="Контрола">
      <formula>NOT(ISERROR(SEARCH("Контрола",A38)))</formula>
    </cfRule>
  </conditionalFormatting>
  <conditionalFormatting sqref="A39">
    <cfRule type="containsText" dxfId="6659" priority="176" operator="containsText" text="Контрола">
      <formula>NOT(ISERROR(SEARCH("Контрола",A39)))</formula>
    </cfRule>
  </conditionalFormatting>
  <conditionalFormatting sqref="A39">
    <cfRule type="containsText" dxfId="6658" priority="175" operator="containsText" text="△">
      <formula>NOT(ISERROR(SEARCH("△",A39)))</formula>
    </cfRule>
  </conditionalFormatting>
  <conditionalFormatting sqref="A40">
    <cfRule type="containsText" dxfId="6657" priority="174" operator="containsText" text="Контрола">
      <formula>NOT(ISERROR(SEARCH("Контрола",A40)))</formula>
    </cfRule>
  </conditionalFormatting>
  <conditionalFormatting sqref="A41">
    <cfRule type="containsText" dxfId="6656" priority="173" operator="containsText" text="Контрола">
      <formula>NOT(ISERROR(SEARCH("Контрола",A41)))</formula>
    </cfRule>
  </conditionalFormatting>
  <conditionalFormatting sqref="A41">
    <cfRule type="containsText" dxfId="6655" priority="172" operator="containsText" text="△">
      <formula>NOT(ISERROR(SEARCH("△",A41)))</formula>
    </cfRule>
  </conditionalFormatting>
  <conditionalFormatting sqref="A42">
    <cfRule type="containsText" dxfId="6654" priority="171" operator="containsText" text="Контрола">
      <formula>NOT(ISERROR(SEARCH("Контрола",A42)))</formula>
    </cfRule>
  </conditionalFormatting>
  <conditionalFormatting sqref="A43">
    <cfRule type="containsText" dxfId="6653" priority="170" operator="containsText" text="Контрола">
      <formula>NOT(ISERROR(SEARCH("Контрола",A43)))</formula>
    </cfRule>
  </conditionalFormatting>
  <conditionalFormatting sqref="A43">
    <cfRule type="containsText" dxfId="6652" priority="169" operator="containsText" text="△">
      <formula>NOT(ISERROR(SEARCH("△",A43)))</formula>
    </cfRule>
  </conditionalFormatting>
  <conditionalFormatting sqref="A44">
    <cfRule type="containsText" dxfId="6651" priority="168" operator="containsText" text="Контрола">
      <formula>NOT(ISERROR(SEARCH("Контрола",A44)))</formula>
    </cfRule>
  </conditionalFormatting>
  <conditionalFormatting sqref="A45">
    <cfRule type="containsText" dxfId="6650" priority="167" operator="containsText" text="Контрола">
      <formula>NOT(ISERROR(SEARCH("Контрола",A45)))</formula>
    </cfRule>
  </conditionalFormatting>
  <conditionalFormatting sqref="A45">
    <cfRule type="containsText" dxfId="6649" priority="166" operator="containsText" text="△">
      <formula>NOT(ISERROR(SEARCH("△",A45)))</formula>
    </cfRule>
  </conditionalFormatting>
  <conditionalFormatting sqref="A46">
    <cfRule type="containsText" dxfId="6648" priority="165" operator="containsText" text="Контрола">
      <formula>NOT(ISERROR(SEARCH("Контрола",A46)))</formula>
    </cfRule>
  </conditionalFormatting>
  <conditionalFormatting sqref="A47">
    <cfRule type="containsText" dxfId="6647" priority="164" operator="containsText" text="Контрола">
      <formula>NOT(ISERROR(SEARCH("Контрола",A47)))</formula>
    </cfRule>
  </conditionalFormatting>
  <conditionalFormatting sqref="A47">
    <cfRule type="containsText" dxfId="6646" priority="163" operator="containsText" text="△">
      <formula>NOT(ISERROR(SEARCH("△",A47)))</formula>
    </cfRule>
  </conditionalFormatting>
  <conditionalFormatting sqref="A48">
    <cfRule type="containsText" dxfId="6645" priority="162" operator="containsText" text="Контрола">
      <formula>NOT(ISERROR(SEARCH("Контрола",A48)))</formula>
    </cfRule>
  </conditionalFormatting>
  <conditionalFormatting sqref="A49">
    <cfRule type="containsText" dxfId="6644" priority="161" operator="containsText" text="Контрола">
      <formula>NOT(ISERROR(SEARCH("Контрола",A49)))</formula>
    </cfRule>
  </conditionalFormatting>
  <conditionalFormatting sqref="A49">
    <cfRule type="containsText" dxfId="6643" priority="160" operator="containsText" text="△">
      <formula>NOT(ISERROR(SEARCH("△",A49)))</formula>
    </cfRule>
  </conditionalFormatting>
  <conditionalFormatting sqref="A50">
    <cfRule type="containsText" dxfId="6642" priority="159" operator="containsText" text="Контрола">
      <formula>NOT(ISERROR(SEARCH("Контрола",A50)))</formula>
    </cfRule>
  </conditionalFormatting>
  <conditionalFormatting sqref="A51">
    <cfRule type="containsText" dxfId="6641" priority="158" operator="containsText" text="Контрола">
      <formula>NOT(ISERROR(SEARCH("Контрола",A51)))</formula>
    </cfRule>
  </conditionalFormatting>
  <conditionalFormatting sqref="A51">
    <cfRule type="containsText" dxfId="6640" priority="157" operator="containsText" text="△">
      <formula>NOT(ISERROR(SEARCH("△",A51)))</formula>
    </cfRule>
  </conditionalFormatting>
  <conditionalFormatting sqref="A52">
    <cfRule type="containsText" dxfId="6639" priority="156" operator="containsText" text="Контрола">
      <formula>NOT(ISERROR(SEARCH("Контрола",A52)))</formula>
    </cfRule>
  </conditionalFormatting>
  <conditionalFormatting sqref="A53">
    <cfRule type="containsText" dxfId="6638" priority="155" operator="containsText" text="Контрола">
      <formula>NOT(ISERROR(SEARCH("Контрола",A53)))</formula>
    </cfRule>
  </conditionalFormatting>
  <conditionalFormatting sqref="A53">
    <cfRule type="containsText" dxfId="6637" priority="154" operator="containsText" text="△">
      <formula>NOT(ISERROR(SEARCH("△",A53)))</formula>
    </cfRule>
  </conditionalFormatting>
  <conditionalFormatting sqref="A54">
    <cfRule type="containsText" dxfId="6636" priority="153" operator="containsText" text="Контрола">
      <formula>NOT(ISERROR(SEARCH("Контрола",A54)))</formula>
    </cfRule>
  </conditionalFormatting>
  <conditionalFormatting sqref="A55">
    <cfRule type="containsText" dxfId="6635" priority="152" operator="containsText" text="Контрола">
      <formula>NOT(ISERROR(SEARCH("Контрола",A55)))</formula>
    </cfRule>
  </conditionalFormatting>
  <conditionalFormatting sqref="A55">
    <cfRule type="containsText" dxfId="6634" priority="151" operator="containsText" text="△">
      <formula>NOT(ISERROR(SEARCH("△",A55)))</formula>
    </cfRule>
  </conditionalFormatting>
  <conditionalFormatting sqref="A56">
    <cfRule type="containsText" dxfId="6633" priority="150" operator="containsText" text="Контрола">
      <formula>NOT(ISERROR(SEARCH("Контрола",A56)))</formula>
    </cfRule>
  </conditionalFormatting>
  <conditionalFormatting sqref="A57">
    <cfRule type="containsText" dxfId="6632" priority="149" operator="containsText" text="Контрола">
      <formula>NOT(ISERROR(SEARCH("Контрола",A57)))</formula>
    </cfRule>
  </conditionalFormatting>
  <conditionalFormatting sqref="A57">
    <cfRule type="containsText" dxfId="6631" priority="148" operator="containsText" text="△">
      <formula>NOT(ISERROR(SEARCH("△",A57)))</formula>
    </cfRule>
  </conditionalFormatting>
  <conditionalFormatting sqref="A58">
    <cfRule type="containsText" dxfId="6630" priority="147" operator="containsText" text="Контрола">
      <formula>NOT(ISERROR(SEARCH("Контрола",A58)))</formula>
    </cfRule>
  </conditionalFormatting>
  <conditionalFormatting sqref="A59">
    <cfRule type="containsText" dxfId="6629" priority="146" operator="containsText" text="Контрола">
      <formula>NOT(ISERROR(SEARCH("Контрола",A59)))</formula>
    </cfRule>
  </conditionalFormatting>
  <conditionalFormatting sqref="A59">
    <cfRule type="containsText" dxfId="6628" priority="145" operator="containsText" text="△">
      <formula>NOT(ISERROR(SEARCH("△",A59)))</formula>
    </cfRule>
  </conditionalFormatting>
  <conditionalFormatting sqref="A60">
    <cfRule type="containsText" dxfId="6627" priority="144" operator="containsText" text="Контрола">
      <formula>NOT(ISERROR(SEARCH("Контрола",A60)))</formula>
    </cfRule>
  </conditionalFormatting>
  <conditionalFormatting sqref="A61">
    <cfRule type="containsText" dxfId="6626" priority="143" operator="containsText" text="Контрола">
      <formula>NOT(ISERROR(SEARCH("Контрола",A61)))</formula>
    </cfRule>
  </conditionalFormatting>
  <conditionalFormatting sqref="A61">
    <cfRule type="containsText" dxfId="6625" priority="142" operator="containsText" text="△">
      <formula>NOT(ISERROR(SEARCH("△",A61)))</formula>
    </cfRule>
  </conditionalFormatting>
  <conditionalFormatting sqref="A62">
    <cfRule type="containsText" dxfId="6624" priority="141" operator="containsText" text="Контрола">
      <formula>NOT(ISERROR(SEARCH("Контрола",A62)))</formula>
    </cfRule>
  </conditionalFormatting>
  <conditionalFormatting sqref="A63">
    <cfRule type="containsText" dxfId="6623" priority="140" operator="containsText" text="Контрола">
      <formula>NOT(ISERROR(SEARCH("Контрола",A63)))</formula>
    </cfRule>
  </conditionalFormatting>
  <conditionalFormatting sqref="A63">
    <cfRule type="containsText" dxfId="6622" priority="139" operator="containsText" text="△">
      <formula>NOT(ISERROR(SEARCH("△",A63)))</formula>
    </cfRule>
  </conditionalFormatting>
  <conditionalFormatting sqref="A64">
    <cfRule type="containsText" dxfId="6621" priority="138" operator="containsText" text="Контрола">
      <formula>NOT(ISERROR(SEARCH("Контрола",A64)))</formula>
    </cfRule>
  </conditionalFormatting>
  <conditionalFormatting sqref="A65">
    <cfRule type="containsText" dxfId="6620" priority="137" operator="containsText" text="Контрола">
      <formula>NOT(ISERROR(SEARCH("Контрола",A65)))</formula>
    </cfRule>
  </conditionalFormatting>
  <conditionalFormatting sqref="A65">
    <cfRule type="containsText" dxfId="6619" priority="136" operator="containsText" text="△">
      <formula>NOT(ISERROR(SEARCH("△",A65)))</formula>
    </cfRule>
  </conditionalFormatting>
  <conditionalFormatting sqref="A153">
    <cfRule type="containsText" dxfId="6618" priority="135" operator="containsText" text="Контрола">
      <formula>NOT(ISERROR(SEARCH("Контрола",A153)))</formula>
    </cfRule>
  </conditionalFormatting>
  <conditionalFormatting sqref="A154">
    <cfRule type="containsText" dxfId="6617" priority="134" operator="containsText" text="Контрола">
      <formula>NOT(ISERROR(SEARCH("Контрола",A154)))</formula>
    </cfRule>
  </conditionalFormatting>
  <conditionalFormatting sqref="A154">
    <cfRule type="containsText" dxfId="6616" priority="133" operator="containsText" text="△">
      <formula>NOT(ISERROR(SEARCH("△",A154)))</formula>
    </cfRule>
  </conditionalFormatting>
  <conditionalFormatting sqref="A155">
    <cfRule type="containsText" dxfId="6615" priority="132" operator="containsText" text="Контрола">
      <formula>NOT(ISERROR(SEARCH("Контрола",A155)))</formula>
    </cfRule>
  </conditionalFormatting>
  <conditionalFormatting sqref="A156">
    <cfRule type="containsText" dxfId="6614" priority="131" operator="containsText" text="Контрола">
      <formula>NOT(ISERROR(SEARCH("Контрола",A156)))</formula>
    </cfRule>
  </conditionalFormatting>
  <conditionalFormatting sqref="A156">
    <cfRule type="containsText" dxfId="6613" priority="130" operator="containsText" text="△">
      <formula>NOT(ISERROR(SEARCH("△",A156)))</formula>
    </cfRule>
  </conditionalFormatting>
  <conditionalFormatting sqref="A157">
    <cfRule type="containsText" dxfId="6612" priority="129" operator="containsText" text="Контрола">
      <formula>NOT(ISERROR(SEARCH("Контрола",A157)))</formula>
    </cfRule>
  </conditionalFormatting>
  <conditionalFormatting sqref="A158">
    <cfRule type="containsText" dxfId="6611" priority="128" operator="containsText" text="Контрола">
      <formula>NOT(ISERROR(SEARCH("Контрола",A158)))</formula>
    </cfRule>
  </conditionalFormatting>
  <conditionalFormatting sqref="A158">
    <cfRule type="containsText" dxfId="6610" priority="127" operator="containsText" text="△">
      <formula>NOT(ISERROR(SEARCH("△",A158)))</formula>
    </cfRule>
  </conditionalFormatting>
  <conditionalFormatting sqref="A159">
    <cfRule type="containsText" dxfId="6609" priority="126" operator="containsText" text="Контрола">
      <formula>NOT(ISERROR(SEARCH("Контрола",A159)))</formula>
    </cfRule>
  </conditionalFormatting>
  <conditionalFormatting sqref="A160">
    <cfRule type="containsText" dxfId="6608" priority="125" operator="containsText" text="Контрола">
      <formula>NOT(ISERROR(SEARCH("Контрола",A160)))</formula>
    </cfRule>
  </conditionalFormatting>
  <conditionalFormatting sqref="A160">
    <cfRule type="containsText" dxfId="6607" priority="124" operator="containsText" text="△">
      <formula>NOT(ISERROR(SEARCH("△",A160)))</formula>
    </cfRule>
  </conditionalFormatting>
  <conditionalFormatting sqref="A161">
    <cfRule type="containsText" dxfId="6606" priority="123" operator="containsText" text="Контрола">
      <formula>NOT(ISERROR(SEARCH("Контрола",A161)))</formula>
    </cfRule>
  </conditionalFormatting>
  <conditionalFormatting sqref="A162">
    <cfRule type="containsText" dxfId="6605" priority="122" operator="containsText" text="Контрола">
      <formula>NOT(ISERROR(SEARCH("Контрола",A162)))</formula>
    </cfRule>
  </conditionalFormatting>
  <conditionalFormatting sqref="A162">
    <cfRule type="containsText" dxfId="6604" priority="121" operator="containsText" text="△">
      <formula>NOT(ISERROR(SEARCH("△",A162)))</formula>
    </cfRule>
  </conditionalFormatting>
  <conditionalFormatting sqref="A163">
    <cfRule type="containsText" dxfId="6603" priority="120" operator="containsText" text="Контрола">
      <formula>NOT(ISERROR(SEARCH("Контрола",A163)))</formula>
    </cfRule>
  </conditionalFormatting>
  <conditionalFormatting sqref="A164">
    <cfRule type="containsText" dxfId="6602" priority="119" operator="containsText" text="Контрола">
      <formula>NOT(ISERROR(SEARCH("Контрола",A164)))</formula>
    </cfRule>
  </conditionalFormatting>
  <conditionalFormatting sqref="A164">
    <cfRule type="containsText" dxfId="6601" priority="118" operator="containsText" text="△">
      <formula>NOT(ISERROR(SEARCH("△",A164)))</formula>
    </cfRule>
  </conditionalFormatting>
  <conditionalFormatting sqref="A165">
    <cfRule type="containsText" dxfId="6600" priority="117" operator="containsText" text="Контрола">
      <formula>NOT(ISERROR(SEARCH("Контрола",A165)))</formula>
    </cfRule>
  </conditionalFormatting>
  <conditionalFormatting sqref="A166">
    <cfRule type="containsText" dxfId="6599" priority="116" operator="containsText" text="Контрола">
      <formula>NOT(ISERROR(SEARCH("Контрола",A166)))</formula>
    </cfRule>
  </conditionalFormatting>
  <conditionalFormatting sqref="A166">
    <cfRule type="containsText" dxfId="6598" priority="115" operator="containsText" text="△">
      <formula>NOT(ISERROR(SEARCH("△",A166)))</formula>
    </cfRule>
  </conditionalFormatting>
  <conditionalFormatting sqref="A167">
    <cfRule type="containsText" dxfId="6597" priority="114" operator="containsText" text="Контрола">
      <formula>NOT(ISERROR(SEARCH("Контрола",A167)))</formula>
    </cfRule>
  </conditionalFormatting>
  <conditionalFormatting sqref="A168">
    <cfRule type="containsText" dxfId="6596" priority="113" operator="containsText" text="Контрола">
      <formula>NOT(ISERROR(SEARCH("Контрола",A168)))</formula>
    </cfRule>
  </conditionalFormatting>
  <conditionalFormatting sqref="A168">
    <cfRule type="containsText" dxfId="6595" priority="112" operator="containsText" text="△">
      <formula>NOT(ISERROR(SEARCH("△",A168)))</formula>
    </cfRule>
  </conditionalFormatting>
  <conditionalFormatting sqref="A169">
    <cfRule type="containsText" dxfId="6594" priority="111" operator="containsText" text="Контрола">
      <formula>NOT(ISERROR(SEARCH("Контрола",A169)))</formula>
    </cfRule>
  </conditionalFormatting>
  <conditionalFormatting sqref="A170">
    <cfRule type="containsText" dxfId="6593" priority="110" operator="containsText" text="Контрола">
      <formula>NOT(ISERROR(SEARCH("Контрола",A170)))</formula>
    </cfRule>
  </conditionalFormatting>
  <conditionalFormatting sqref="A170">
    <cfRule type="containsText" dxfId="6592" priority="109" operator="containsText" text="△">
      <formula>NOT(ISERROR(SEARCH("△",A170)))</formula>
    </cfRule>
  </conditionalFormatting>
  <conditionalFormatting sqref="A171">
    <cfRule type="containsText" dxfId="6591" priority="108" operator="containsText" text="Контрола">
      <formula>NOT(ISERROR(SEARCH("Контрола",A171)))</formula>
    </cfRule>
  </conditionalFormatting>
  <conditionalFormatting sqref="A172">
    <cfRule type="containsText" dxfId="6590" priority="107" operator="containsText" text="Контрола">
      <formula>NOT(ISERROR(SEARCH("Контрола",A172)))</formula>
    </cfRule>
  </conditionalFormatting>
  <conditionalFormatting sqref="A172">
    <cfRule type="containsText" dxfId="6589" priority="106" operator="containsText" text="△">
      <formula>NOT(ISERROR(SEARCH("△",A172)))</formula>
    </cfRule>
  </conditionalFormatting>
  <conditionalFormatting sqref="A173">
    <cfRule type="containsText" dxfId="6588" priority="105" operator="containsText" text="Контрола">
      <formula>NOT(ISERROR(SEARCH("Контрола",A173)))</formula>
    </cfRule>
  </conditionalFormatting>
  <conditionalFormatting sqref="A174">
    <cfRule type="containsText" dxfId="6587" priority="104" operator="containsText" text="Контрола">
      <formula>NOT(ISERROR(SEARCH("Контрола",A174)))</formula>
    </cfRule>
  </conditionalFormatting>
  <conditionalFormatting sqref="A174">
    <cfRule type="containsText" dxfId="6586" priority="103" operator="containsText" text="△">
      <formula>NOT(ISERROR(SEARCH("△",A174)))</formula>
    </cfRule>
  </conditionalFormatting>
  <conditionalFormatting sqref="A175">
    <cfRule type="containsText" dxfId="6585" priority="102" operator="containsText" text="Контрола">
      <formula>NOT(ISERROR(SEARCH("Контрола",A175)))</formula>
    </cfRule>
  </conditionalFormatting>
  <conditionalFormatting sqref="A176">
    <cfRule type="containsText" dxfId="6584" priority="101" operator="containsText" text="Контрола">
      <formula>NOT(ISERROR(SEARCH("Контрола",A176)))</formula>
    </cfRule>
  </conditionalFormatting>
  <conditionalFormatting sqref="A176">
    <cfRule type="containsText" dxfId="6583" priority="100" operator="containsText" text="△">
      <formula>NOT(ISERROR(SEARCH("△",A176)))</formula>
    </cfRule>
  </conditionalFormatting>
  <conditionalFormatting sqref="A177">
    <cfRule type="containsText" dxfId="6582" priority="99" operator="containsText" text="Контрола">
      <formula>NOT(ISERROR(SEARCH("Контрола",A177)))</formula>
    </cfRule>
  </conditionalFormatting>
  <conditionalFormatting sqref="A178">
    <cfRule type="containsText" dxfId="6581" priority="98" operator="containsText" text="Контрола">
      <formula>NOT(ISERROR(SEARCH("Контрола",A178)))</formula>
    </cfRule>
  </conditionalFormatting>
  <conditionalFormatting sqref="A178">
    <cfRule type="containsText" dxfId="6580" priority="97" operator="containsText" text="△">
      <formula>NOT(ISERROR(SEARCH("△",A178)))</formula>
    </cfRule>
  </conditionalFormatting>
  <conditionalFormatting sqref="A179">
    <cfRule type="containsText" dxfId="6579" priority="96" operator="containsText" text="Контрола">
      <formula>NOT(ISERROR(SEARCH("Контрола",A179)))</formula>
    </cfRule>
  </conditionalFormatting>
  <conditionalFormatting sqref="A180">
    <cfRule type="containsText" dxfId="6578" priority="95" operator="containsText" text="Контрола">
      <formula>NOT(ISERROR(SEARCH("Контрола",A180)))</formula>
    </cfRule>
  </conditionalFormatting>
  <conditionalFormatting sqref="A180">
    <cfRule type="containsText" dxfId="6577" priority="94" operator="containsText" text="△">
      <formula>NOT(ISERROR(SEARCH("△",A180)))</formula>
    </cfRule>
  </conditionalFormatting>
  <conditionalFormatting sqref="A181">
    <cfRule type="containsText" dxfId="6576" priority="93" operator="containsText" text="Контрола">
      <formula>NOT(ISERROR(SEARCH("Контрола",A181)))</formula>
    </cfRule>
  </conditionalFormatting>
  <conditionalFormatting sqref="A182">
    <cfRule type="containsText" dxfId="6575" priority="92" operator="containsText" text="Контрола">
      <formula>NOT(ISERROR(SEARCH("Контрола",A182)))</formula>
    </cfRule>
  </conditionalFormatting>
  <conditionalFormatting sqref="A182">
    <cfRule type="containsText" dxfId="6574" priority="91" operator="containsText" text="△">
      <formula>NOT(ISERROR(SEARCH("△",A182)))</formula>
    </cfRule>
  </conditionalFormatting>
  <conditionalFormatting sqref="A192">
    <cfRule type="containsText" dxfId="6573" priority="90" operator="containsText" text="Контрола">
      <formula>NOT(ISERROR(SEARCH("Контрола",A192)))</formula>
    </cfRule>
  </conditionalFormatting>
  <conditionalFormatting sqref="A193">
    <cfRule type="containsText" dxfId="6572" priority="89" operator="containsText" text="Контрола">
      <formula>NOT(ISERROR(SEARCH("Контрола",A193)))</formula>
    </cfRule>
  </conditionalFormatting>
  <conditionalFormatting sqref="A193">
    <cfRule type="containsText" dxfId="6571" priority="88" operator="containsText" text="△">
      <formula>NOT(ISERROR(SEARCH("△",A193)))</formula>
    </cfRule>
  </conditionalFormatting>
  <conditionalFormatting sqref="A194">
    <cfRule type="containsText" dxfId="6570" priority="87" operator="containsText" text="Контрола">
      <formula>NOT(ISERROR(SEARCH("Контрола",A194)))</formula>
    </cfRule>
  </conditionalFormatting>
  <conditionalFormatting sqref="A195">
    <cfRule type="containsText" dxfId="6569" priority="86" operator="containsText" text="Контрола">
      <formula>NOT(ISERROR(SEARCH("Контрола",A195)))</formula>
    </cfRule>
  </conditionalFormatting>
  <conditionalFormatting sqref="A195">
    <cfRule type="containsText" dxfId="6568" priority="85" operator="containsText" text="△">
      <formula>NOT(ISERROR(SEARCH("△",A195)))</formula>
    </cfRule>
  </conditionalFormatting>
  <conditionalFormatting sqref="A196">
    <cfRule type="containsText" dxfId="6567" priority="84" operator="containsText" text="Контрола">
      <formula>NOT(ISERROR(SEARCH("Контрола",A196)))</formula>
    </cfRule>
  </conditionalFormatting>
  <conditionalFormatting sqref="A197">
    <cfRule type="containsText" dxfId="6566" priority="83" operator="containsText" text="Контрола">
      <formula>NOT(ISERROR(SEARCH("Контрола",A197)))</formula>
    </cfRule>
  </conditionalFormatting>
  <conditionalFormatting sqref="A197">
    <cfRule type="containsText" dxfId="6565" priority="82" operator="containsText" text="△">
      <formula>NOT(ISERROR(SEARCH("△",A197)))</formula>
    </cfRule>
  </conditionalFormatting>
  <conditionalFormatting sqref="A198">
    <cfRule type="containsText" dxfId="6564" priority="81" operator="containsText" text="Контрола">
      <formula>NOT(ISERROR(SEARCH("Контрола",A198)))</formula>
    </cfRule>
  </conditionalFormatting>
  <conditionalFormatting sqref="A199">
    <cfRule type="containsText" dxfId="6563" priority="80" operator="containsText" text="Контрола">
      <formula>NOT(ISERROR(SEARCH("Контрола",A199)))</formula>
    </cfRule>
  </conditionalFormatting>
  <conditionalFormatting sqref="A199">
    <cfRule type="containsText" dxfId="6562" priority="79" operator="containsText" text="△">
      <formula>NOT(ISERROR(SEARCH("△",A199)))</formula>
    </cfRule>
  </conditionalFormatting>
  <conditionalFormatting sqref="A200">
    <cfRule type="containsText" dxfId="6561" priority="78" operator="containsText" text="Контрола">
      <formula>NOT(ISERROR(SEARCH("Контрола",A200)))</formula>
    </cfRule>
  </conditionalFormatting>
  <conditionalFormatting sqref="A201">
    <cfRule type="containsText" dxfId="6560" priority="77" operator="containsText" text="Контрола">
      <formula>NOT(ISERROR(SEARCH("Контрола",A201)))</formula>
    </cfRule>
  </conditionalFormatting>
  <conditionalFormatting sqref="A201">
    <cfRule type="containsText" dxfId="6559" priority="76" operator="containsText" text="△">
      <formula>NOT(ISERROR(SEARCH("△",A201)))</formula>
    </cfRule>
  </conditionalFormatting>
  <conditionalFormatting sqref="A202">
    <cfRule type="containsText" dxfId="6558" priority="75" operator="containsText" text="Контрола">
      <formula>NOT(ISERROR(SEARCH("Контрола",A202)))</formula>
    </cfRule>
  </conditionalFormatting>
  <conditionalFormatting sqref="A203">
    <cfRule type="containsText" dxfId="6557" priority="74" operator="containsText" text="Контрола">
      <formula>NOT(ISERROR(SEARCH("Контрола",A203)))</formula>
    </cfRule>
  </conditionalFormatting>
  <conditionalFormatting sqref="A203">
    <cfRule type="containsText" dxfId="6556" priority="73" operator="containsText" text="△">
      <formula>NOT(ISERROR(SEARCH("△",A203)))</formula>
    </cfRule>
  </conditionalFormatting>
  <conditionalFormatting sqref="A204">
    <cfRule type="containsText" dxfId="6555" priority="72" operator="containsText" text="Контрола">
      <formula>NOT(ISERROR(SEARCH("Контрола",A204)))</formula>
    </cfRule>
  </conditionalFormatting>
  <conditionalFormatting sqref="A205">
    <cfRule type="containsText" dxfId="6554" priority="71" operator="containsText" text="Контрола">
      <formula>NOT(ISERROR(SEARCH("Контрола",A205)))</formula>
    </cfRule>
  </conditionalFormatting>
  <conditionalFormatting sqref="A205">
    <cfRule type="containsText" dxfId="6553" priority="70" operator="containsText" text="△">
      <formula>NOT(ISERROR(SEARCH("△",A205)))</formula>
    </cfRule>
  </conditionalFormatting>
  <conditionalFormatting sqref="A206">
    <cfRule type="containsText" dxfId="6552" priority="69" operator="containsText" text="Контрола">
      <formula>NOT(ISERROR(SEARCH("Контрола",A206)))</formula>
    </cfRule>
  </conditionalFormatting>
  <conditionalFormatting sqref="A207">
    <cfRule type="containsText" dxfId="6551" priority="68" operator="containsText" text="Контрола">
      <formula>NOT(ISERROR(SEARCH("Контрола",A207)))</formula>
    </cfRule>
  </conditionalFormatting>
  <conditionalFormatting sqref="A207">
    <cfRule type="containsText" dxfId="6550" priority="67" operator="containsText" text="△">
      <formula>NOT(ISERROR(SEARCH("△",A207)))</formula>
    </cfRule>
  </conditionalFormatting>
  <conditionalFormatting sqref="A208">
    <cfRule type="containsText" dxfId="6549" priority="66" operator="containsText" text="Контрола">
      <formula>NOT(ISERROR(SEARCH("Контрола",A208)))</formula>
    </cfRule>
  </conditionalFormatting>
  <conditionalFormatting sqref="A209">
    <cfRule type="containsText" dxfId="6548" priority="65" operator="containsText" text="Контрола">
      <formula>NOT(ISERROR(SEARCH("Контрола",A209)))</formula>
    </cfRule>
  </conditionalFormatting>
  <conditionalFormatting sqref="A209">
    <cfRule type="containsText" dxfId="6547" priority="64" operator="containsText" text="△">
      <formula>NOT(ISERROR(SEARCH("△",A209)))</formula>
    </cfRule>
  </conditionalFormatting>
  <conditionalFormatting sqref="A210">
    <cfRule type="containsText" dxfId="6546" priority="63" operator="containsText" text="Контрола">
      <formula>NOT(ISERROR(SEARCH("Контрола",A210)))</formula>
    </cfRule>
  </conditionalFormatting>
  <conditionalFormatting sqref="A211">
    <cfRule type="containsText" dxfId="6545" priority="62" operator="containsText" text="Контрола">
      <formula>NOT(ISERROR(SEARCH("Контрола",A211)))</formula>
    </cfRule>
  </conditionalFormatting>
  <conditionalFormatting sqref="A211">
    <cfRule type="containsText" dxfId="6544" priority="61" operator="containsText" text="△">
      <formula>NOT(ISERROR(SEARCH("△",A211)))</formula>
    </cfRule>
  </conditionalFormatting>
  <conditionalFormatting sqref="A212">
    <cfRule type="containsText" dxfId="6543" priority="60" operator="containsText" text="Контрола">
      <formula>NOT(ISERROR(SEARCH("Контрола",A212)))</formula>
    </cfRule>
  </conditionalFormatting>
  <conditionalFormatting sqref="A213">
    <cfRule type="containsText" dxfId="6542" priority="59" operator="containsText" text="Контрола">
      <formula>NOT(ISERROR(SEARCH("Контрола",A213)))</formula>
    </cfRule>
  </conditionalFormatting>
  <conditionalFormatting sqref="A213">
    <cfRule type="containsText" dxfId="6541" priority="58" operator="containsText" text="△">
      <formula>NOT(ISERROR(SEARCH("△",A213)))</formula>
    </cfRule>
  </conditionalFormatting>
  <conditionalFormatting sqref="A214">
    <cfRule type="containsText" dxfId="6540" priority="57" operator="containsText" text="Контрола">
      <formula>NOT(ISERROR(SEARCH("Контрола",A214)))</formula>
    </cfRule>
  </conditionalFormatting>
  <conditionalFormatting sqref="A215">
    <cfRule type="containsText" dxfId="6539" priority="56" operator="containsText" text="Контрола">
      <formula>NOT(ISERROR(SEARCH("Контрола",A215)))</formula>
    </cfRule>
  </conditionalFormatting>
  <conditionalFormatting sqref="A215">
    <cfRule type="containsText" dxfId="6538" priority="55" operator="containsText" text="△">
      <formula>NOT(ISERROR(SEARCH("△",A215)))</formula>
    </cfRule>
  </conditionalFormatting>
  <conditionalFormatting sqref="A216">
    <cfRule type="containsText" dxfId="6537" priority="54" operator="containsText" text="Контрола">
      <formula>NOT(ISERROR(SEARCH("Контрола",A216)))</formula>
    </cfRule>
  </conditionalFormatting>
  <conditionalFormatting sqref="A217">
    <cfRule type="containsText" dxfId="6536" priority="53" operator="containsText" text="Контрола">
      <formula>NOT(ISERROR(SEARCH("Контрола",A217)))</formula>
    </cfRule>
  </conditionalFormatting>
  <conditionalFormatting sqref="A217">
    <cfRule type="containsText" dxfId="6535" priority="52" operator="containsText" text="△">
      <formula>NOT(ISERROR(SEARCH("△",A217)))</formula>
    </cfRule>
  </conditionalFormatting>
  <conditionalFormatting sqref="A218">
    <cfRule type="containsText" dxfId="6534" priority="51" operator="containsText" text="Контрола">
      <formula>NOT(ISERROR(SEARCH("Контрола",A218)))</formula>
    </cfRule>
  </conditionalFormatting>
  <conditionalFormatting sqref="A219">
    <cfRule type="containsText" dxfId="6533" priority="50" operator="containsText" text="Контрола">
      <formula>NOT(ISERROR(SEARCH("Контрола",A219)))</formula>
    </cfRule>
  </conditionalFormatting>
  <conditionalFormatting sqref="A219">
    <cfRule type="containsText" dxfId="6532" priority="49" operator="containsText" text="△">
      <formula>NOT(ISERROR(SEARCH("△",A219)))</formula>
    </cfRule>
  </conditionalFormatting>
  <conditionalFormatting sqref="A220">
    <cfRule type="containsText" dxfId="6531" priority="48" operator="containsText" text="Контрола">
      <formula>NOT(ISERROR(SEARCH("Контрола",A220)))</formula>
    </cfRule>
  </conditionalFormatting>
  <conditionalFormatting sqref="A221">
    <cfRule type="containsText" dxfId="6530" priority="47" operator="containsText" text="Контрола">
      <formula>NOT(ISERROR(SEARCH("Контрола",A221)))</formula>
    </cfRule>
  </conditionalFormatting>
  <conditionalFormatting sqref="A221">
    <cfRule type="containsText" dxfId="6529" priority="46" operator="containsText" text="△">
      <formula>NOT(ISERROR(SEARCH("△",A221)))</formula>
    </cfRule>
  </conditionalFormatting>
  <conditionalFormatting sqref="A231">
    <cfRule type="containsText" dxfId="6528" priority="45" operator="containsText" text="Контрола">
      <formula>NOT(ISERROR(SEARCH("Контрола",A231)))</formula>
    </cfRule>
  </conditionalFormatting>
  <conditionalFormatting sqref="A232">
    <cfRule type="containsText" dxfId="6527" priority="44" operator="containsText" text="Контрола">
      <formula>NOT(ISERROR(SEARCH("Контрола",A232)))</formula>
    </cfRule>
  </conditionalFormatting>
  <conditionalFormatting sqref="A232">
    <cfRule type="containsText" dxfId="6526" priority="43" operator="containsText" text="△">
      <formula>NOT(ISERROR(SEARCH("△",A232)))</formula>
    </cfRule>
  </conditionalFormatting>
  <conditionalFormatting sqref="A233">
    <cfRule type="containsText" dxfId="6525" priority="42" operator="containsText" text="Контрола">
      <formula>NOT(ISERROR(SEARCH("Контрола",A233)))</formula>
    </cfRule>
  </conditionalFormatting>
  <conditionalFormatting sqref="A234">
    <cfRule type="containsText" dxfId="6524" priority="41" operator="containsText" text="Контрола">
      <formula>NOT(ISERROR(SEARCH("Контрола",A234)))</formula>
    </cfRule>
  </conditionalFormatting>
  <conditionalFormatting sqref="A234">
    <cfRule type="containsText" dxfId="6523" priority="40" operator="containsText" text="△">
      <formula>NOT(ISERROR(SEARCH("△",A234)))</formula>
    </cfRule>
  </conditionalFormatting>
  <conditionalFormatting sqref="A235">
    <cfRule type="containsText" dxfId="6522" priority="39" operator="containsText" text="Контрола">
      <formula>NOT(ISERROR(SEARCH("Контрола",A235)))</formula>
    </cfRule>
  </conditionalFormatting>
  <conditionalFormatting sqref="A236">
    <cfRule type="containsText" dxfId="6521" priority="38" operator="containsText" text="Контрола">
      <formula>NOT(ISERROR(SEARCH("Контрола",A236)))</formula>
    </cfRule>
  </conditionalFormatting>
  <conditionalFormatting sqref="A236">
    <cfRule type="containsText" dxfId="6520" priority="37" operator="containsText" text="△">
      <formula>NOT(ISERROR(SEARCH("△",A236)))</formula>
    </cfRule>
  </conditionalFormatting>
  <conditionalFormatting sqref="A237">
    <cfRule type="containsText" dxfId="6519" priority="36" operator="containsText" text="Контрола">
      <formula>NOT(ISERROR(SEARCH("Контрола",A237)))</formula>
    </cfRule>
  </conditionalFormatting>
  <conditionalFormatting sqref="A238">
    <cfRule type="containsText" dxfId="6518" priority="35" operator="containsText" text="Контрола">
      <formula>NOT(ISERROR(SEARCH("Контрола",A238)))</formula>
    </cfRule>
  </conditionalFormatting>
  <conditionalFormatting sqref="A238">
    <cfRule type="containsText" dxfId="6517" priority="34" operator="containsText" text="△">
      <formula>NOT(ISERROR(SEARCH("△",A238)))</formula>
    </cfRule>
  </conditionalFormatting>
  <conditionalFormatting sqref="A239">
    <cfRule type="containsText" dxfId="6516" priority="33" operator="containsText" text="Контрола">
      <formula>NOT(ISERROR(SEARCH("Контрола",A239)))</formula>
    </cfRule>
  </conditionalFormatting>
  <conditionalFormatting sqref="A240">
    <cfRule type="containsText" dxfId="6515" priority="32" operator="containsText" text="Контрола">
      <formula>NOT(ISERROR(SEARCH("Контрола",A240)))</formula>
    </cfRule>
  </conditionalFormatting>
  <conditionalFormatting sqref="A240">
    <cfRule type="containsText" dxfId="6514" priority="31" operator="containsText" text="△">
      <formula>NOT(ISERROR(SEARCH("△",A240)))</formula>
    </cfRule>
  </conditionalFormatting>
  <conditionalFormatting sqref="A241">
    <cfRule type="containsText" dxfId="6513" priority="30" operator="containsText" text="Контрола">
      <formula>NOT(ISERROR(SEARCH("Контрола",A241)))</formula>
    </cfRule>
  </conditionalFormatting>
  <conditionalFormatting sqref="A242">
    <cfRule type="containsText" dxfId="6512" priority="29" operator="containsText" text="Контрола">
      <formula>NOT(ISERROR(SEARCH("Контрола",A242)))</formula>
    </cfRule>
  </conditionalFormatting>
  <conditionalFormatting sqref="A242">
    <cfRule type="containsText" dxfId="6511" priority="28" operator="containsText" text="△">
      <formula>NOT(ISERROR(SEARCH("△",A242)))</formula>
    </cfRule>
  </conditionalFormatting>
  <conditionalFormatting sqref="A243">
    <cfRule type="containsText" dxfId="6510" priority="27" operator="containsText" text="Контрола">
      <formula>NOT(ISERROR(SEARCH("Контрола",A243)))</formula>
    </cfRule>
  </conditionalFormatting>
  <conditionalFormatting sqref="A244">
    <cfRule type="containsText" dxfId="6509" priority="26" operator="containsText" text="Контрола">
      <formula>NOT(ISERROR(SEARCH("Контрола",A244)))</formula>
    </cfRule>
  </conditionalFormatting>
  <conditionalFormatting sqref="A244">
    <cfRule type="containsText" dxfId="6508" priority="25" operator="containsText" text="△">
      <formula>NOT(ISERROR(SEARCH("△",A244)))</formula>
    </cfRule>
  </conditionalFormatting>
  <conditionalFormatting sqref="A245">
    <cfRule type="containsText" dxfId="6507" priority="24" operator="containsText" text="Контрола">
      <formula>NOT(ISERROR(SEARCH("Контрола",A245)))</formula>
    </cfRule>
  </conditionalFormatting>
  <conditionalFormatting sqref="A246">
    <cfRule type="containsText" dxfId="6506" priority="23" operator="containsText" text="Контрола">
      <formula>NOT(ISERROR(SEARCH("Контрола",A246)))</formula>
    </cfRule>
  </conditionalFormatting>
  <conditionalFormatting sqref="A246">
    <cfRule type="containsText" dxfId="6505" priority="22" operator="containsText" text="△">
      <formula>NOT(ISERROR(SEARCH("△",A246)))</formula>
    </cfRule>
  </conditionalFormatting>
  <conditionalFormatting sqref="A247">
    <cfRule type="containsText" dxfId="6504" priority="21" operator="containsText" text="Контрола">
      <formula>NOT(ISERROR(SEARCH("Контрола",A247)))</formula>
    </cfRule>
  </conditionalFormatting>
  <conditionalFormatting sqref="A248">
    <cfRule type="containsText" dxfId="6503" priority="20" operator="containsText" text="Контрола">
      <formula>NOT(ISERROR(SEARCH("Контрола",A248)))</formula>
    </cfRule>
  </conditionalFormatting>
  <conditionalFormatting sqref="A248">
    <cfRule type="containsText" dxfId="6502" priority="19" operator="containsText" text="△">
      <formula>NOT(ISERROR(SEARCH("△",A248)))</formula>
    </cfRule>
  </conditionalFormatting>
  <conditionalFormatting sqref="A249">
    <cfRule type="containsText" dxfId="6501" priority="18" operator="containsText" text="Контрола">
      <formula>NOT(ISERROR(SEARCH("Контрола",A249)))</formula>
    </cfRule>
  </conditionalFormatting>
  <conditionalFormatting sqref="A250">
    <cfRule type="containsText" dxfId="6500" priority="17" operator="containsText" text="Контрола">
      <formula>NOT(ISERROR(SEARCH("Контрола",A250)))</formula>
    </cfRule>
  </conditionalFormatting>
  <conditionalFormatting sqref="A250">
    <cfRule type="containsText" dxfId="6499" priority="16" operator="containsText" text="△">
      <formula>NOT(ISERROR(SEARCH("△",A250)))</formula>
    </cfRule>
  </conditionalFormatting>
  <conditionalFormatting sqref="A251">
    <cfRule type="containsText" dxfId="6498" priority="15" operator="containsText" text="Контрола">
      <formula>NOT(ISERROR(SEARCH("Контрола",A251)))</formula>
    </cfRule>
  </conditionalFormatting>
  <conditionalFormatting sqref="A252">
    <cfRule type="containsText" dxfId="6497" priority="14" operator="containsText" text="Контрола">
      <formula>NOT(ISERROR(SEARCH("Контрола",A252)))</formula>
    </cfRule>
  </conditionalFormatting>
  <conditionalFormatting sqref="A252">
    <cfRule type="containsText" dxfId="6496" priority="13" operator="containsText" text="△">
      <formula>NOT(ISERROR(SEARCH("△",A252)))</formula>
    </cfRule>
  </conditionalFormatting>
  <conditionalFormatting sqref="A253">
    <cfRule type="containsText" dxfId="6495" priority="12" operator="containsText" text="Контрола">
      <formula>NOT(ISERROR(SEARCH("Контрола",A253)))</formula>
    </cfRule>
  </conditionalFormatting>
  <conditionalFormatting sqref="A254">
    <cfRule type="containsText" dxfId="6494" priority="11" operator="containsText" text="Контрола">
      <formula>NOT(ISERROR(SEARCH("Контрола",A254)))</formula>
    </cfRule>
  </conditionalFormatting>
  <conditionalFormatting sqref="A254">
    <cfRule type="containsText" dxfId="6493" priority="10" operator="containsText" text="△">
      <formula>NOT(ISERROR(SEARCH("△",A254)))</formula>
    </cfRule>
  </conditionalFormatting>
  <conditionalFormatting sqref="A255">
    <cfRule type="containsText" dxfId="6492" priority="9" operator="containsText" text="Контрола">
      <formula>NOT(ISERROR(SEARCH("Контрола",A255)))</formula>
    </cfRule>
  </conditionalFormatting>
  <conditionalFormatting sqref="A256">
    <cfRule type="containsText" dxfId="6491" priority="8" operator="containsText" text="Контрола">
      <formula>NOT(ISERROR(SEARCH("Контрола",A256)))</formula>
    </cfRule>
  </conditionalFormatting>
  <conditionalFormatting sqref="A256">
    <cfRule type="containsText" dxfId="6490" priority="7" operator="containsText" text="△">
      <formula>NOT(ISERROR(SEARCH("△",A256)))</formula>
    </cfRule>
  </conditionalFormatting>
  <conditionalFormatting sqref="A257">
    <cfRule type="containsText" dxfId="6489" priority="6" operator="containsText" text="Контрола">
      <formula>NOT(ISERROR(SEARCH("Контрола",A257)))</formula>
    </cfRule>
  </conditionalFormatting>
  <conditionalFormatting sqref="A258">
    <cfRule type="containsText" dxfId="6488" priority="5" operator="containsText" text="Контрола">
      <formula>NOT(ISERROR(SEARCH("Контрола",A258)))</formula>
    </cfRule>
  </conditionalFormatting>
  <conditionalFormatting sqref="A258">
    <cfRule type="containsText" dxfId="6487" priority="4" operator="containsText" text="△">
      <formula>NOT(ISERROR(SEARCH("△",A258)))</formula>
    </cfRule>
  </conditionalFormatting>
  <conditionalFormatting sqref="A259">
    <cfRule type="containsText" dxfId="6486" priority="3" operator="containsText" text="Контрола">
      <formula>NOT(ISERROR(SEARCH("Контрола",A259)))</formula>
    </cfRule>
  </conditionalFormatting>
  <conditionalFormatting sqref="A260">
    <cfRule type="containsText" dxfId="6485" priority="2" operator="containsText" text="Контрола">
      <formula>NOT(ISERROR(SEARCH("Контрола",A260)))</formula>
    </cfRule>
  </conditionalFormatting>
  <conditionalFormatting sqref="A260">
    <cfRule type="containsText" dxfId="648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E0D1C272-E9AF-401B-917B-12E9AE7B8F13}">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 type="list" allowBlank="1" showInputMessage="1" showErrorMessage="1" xr:uid="{1B4545CB-4F9E-429C-8180-C8BE73278BDA}">
          <x14:formula1>
            <xm:f>'Организационе јединице'!$B$3:$B$20</xm:f>
          </x14:formula1>
          <xm:sqref>C4:F4</xm:sqref>
        </x14:dataValidation>
        <x14:dataValidation type="list" allowBlank="1" showInputMessage="1" showErrorMessage="1" xr:uid="{333846E8-5A6B-40DB-9364-BD80CB0984E2}">
          <x14:formula1>
            <xm:f>'Листа пословних процеса'!$C$7:$C$100</xm:f>
          </x14:formula1>
          <xm:sqref>C3:F3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57ECA-335D-4412-AC06-5C8B723BC0BD}">
  <dimension ref="A1:H260"/>
  <sheetViews>
    <sheetView view="pageBreakPreview" zoomScaleNormal="96" zoomScaleSheetLayoutView="100" workbookViewId="0">
      <selection activeCell="A3" sqref="A3:B3"/>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7"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24"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24"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24"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24"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24"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24"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24"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23" t="s">
        <v>48</v>
      </c>
      <c r="E35" s="161" t="s">
        <v>142</v>
      </c>
      <c r="F35" s="223" t="s">
        <v>49</v>
      </c>
    </row>
    <row r="36" spans="1:6" ht="15.65" customHeight="1" x14ac:dyDescent="0.35">
      <c r="A36" s="130" t="s">
        <v>26</v>
      </c>
      <c r="B36" s="246"/>
      <c r="C36" s="247"/>
      <c r="D36" s="250"/>
      <c r="E36" s="221"/>
      <c r="F36" s="250"/>
    </row>
    <row r="37" spans="1:6" ht="33" customHeight="1" x14ac:dyDescent="0.35">
      <c r="A37" s="129" t="str">
        <f>VLOOKUP(A36,siiiii!$B$16:$C$20,2,0)</f>
        <v>⬭</v>
      </c>
      <c r="B37" s="248"/>
      <c r="C37" s="249"/>
      <c r="D37" s="251"/>
      <c r="E37" s="222"/>
      <c r="F37" s="251"/>
    </row>
    <row r="38" spans="1:6" x14ac:dyDescent="0.35">
      <c r="A38" s="130" t="s">
        <v>28</v>
      </c>
      <c r="B38" s="246"/>
      <c r="C38" s="247"/>
      <c r="D38" s="260"/>
      <c r="E38" s="225"/>
      <c r="F38" s="250"/>
    </row>
    <row r="39" spans="1:6" ht="46" x14ac:dyDescent="0.35">
      <c r="A39" s="129" t="str">
        <f>VLOOKUP(A38,siiiii!$B$16:$C$20,2,0)</f>
        <v>▭</v>
      </c>
      <c r="B39" s="248"/>
      <c r="C39" s="249"/>
      <c r="D39" s="261"/>
      <c r="E39" s="226"/>
      <c r="F39" s="251"/>
    </row>
    <row r="40" spans="1:6" x14ac:dyDescent="0.35">
      <c r="A40" s="130" t="s">
        <v>62</v>
      </c>
      <c r="B40" s="246"/>
      <c r="C40" s="247"/>
      <c r="D40" s="260"/>
      <c r="E40" s="225"/>
      <c r="F40" s="250"/>
    </row>
    <row r="41" spans="1:6" ht="46" x14ac:dyDescent="0.35">
      <c r="A41" s="129" t="str">
        <f>VLOOKUP(A40,siiiii!$B$16:$C$20,2,0)</f>
        <v xml:space="preserve">                                                           </v>
      </c>
      <c r="B41" s="248"/>
      <c r="C41" s="249"/>
      <c r="D41" s="261"/>
      <c r="E41" s="226"/>
      <c r="F41" s="251"/>
    </row>
    <row r="42" spans="1:6" x14ac:dyDescent="0.35">
      <c r="A42" s="130" t="s">
        <v>62</v>
      </c>
      <c r="B42" s="246"/>
      <c r="C42" s="247"/>
      <c r="D42" s="250"/>
      <c r="E42" s="221"/>
      <c r="F42" s="250"/>
    </row>
    <row r="43" spans="1:6" ht="46" x14ac:dyDescent="0.35">
      <c r="A43" s="129" t="str">
        <f>VLOOKUP(A42,siiiii!$B$16:$C$20,2,0)</f>
        <v xml:space="preserve">                                                           </v>
      </c>
      <c r="B43" s="248"/>
      <c r="C43" s="249"/>
      <c r="D43" s="251"/>
      <c r="E43" s="222"/>
      <c r="F43" s="251"/>
    </row>
    <row r="44" spans="1:6" x14ac:dyDescent="0.35">
      <c r="A44" s="130" t="s">
        <v>62</v>
      </c>
      <c r="B44" s="246"/>
      <c r="C44" s="247"/>
      <c r="D44" s="250"/>
      <c r="E44" s="221"/>
      <c r="F44" s="250"/>
    </row>
    <row r="45" spans="1:6" ht="46" x14ac:dyDescent="0.35">
      <c r="A45" s="129" t="str">
        <f>VLOOKUP(A44,siiiii!$B$16:$C$20,2,0)</f>
        <v xml:space="preserve">                                                           </v>
      </c>
      <c r="B45" s="248"/>
      <c r="C45" s="249"/>
      <c r="D45" s="251"/>
      <c r="E45" s="222"/>
      <c r="F45" s="251"/>
    </row>
    <row r="46" spans="1:6" ht="15.65" customHeight="1" x14ac:dyDescent="0.35">
      <c r="A46" s="130" t="s">
        <v>62</v>
      </c>
      <c r="B46" s="246"/>
      <c r="C46" s="247"/>
      <c r="D46" s="250"/>
      <c r="E46" s="221"/>
      <c r="F46" s="250"/>
    </row>
    <row r="47" spans="1:6" ht="46" x14ac:dyDescent="0.35">
      <c r="A47" s="129" t="str">
        <f>VLOOKUP(A46,siiiii!$B$16:$C$20,2,0)</f>
        <v xml:space="preserve">                                                           </v>
      </c>
      <c r="B47" s="248"/>
      <c r="C47" s="249"/>
      <c r="D47" s="251"/>
      <c r="E47" s="222"/>
      <c r="F47" s="251"/>
    </row>
    <row r="48" spans="1:6" x14ac:dyDescent="0.35">
      <c r="A48" s="130" t="s">
        <v>62</v>
      </c>
      <c r="B48" s="246"/>
      <c r="C48" s="247"/>
      <c r="D48" s="250"/>
      <c r="E48" s="221"/>
      <c r="F48" s="250"/>
    </row>
    <row r="49" spans="1:6" ht="46" x14ac:dyDescent="0.35">
      <c r="A49" s="129" t="str">
        <f>VLOOKUP(A48,siiiii!$B$16:$C$20,2,0)</f>
        <v xml:space="preserve">                                                           </v>
      </c>
      <c r="B49" s="248"/>
      <c r="C49" s="249"/>
      <c r="D49" s="251"/>
      <c r="E49" s="222"/>
      <c r="F49" s="251"/>
    </row>
    <row r="50" spans="1:6" x14ac:dyDescent="0.35">
      <c r="A50" s="130" t="s">
        <v>62</v>
      </c>
      <c r="B50" s="246"/>
      <c r="C50" s="247"/>
      <c r="D50" s="250"/>
      <c r="E50" s="221"/>
      <c r="F50" s="260"/>
    </row>
    <row r="51" spans="1:6" ht="46" x14ac:dyDescent="0.35">
      <c r="A51" s="129" t="str">
        <f>VLOOKUP(A50,siiiii!$B$16:$C$20,2,0)</f>
        <v xml:space="preserve">                                                           </v>
      </c>
      <c r="B51" s="248"/>
      <c r="C51" s="249"/>
      <c r="D51" s="251"/>
      <c r="E51" s="222"/>
      <c r="F51" s="261"/>
    </row>
    <row r="52" spans="1:6" x14ac:dyDescent="0.35">
      <c r="A52" s="130" t="s">
        <v>62</v>
      </c>
      <c r="B52" s="246"/>
      <c r="C52" s="247"/>
      <c r="D52" s="260"/>
      <c r="E52" s="225"/>
      <c r="F52" s="250"/>
    </row>
    <row r="53" spans="1:6" ht="46" x14ac:dyDescent="0.35">
      <c r="A53" s="129" t="str">
        <f>VLOOKUP(A52,siiiii!$B$16:$C$20,2,0)</f>
        <v xml:space="preserve">                                                           </v>
      </c>
      <c r="B53" s="248"/>
      <c r="C53" s="249"/>
      <c r="D53" s="261"/>
      <c r="E53" s="226"/>
      <c r="F53" s="251"/>
    </row>
    <row r="54" spans="1:6" x14ac:dyDescent="0.35">
      <c r="A54" s="130" t="s">
        <v>62</v>
      </c>
      <c r="B54" s="246"/>
      <c r="C54" s="247"/>
      <c r="D54" s="250"/>
      <c r="E54" s="221"/>
      <c r="F54" s="250"/>
    </row>
    <row r="55" spans="1:6" ht="46" x14ac:dyDescent="0.35">
      <c r="A55" s="129" t="str">
        <f>VLOOKUP(A54,siiiii!$B$16:$C$20,2,0)</f>
        <v xml:space="preserve">                                                           </v>
      </c>
      <c r="B55" s="248"/>
      <c r="C55" s="249"/>
      <c r="D55" s="251"/>
      <c r="E55" s="222"/>
      <c r="F55" s="251"/>
    </row>
    <row r="56" spans="1:6" ht="15.65" customHeight="1" x14ac:dyDescent="0.35">
      <c r="A56" s="130" t="s">
        <v>62</v>
      </c>
      <c r="B56" s="246"/>
      <c r="C56" s="247"/>
      <c r="D56" s="260"/>
      <c r="E56" s="225"/>
      <c r="F56" s="250"/>
    </row>
    <row r="57" spans="1:6" ht="33" customHeight="1" x14ac:dyDescent="0.35">
      <c r="A57" s="129" t="str">
        <f>VLOOKUP(A56,siiiii!$B$16:$C$20,2,0)</f>
        <v xml:space="preserve">                                                           </v>
      </c>
      <c r="B57" s="248"/>
      <c r="C57" s="249"/>
      <c r="D57" s="261"/>
      <c r="E57" s="226"/>
      <c r="F57" s="251"/>
    </row>
    <row r="58" spans="1:6" x14ac:dyDescent="0.35">
      <c r="A58" s="130" t="s">
        <v>62</v>
      </c>
      <c r="B58" s="246"/>
      <c r="C58" s="247"/>
      <c r="D58" s="250"/>
      <c r="E58" s="221"/>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21"/>
      <c r="F60" s="250"/>
    </row>
    <row r="61" spans="1:6" ht="46" x14ac:dyDescent="0.35">
      <c r="A61" s="129" t="str">
        <f>VLOOKUP(A60,siiiii!$B$16:$C$20,2,0)</f>
        <v xml:space="preserve">                                                           </v>
      </c>
      <c r="B61" s="248"/>
      <c r="C61" s="249"/>
      <c r="D61" s="251"/>
      <c r="E61" s="222"/>
      <c r="F61" s="251"/>
    </row>
    <row r="62" spans="1:6" x14ac:dyDescent="0.35">
      <c r="A62" s="130" t="s">
        <v>62</v>
      </c>
      <c r="B62" s="246"/>
      <c r="C62" s="247"/>
      <c r="D62" s="250"/>
      <c r="E62" s="221"/>
      <c r="F62" s="250"/>
    </row>
    <row r="63" spans="1:6" ht="46" x14ac:dyDescent="0.35">
      <c r="A63" s="129" t="str">
        <f>VLOOKUP(A62,siiiii!$B$16:$C$20,2,0)</f>
        <v xml:space="preserve">                                                           </v>
      </c>
      <c r="B63" s="248"/>
      <c r="C63" s="249"/>
      <c r="D63" s="251"/>
      <c r="E63" s="222"/>
      <c r="F63" s="251"/>
    </row>
    <row r="64" spans="1:6" x14ac:dyDescent="0.35">
      <c r="A64" s="130" t="s">
        <v>62</v>
      </c>
      <c r="B64" s="246"/>
      <c r="C64" s="247"/>
      <c r="D64" s="250"/>
      <c r="E64" s="221"/>
      <c r="F64" s="250"/>
    </row>
    <row r="65" spans="1:8" ht="46" x14ac:dyDescent="0.35">
      <c r="A65" s="129" t="str">
        <f>VLOOKUP(A64,siiiii!$B$16:$C$20,2,0)</f>
        <v xml:space="preserve">                                                           </v>
      </c>
      <c r="B65" s="248"/>
      <c r="C65" s="249"/>
      <c r="D65" s="251"/>
      <c r="E65" s="222"/>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24"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23" t="s">
        <v>46</v>
      </c>
      <c r="B74" s="262" t="s">
        <v>47</v>
      </c>
      <c r="C74" s="263"/>
      <c r="D74" s="223" t="s">
        <v>48</v>
      </c>
      <c r="E74" s="161" t="s">
        <v>142</v>
      </c>
      <c r="F74" s="223" t="s">
        <v>49</v>
      </c>
    </row>
    <row r="75" spans="1:8" x14ac:dyDescent="0.35">
      <c r="A75" s="130" t="s">
        <v>62</v>
      </c>
      <c r="B75" s="246"/>
      <c r="C75" s="247"/>
      <c r="D75" s="250"/>
      <c r="E75" s="221"/>
      <c r="F75" s="250"/>
    </row>
    <row r="76" spans="1:8" ht="46" x14ac:dyDescent="0.35">
      <c r="A76" s="129" t="str">
        <f>VLOOKUP(A75,siiiii!$B$16:$C$20,2,0)</f>
        <v xml:space="preserve">                                                           </v>
      </c>
      <c r="B76" s="248"/>
      <c r="C76" s="249"/>
      <c r="D76" s="251"/>
      <c r="E76" s="222"/>
      <c r="F76" s="251"/>
    </row>
    <row r="77" spans="1:8" x14ac:dyDescent="0.35">
      <c r="A77" s="130" t="s">
        <v>62</v>
      </c>
      <c r="B77" s="246"/>
      <c r="C77" s="247"/>
      <c r="D77" s="250"/>
      <c r="E77" s="221"/>
      <c r="F77" s="250"/>
    </row>
    <row r="78" spans="1:8" ht="46" x14ac:dyDescent="0.35">
      <c r="A78" s="129" t="str">
        <f>VLOOKUP(A77,siiiii!$B$16:$C$20,2,0)</f>
        <v xml:space="preserve">                                                           </v>
      </c>
      <c r="B78" s="248"/>
      <c r="C78" s="249"/>
      <c r="D78" s="251"/>
      <c r="E78" s="222"/>
      <c r="F78" s="251"/>
    </row>
    <row r="79" spans="1:8" x14ac:dyDescent="0.35">
      <c r="A79" s="130" t="s">
        <v>62</v>
      </c>
      <c r="B79" s="246"/>
      <c r="C79" s="247"/>
      <c r="D79" s="250"/>
      <c r="E79" s="221"/>
      <c r="F79" s="250"/>
    </row>
    <row r="80" spans="1:8" ht="46" x14ac:dyDescent="0.35">
      <c r="A80" s="129" t="str">
        <f>VLOOKUP(A79,siiiii!$B$16:$C$20,2,0)</f>
        <v xml:space="preserve">                                                           </v>
      </c>
      <c r="B80" s="248"/>
      <c r="C80" s="249"/>
      <c r="D80" s="251"/>
      <c r="E80" s="222"/>
      <c r="F80" s="251"/>
    </row>
    <row r="81" spans="1:6" x14ac:dyDescent="0.35">
      <c r="A81" s="130" t="s">
        <v>62</v>
      </c>
      <c r="B81" s="246"/>
      <c r="C81" s="247"/>
      <c r="D81" s="250"/>
      <c r="E81" s="221"/>
      <c r="F81" s="250"/>
    </row>
    <row r="82" spans="1:6" ht="46" x14ac:dyDescent="0.35">
      <c r="A82" s="129" t="str">
        <f>VLOOKUP(A81,siiiii!$B$16:$C$20,2,0)</f>
        <v xml:space="preserve">                                                           </v>
      </c>
      <c r="B82" s="248"/>
      <c r="C82" s="249"/>
      <c r="D82" s="251"/>
      <c r="E82" s="222"/>
      <c r="F82" s="251"/>
    </row>
    <row r="83" spans="1:6" x14ac:dyDescent="0.35">
      <c r="A83" s="130" t="s">
        <v>62</v>
      </c>
      <c r="B83" s="246"/>
      <c r="C83" s="247"/>
      <c r="D83" s="250"/>
      <c r="E83" s="221"/>
      <c r="F83" s="250"/>
    </row>
    <row r="84" spans="1:6" ht="46" x14ac:dyDescent="0.35">
      <c r="A84" s="129" t="str">
        <f>VLOOKUP(A83,siiiii!$B$16:$C$20,2,0)</f>
        <v xml:space="preserve">                                                           </v>
      </c>
      <c r="B84" s="248"/>
      <c r="C84" s="249"/>
      <c r="D84" s="251"/>
      <c r="E84" s="222"/>
      <c r="F84" s="251"/>
    </row>
    <row r="85" spans="1:6" x14ac:dyDescent="0.35">
      <c r="A85" s="130" t="s">
        <v>62</v>
      </c>
      <c r="B85" s="246"/>
      <c r="C85" s="247"/>
      <c r="D85" s="250"/>
      <c r="E85" s="221"/>
      <c r="F85" s="250"/>
    </row>
    <row r="86" spans="1:6" ht="46" x14ac:dyDescent="0.35">
      <c r="A86" s="129" t="str">
        <f>VLOOKUP(A85,siiiii!$B$16:$C$20,2,0)</f>
        <v xml:space="preserve">                                                           </v>
      </c>
      <c r="B86" s="248"/>
      <c r="C86" s="249"/>
      <c r="D86" s="251"/>
      <c r="E86" s="222"/>
      <c r="F86" s="251"/>
    </row>
    <row r="87" spans="1:6" x14ac:dyDescent="0.35">
      <c r="A87" s="130" t="s">
        <v>62</v>
      </c>
      <c r="B87" s="246"/>
      <c r="C87" s="247"/>
      <c r="D87" s="250"/>
      <c r="E87" s="221"/>
      <c r="F87" s="250"/>
    </row>
    <row r="88" spans="1:6" ht="46" x14ac:dyDescent="0.35">
      <c r="A88" s="129" t="str">
        <f>VLOOKUP(A87,siiiii!$B$16:$C$20,2,0)</f>
        <v xml:space="preserve">                                                           </v>
      </c>
      <c r="B88" s="248"/>
      <c r="C88" s="249"/>
      <c r="D88" s="251"/>
      <c r="E88" s="222"/>
      <c r="F88" s="251"/>
    </row>
    <row r="89" spans="1:6" x14ac:dyDescent="0.35">
      <c r="A89" s="130" t="s">
        <v>62</v>
      </c>
      <c r="B89" s="246"/>
      <c r="C89" s="247"/>
      <c r="D89" s="250"/>
      <c r="E89" s="221"/>
      <c r="F89" s="250"/>
    </row>
    <row r="90" spans="1:6" ht="56.25" customHeight="1" x14ac:dyDescent="0.35">
      <c r="A90" s="129" t="str">
        <f>VLOOKUP(A89,siiiii!$B$16:$C$20,2,0)</f>
        <v xml:space="preserve">                                                           </v>
      </c>
      <c r="B90" s="248"/>
      <c r="C90" s="249"/>
      <c r="D90" s="251"/>
      <c r="E90" s="222"/>
      <c r="F90" s="251"/>
    </row>
    <row r="91" spans="1:6" x14ac:dyDescent="0.35">
      <c r="A91" s="130" t="s">
        <v>62</v>
      </c>
      <c r="B91" s="246"/>
      <c r="C91" s="247"/>
      <c r="D91" s="250"/>
      <c r="E91" s="221"/>
      <c r="F91" s="250"/>
    </row>
    <row r="92" spans="1:6" ht="46" x14ac:dyDescent="0.35">
      <c r="A92" s="129" t="str">
        <f>VLOOKUP(A91,siiiii!$B$16:$C$20,2,0)</f>
        <v xml:space="preserve">                                                           </v>
      </c>
      <c r="B92" s="248"/>
      <c r="C92" s="249"/>
      <c r="D92" s="251"/>
      <c r="E92" s="222"/>
      <c r="F92" s="251"/>
    </row>
    <row r="93" spans="1:6" x14ac:dyDescent="0.35">
      <c r="A93" s="130" t="s">
        <v>62</v>
      </c>
      <c r="B93" s="246"/>
      <c r="C93" s="247"/>
      <c r="D93" s="250"/>
      <c r="E93" s="221"/>
      <c r="F93" s="250"/>
    </row>
    <row r="94" spans="1:6" ht="46" x14ac:dyDescent="0.35">
      <c r="A94" s="129" t="str">
        <f>VLOOKUP(A93,siiiii!$B$16:$C$20,2,0)</f>
        <v xml:space="preserve">                                                           </v>
      </c>
      <c r="B94" s="248"/>
      <c r="C94" s="249"/>
      <c r="D94" s="251"/>
      <c r="E94" s="222"/>
      <c r="F94" s="251"/>
    </row>
    <row r="95" spans="1:6" x14ac:dyDescent="0.35">
      <c r="A95" s="130" t="s">
        <v>62</v>
      </c>
      <c r="B95" s="246"/>
      <c r="C95" s="247"/>
      <c r="D95" s="250"/>
      <c r="E95" s="221"/>
      <c r="F95" s="250"/>
    </row>
    <row r="96" spans="1:6" ht="46" x14ac:dyDescent="0.35">
      <c r="A96" s="129" t="str">
        <f>VLOOKUP(A95,siiiii!$B$16:$C$20,2,0)</f>
        <v xml:space="preserve">                                                           </v>
      </c>
      <c r="B96" s="248"/>
      <c r="C96" s="249"/>
      <c r="D96" s="251"/>
      <c r="E96" s="222"/>
      <c r="F96" s="251"/>
    </row>
    <row r="97" spans="1:8" x14ac:dyDescent="0.35">
      <c r="A97" s="130" t="s">
        <v>62</v>
      </c>
      <c r="B97" s="246"/>
      <c r="C97" s="247"/>
      <c r="D97" s="250"/>
      <c r="E97" s="221"/>
      <c r="F97" s="250"/>
    </row>
    <row r="98" spans="1:8" ht="46" x14ac:dyDescent="0.35">
      <c r="A98" s="129" t="str">
        <f>VLOOKUP(A97,siiiii!$B$16:$C$20,2,0)</f>
        <v xml:space="preserve">                                                           </v>
      </c>
      <c r="B98" s="248"/>
      <c r="C98" s="249"/>
      <c r="D98" s="251"/>
      <c r="E98" s="222"/>
      <c r="F98" s="251"/>
    </row>
    <row r="99" spans="1:8" x14ac:dyDescent="0.35">
      <c r="A99" s="130" t="s">
        <v>62</v>
      </c>
      <c r="B99" s="246"/>
      <c r="C99" s="247"/>
      <c r="D99" s="250"/>
      <c r="E99" s="221"/>
      <c r="F99" s="250"/>
    </row>
    <row r="100" spans="1:8" ht="46" x14ac:dyDescent="0.35">
      <c r="A100" s="129" t="str">
        <f>VLOOKUP(A99,siiiii!$B$16:$C$20,2,0)</f>
        <v xml:space="preserve">                                                           </v>
      </c>
      <c r="B100" s="248"/>
      <c r="C100" s="249"/>
      <c r="D100" s="251"/>
      <c r="E100" s="222"/>
      <c r="F100" s="251"/>
    </row>
    <row r="101" spans="1:8" x14ac:dyDescent="0.35">
      <c r="A101" s="130" t="s">
        <v>62</v>
      </c>
      <c r="B101" s="246"/>
      <c r="C101" s="247"/>
      <c r="D101" s="250"/>
      <c r="E101" s="221"/>
      <c r="F101" s="250"/>
    </row>
    <row r="102" spans="1:8" ht="46" x14ac:dyDescent="0.35">
      <c r="A102" s="129" t="str">
        <f>VLOOKUP(A101,siiiii!$B$16:$C$20,2,0)</f>
        <v xml:space="preserve">                                                           </v>
      </c>
      <c r="B102" s="248"/>
      <c r="C102" s="249"/>
      <c r="D102" s="251"/>
      <c r="E102" s="222"/>
      <c r="F102" s="251"/>
    </row>
    <row r="103" spans="1:8" x14ac:dyDescent="0.35">
      <c r="A103" s="130" t="s">
        <v>62</v>
      </c>
      <c r="B103" s="246"/>
      <c r="C103" s="247"/>
      <c r="D103" s="250"/>
      <c r="E103" s="221"/>
      <c r="F103" s="250"/>
    </row>
    <row r="104" spans="1:8" ht="46" x14ac:dyDescent="0.35">
      <c r="A104" s="129" t="str">
        <f>VLOOKUP(A103,siiiii!$B$16:$C$20,2,0)</f>
        <v xml:space="preserve">                                                           </v>
      </c>
      <c r="B104" s="248"/>
      <c r="C104" s="249"/>
      <c r="D104" s="251"/>
      <c r="E104" s="222"/>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24"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23" t="s">
        <v>46</v>
      </c>
      <c r="B113" s="262" t="s">
        <v>47</v>
      </c>
      <c r="C113" s="263"/>
      <c r="D113" s="223" t="s">
        <v>48</v>
      </c>
      <c r="E113" s="161" t="s">
        <v>142</v>
      </c>
      <c r="F113" s="223" t="s">
        <v>49</v>
      </c>
    </row>
    <row r="114" spans="1:6" x14ac:dyDescent="0.35">
      <c r="A114" s="130" t="s">
        <v>62</v>
      </c>
      <c r="B114" s="246"/>
      <c r="C114" s="247"/>
      <c r="D114" s="250"/>
      <c r="E114" s="221"/>
      <c r="F114" s="250"/>
    </row>
    <row r="115" spans="1:6" ht="46" x14ac:dyDescent="0.35">
      <c r="A115" s="129" t="str">
        <f>VLOOKUP(A114,siiiii!$B$16:$C$20,2,0)</f>
        <v xml:space="preserve">                                                           </v>
      </c>
      <c r="B115" s="248"/>
      <c r="C115" s="249"/>
      <c r="D115" s="251"/>
      <c r="E115" s="222"/>
      <c r="F115" s="251"/>
    </row>
    <row r="116" spans="1:6" x14ac:dyDescent="0.35">
      <c r="A116" s="130" t="s">
        <v>62</v>
      </c>
      <c r="B116" s="246"/>
      <c r="C116" s="247"/>
      <c r="D116" s="250"/>
      <c r="E116" s="221"/>
      <c r="F116" s="250"/>
    </row>
    <row r="117" spans="1:6" ht="46" x14ac:dyDescent="0.35">
      <c r="A117" s="129" t="str">
        <f>VLOOKUP(A116,siiiii!$B$16:$C$20,2,0)</f>
        <v xml:space="preserve">                                                           </v>
      </c>
      <c r="B117" s="248"/>
      <c r="C117" s="249"/>
      <c r="D117" s="251"/>
      <c r="E117" s="222"/>
      <c r="F117" s="251"/>
    </row>
    <row r="118" spans="1:6" x14ac:dyDescent="0.35">
      <c r="A118" s="130" t="s">
        <v>62</v>
      </c>
      <c r="B118" s="246"/>
      <c r="C118" s="247"/>
      <c r="D118" s="250"/>
      <c r="E118" s="221"/>
      <c r="F118" s="250"/>
    </row>
    <row r="119" spans="1:6" ht="46" x14ac:dyDescent="0.35">
      <c r="A119" s="129" t="str">
        <f>VLOOKUP(A118,siiiii!$B$16:$C$20,2,0)</f>
        <v xml:space="preserve">                                                           </v>
      </c>
      <c r="B119" s="248"/>
      <c r="C119" s="249"/>
      <c r="D119" s="251"/>
      <c r="E119" s="222"/>
      <c r="F119" s="251"/>
    </row>
    <row r="120" spans="1:6" x14ac:dyDescent="0.35">
      <c r="A120" s="130" t="s">
        <v>62</v>
      </c>
      <c r="B120" s="246"/>
      <c r="C120" s="247"/>
      <c r="D120" s="250"/>
      <c r="E120" s="221"/>
      <c r="F120" s="250"/>
    </row>
    <row r="121" spans="1:6" ht="46" x14ac:dyDescent="0.35">
      <c r="A121" s="129" t="str">
        <f>VLOOKUP(A120,siiiii!$B$16:$C$20,2,0)</f>
        <v xml:space="preserve">                                                           </v>
      </c>
      <c r="B121" s="248"/>
      <c r="C121" s="249"/>
      <c r="D121" s="251"/>
      <c r="E121" s="222"/>
      <c r="F121" s="251"/>
    </row>
    <row r="122" spans="1:6" x14ac:dyDescent="0.35">
      <c r="A122" s="130" t="s">
        <v>62</v>
      </c>
      <c r="B122" s="246"/>
      <c r="C122" s="247"/>
      <c r="D122" s="250"/>
      <c r="E122" s="221"/>
      <c r="F122" s="250"/>
    </row>
    <row r="123" spans="1:6" ht="46" x14ac:dyDescent="0.35">
      <c r="A123" s="129" t="str">
        <f>VLOOKUP(A122,siiiii!$B$16:$C$20,2,0)</f>
        <v xml:space="preserve">                                                           </v>
      </c>
      <c r="B123" s="248"/>
      <c r="C123" s="249"/>
      <c r="D123" s="251"/>
      <c r="E123" s="222"/>
      <c r="F123" s="251"/>
    </row>
    <row r="124" spans="1:6" x14ac:dyDescent="0.35">
      <c r="A124" s="130" t="s">
        <v>62</v>
      </c>
      <c r="B124" s="246"/>
      <c r="C124" s="247"/>
      <c r="D124" s="250"/>
      <c r="E124" s="221"/>
      <c r="F124" s="250"/>
    </row>
    <row r="125" spans="1:6" ht="46" x14ac:dyDescent="0.35">
      <c r="A125" s="129" t="str">
        <f>VLOOKUP(A124,siiiii!$B$16:$C$20,2,0)</f>
        <v xml:space="preserve">                                                           </v>
      </c>
      <c r="B125" s="248"/>
      <c r="C125" s="249"/>
      <c r="D125" s="251"/>
      <c r="E125" s="222"/>
      <c r="F125" s="251"/>
    </row>
    <row r="126" spans="1:6" x14ac:dyDescent="0.35">
      <c r="A126" s="130" t="s">
        <v>62</v>
      </c>
      <c r="B126" s="246"/>
      <c r="C126" s="247"/>
      <c r="D126" s="250"/>
      <c r="E126" s="221"/>
      <c r="F126" s="250"/>
    </row>
    <row r="127" spans="1:6" ht="46" x14ac:dyDescent="0.35">
      <c r="A127" s="129" t="str">
        <f>VLOOKUP(A126,siiiii!$B$16:$C$20,2,0)</f>
        <v xml:space="preserve">                                                           </v>
      </c>
      <c r="B127" s="248"/>
      <c r="C127" s="249"/>
      <c r="D127" s="251"/>
      <c r="E127" s="222"/>
      <c r="F127" s="251"/>
    </row>
    <row r="128" spans="1:6" x14ac:dyDescent="0.35">
      <c r="A128" s="130" t="s">
        <v>62</v>
      </c>
      <c r="B128" s="246"/>
      <c r="C128" s="247"/>
      <c r="D128" s="250"/>
      <c r="E128" s="221"/>
      <c r="F128" s="250"/>
    </row>
    <row r="129" spans="1:6" ht="54.75" customHeight="1" x14ac:dyDescent="0.35">
      <c r="A129" s="129" t="str">
        <f>VLOOKUP(A128,siiiii!$B$16:$C$20,2,0)</f>
        <v xml:space="preserve">                                                           </v>
      </c>
      <c r="B129" s="248"/>
      <c r="C129" s="249"/>
      <c r="D129" s="251"/>
      <c r="E129" s="222"/>
      <c r="F129" s="251"/>
    </row>
    <row r="130" spans="1:6" x14ac:dyDescent="0.35">
      <c r="A130" s="130" t="s">
        <v>62</v>
      </c>
      <c r="B130" s="246"/>
      <c r="C130" s="247"/>
      <c r="D130" s="250"/>
      <c r="E130" s="221"/>
      <c r="F130" s="250"/>
    </row>
    <row r="131" spans="1:6" ht="46" x14ac:dyDescent="0.35">
      <c r="A131" s="129" t="str">
        <f>VLOOKUP(A130,siiiii!$B$16:$C$20,2,0)</f>
        <v xml:space="preserve">                                                           </v>
      </c>
      <c r="B131" s="248"/>
      <c r="C131" s="249"/>
      <c r="D131" s="251"/>
      <c r="E131" s="222"/>
      <c r="F131" s="251"/>
    </row>
    <row r="132" spans="1:6" x14ac:dyDescent="0.35">
      <c r="A132" s="130" t="s">
        <v>62</v>
      </c>
      <c r="B132" s="246"/>
      <c r="C132" s="247"/>
      <c r="D132" s="250"/>
      <c r="E132" s="221"/>
      <c r="F132" s="250"/>
    </row>
    <row r="133" spans="1:6" ht="46" x14ac:dyDescent="0.35">
      <c r="A133" s="129" t="str">
        <f>VLOOKUP(A132,siiiii!$B$16:$C$20,2,0)</f>
        <v xml:space="preserve">                                                           </v>
      </c>
      <c r="B133" s="248"/>
      <c r="C133" s="249"/>
      <c r="D133" s="251"/>
      <c r="E133" s="222"/>
      <c r="F133" s="251"/>
    </row>
    <row r="134" spans="1:6" x14ac:dyDescent="0.35">
      <c r="A134" s="130" t="s">
        <v>62</v>
      </c>
      <c r="B134" s="246"/>
      <c r="C134" s="247"/>
      <c r="D134" s="250"/>
      <c r="E134" s="221"/>
      <c r="F134" s="250"/>
    </row>
    <row r="135" spans="1:6" ht="46" x14ac:dyDescent="0.35">
      <c r="A135" s="129" t="str">
        <f>VLOOKUP(A134,siiiii!$B$16:$C$20,2,0)</f>
        <v xml:space="preserve">                                                           </v>
      </c>
      <c r="B135" s="248"/>
      <c r="C135" s="249"/>
      <c r="D135" s="251"/>
      <c r="E135" s="222"/>
      <c r="F135" s="251"/>
    </row>
    <row r="136" spans="1:6" x14ac:dyDescent="0.35">
      <c r="A136" s="130" t="s">
        <v>62</v>
      </c>
      <c r="B136" s="246"/>
      <c r="C136" s="247"/>
      <c r="D136" s="250"/>
      <c r="E136" s="221"/>
      <c r="F136" s="250"/>
    </row>
    <row r="137" spans="1:6" ht="46" x14ac:dyDescent="0.35">
      <c r="A137" s="129" t="str">
        <f>VLOOKUP(A136,siiiii!$B$16:$C$20,2,0)</f>
        <v xml:space="preserve">                                                           </v>
      </c>
      <c r="B137" s="248"/>
      <c r="C137" s="249"/>
      <c r="D137" s="251"/>
      <c r="E137" s="222"/>
      <c r="F137" s="251"/>
    </row>
    <row r="138" spans="1:6" x14ac:dyDescent="0.35">
      <c r="A138" s="130" t="s">
        <v>62</v>
      </c>
      <c r="B138" s="246"/>
      <c r="C138" s="247"/>
      <c r="D138" s="250"/>
      <c r="E138" s="221"/>
      <c r="F138" s="250"/>
    </row>
    <row r="139" spans="1:6" ht="46" x14ac:dyDescent="0.35">
      <c r="A139" s="129" t="str">
        <f>VLOOKUP(A138,siiiii!$B$16:$C$20,2,0)</f>
        <v xml:space="preserve">                                                           </v>
      </c>
      <c r="B139" s="248"/>
      <c r="C139" s="249"/>
      <c r="D139" s="251"/>
      <c r="E139" s="222"/>
      <c r="F139" s="251"/>
    </row>
    <row r="140" spans="1:6" x14ac:dyDescent="0.35">
      <c r="A140" s="130" t="s">
        <v>62</v>
      </c>
      <c r="B140" s="246"/>
      <c r="C140" s="247"/>
      <c r="D140" s="250"/>
      <c r="E140" s="221"/>
      <c r="F140" s="250"/>
    </row>
    <row r="141" spans="1:6" ht="46" x14ac:dyDescent="0.35">
      <c r="A141" s="129" t="str">
        <f>VLOOKUP(A140,siiiii!$B$16:$C$20,2,0)</f>
        <v xml:space="preserve">                                                           </v>
      </c>
      <c r="B141" s="248"/>
      <c r="C141" s="249"/>
      <c r="D141" s="251"/>
      <c r="E141" s="222"/>
      <c r="F141" s="251"/>
    </row>
    <row r="142" spans="1:6" x14ac:dyDescent="0.35">
      <c r="A142" s="130" t="s">
        <v>62</v>
      </c>
      <c r="B142" s="246"/>
      <c r="C142" s="247"/>
      <c r="D142" s="250"/>
      <c r="E142" s="221"/>
      <c r="F142" s="250"/>
    </row>
    <row r="143" spans="1:6" ht="46" x14ac:dyDescent="0.35">
      <c r="A143" s="129" t="str">
        <f>VLOOKUP(A142,siiiii!$B$16:$C$20,2,0)</f>
        <v xml:space="preserve">                                                           </v>
      </c>
      <c r="B143" s="248"/>
      <c r="C143" s="249"/>
      <c r="D143" s="251"/>
      <c r="E143" s="222"/>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24"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23" t="s">
        <v>46</v>
      </c>
      <c r="B152" s="262" t="s">
        <v>47</v>
      </c>
      <c r="C152" s="263"/>
      <c r="D152" s="223" t="s">
        <v>48</v>
      </c>
      <c r="E152" s="161" t="s">
        <v>142</v>
      </c>
      <c r="F152" s="223" t="s">
        <v>49</v>
      </c>
    </row>
    <row r="153" spans="1:8" x14ac:dyDescent="0.35">
      <c r="A153" s="130" t="s">
        <v>62</v>
      </c>
      <c r="B153" s="246"/>
      <c r="C153" s="247"/>
      <c r="D153" s="250"/>
      <c r="E153" s="221"/>
      <c r="F153" s="250"/>
    </row>
    <row r="154" spans="1:8" ht="46" x14ac:dyDescent="0.35">
      <c r="A154" s="129" t="str">
        <f>VLOOKUP(A153,siiiii!$B$16:$C$20,2,0)</f>
        <v xml:space="preserve">                                                           </v>
      </c>
      <c r="B154" s="248"/>
      <c r="C154" s="249"/>
      <c r="D154" s="251"/>
      <c r="E154" s="222"/>
      <c r="F154" s="251"/>
    </row>
    <row r="155" spans="1:8" x14ac:dyDescent="0.35">
      <c r="A155" s="130" t="s">
        <v>62</v>
      </c>
      <c r="B155" s="246"/>
      <c r="C155" s="247"/>
      <c r="D155" s="250"/>
      <c r="E155" s="221"/>
      <c r="F155" s="250"/>
    </row>
    <row r="156" spans="1:8" ht="46" x14ac:dyDescent="0.35">
      <c r="A156" s="129" t="str">
        <f>VLOOKUP(A155,siiiii!$B$16:$C$20,2,0)</f>
        <v xml:space="preserve">                                                           </v>
      </c>
      <c r="B156" s="248"/>
      <c r="C156" s="249"/>
      <c r="D156" s="251"/>
      <c r="E156" s="222"/>
      <c r="F156" s="251"/>
    </row>
    <row r="157" spans="1:8" x14ac:dyDescent="0.35">
      <c r="A157" s="130" t="s">
        <v>62</v>
      </c>
      <c r="B157" s="246"/>
      <c r="C157" s="247"/>
      <c r="D157" s="250"/>
      <c r="E157" s="221"/>
      <c r="F157" s="250"/>
    </row>
    <row r="158" spans="1:8" ht="46" x14ac:dyDescent="0.35">
      <c r="A158" s="129" t="str">
        <f>VLOOKUP(A157,siiiii!$B$16:$C$20,2,0)</f>
        <v xml:space="preserve">                                                           </v>
      </c>
      <c r="B158" s="248"/>
      <c r="C158" s="249"/>
      <c r="D158" s="251"/>
      <c r="E158" s="222"/>
      <c r="F158" s="251"/>
    </row>
    <row r="159" spans="1:8" x14ac:dyDescent="0.35">
      <c r="A159" s="130" t="s">
        <v>62</v>
      </c>
      <c r="B159" s="246"/>
      <c r="C159" s="247"/>
      <c r="D159" s="250"/>
      <c r="E159" s="221"/>
      <c r="F159" s="250"/>
    </row>
    <row r="160" spans="1:8" ht="46" x14ac:dyDescent="0.35">
      <c r="A160" s="129" t="str">
        <f>VLOOKUP(A159,siiiii!$B$16:$C$20,2,0)</f>
        <v xml:space="preserve">                                                           </v>
      </c>
      <c r="B160" s="248"/>
      <c r="C160" s="249"/>
      <c r="D160" s="251"/>
      <c r="E160" s="222"/>
      <c r="F160" s="251"/>
    </row>
    <row r="161" spans="1:6" x14ac:dyDescent="0.35">
      <c r="A161" s="130" t="s">
        <v>62</v>
      </c>
      <c r="B161" s="246"/>
      <c r="C161" s="247"/>
      <c r="D161" s="250"/>
      <c r="E161" s="221"/>
      <c r="F161" s="250"/>
    </row>
    <row r="162" spans="1:6" ht="46" x14ac:dyDescent="0.35">
      <c r="A162" s="129" t="str">
        <f>VLOOKUP(A161,siiiii!$B$16:$C$20,2,0)</f>
        <v xml:space="preserve">                                                           </v>
      </c>
      <c r="B162" s="248"/>
      <c r="C162" s="249"/>
      <c r="D162" s="251"/>
      <c r="E162" s="222"/>
      <c r="F162" s="251"/>
    </row>
    <row r="163" spans="1:6" x14ac:dyDescent="0.35">
      <c r="A163" s="130" t="s">
        <v>62</v>
      </c>
      <c r="B163" s="246"/>
      <c r="C163" s="247"/>
      <c r="D163" s="250"/>
      <c r="E163" s="221"/>
      <c r="F163" s="250"/>
    </row>
    <row r="164" spans="1:6" ht="46" x14ac:dyDescent="0.35">
      <c r="A164" s="129" t="str">
        <f>VLOOKUP(A163,siiiii!$B$16:$C$20,2,0)</f>
        <v xml:space="preserve">                                                           </v>
      </c>
      <c r="B164" s="248"/>
      <c r="C164" s="249"/>
      <c r="D164" s="251"/>
      <c r="E164" s="222"/>
      <c r="F164" s="251"/>
    </row>
    <row r="165" spans="1:6" x14ac:dyDescent="0.35">
      <c r="A165" s="130" t="s">
        <v>62</v>
      </c>
      <c r="B165" s="246"/>
      <c r="C165" s="247"/>
      <c r="D165" s="250"/>
      <c r="E165" s="221"/>
      <c r="F165" s="250"/>
    </row>
    <row r="166" spans="1:6" ht="46" x14ac:dyDescent="0.35">
      <c r="A166" s="129" t="str">
        <f>VLOOKUP(A165,siiiii!$B$16:$C$20,2,0)</f>
        <v xml:space="preserve">                                                           </v>
      </c>
      <c r="B166" s="248"/>
      <c r="C166" s="249"/>
      <c r="D166" s="251"/>
      <c r="E166" s="222"/>
      <c r="F166" s="251"/>
    </row>
    <row r="167" spans="1:6" x14ac:dyDescent="0.35">
      <c r="A167" s="130" t="s">
        <v>62</v>
      </c>
      <c r="B167" s="246"/>
      <c r="C167" s="247"/>
      <c r="D167" s="250"/>
      <c r="E167" s="221"/>
      <c r="F167" s="250"/>
    </row>
    <row r="168" spans="1:6" ht="51.75" customHeight="1" x14ac:dyDescent="0.35">
      <c r="A168" s="129" t="str">
        <f>VLOOKUP(A167,siiiii!$B$16:$C$20,2,0)</f>
        <v xml:space="preserve">                                                           </v>
      </c>
      <c r="B168" s="248"/>
      <c r="C168" s="249"/>
      <c r="D168" s="251"/>
      <c r="E168" s="222"/>
      <c r="F168" s="251"/>
    </row>
    <row r="169" spans="1:6" x14ac:dyDescent="0.35">
      <c r="A169" s="130" t="s">
        <v>62</v>
      </c>
      <c r="B169" s="246"/>
      <c r="C169" s="247"/>
      <c r="D169" s="250"/>
      <c r="E169" s="221"/>
      <c r="F169" s="250"/>
    </row>
    <row r="170" spans="1:6" ht="46" x14ac:dyDescent="0.35">
      <c r="A170" s="129" t="str">
        <f>VLOOKUP(A169,siiiii!$B$16:$C$20,2,0)</f>
        <v xml:space="preserve">                                                           </v>
      </c>
      <c r="B170" s="248"/>
      <c r="C170" s="249"/>
      <c r="D170" s="251"/>
      <c r="E170" s="222"/>
      <c r="F170" s="251"/>
    </row>
    <row r="171" spans="1:6" x14ac:dyDescent="0.35">
      <c r="A171" s="130" t="s">
        <v>62</v>
      </c>
      <c r="B171" s="246"/>
      <c r="C171" s="247"/>
      <c r="D171" s="250"/>
      <c r="E171" s="221"/>
      <c r="F171" s="250"/>
    </row>
    <row r="172" spans="1:6" ht="46" x14ac:dyDescent="0.35">
      <c r="A172" s="129" t="str">
        <f>VLOOKUP(A171,siiiii!$B$16:$C$20,2,0)</f>
        <v xml:space="preserve">                                                           </v>
      </c>
      <c r="B172" s="248"/>
      <c r="C172" s="249"/>
      <c r="D172" s="251"/>
      <c r="E172" s="222"/>
      <c r="F172" s="251"/>
    </row>
    <row r="173" spans="1:6" x14ac:dyDescent="0.35">
      <c r="A173" s="130" t="s">
        <v>62</v>
      </c>
      <c r="B173" s="246"/>
      <c r="C173" s="247"/>
      <c r="D173" s="250"/>
      <c r="E173" s="221"/>
      <c r="F173" s="250"/>
    </row>
    <row r="174" spans="1:6" ht="46" x14ac:dyDescent="0.35">
      <c r="A174" s="129" t="str">
        <f>VLOOKUP(A173,siiiii!$B$16:$C$20,2,0)</f>
        <v xml:space="preserve">                                                           </v>
      </c>
      <c r="B174" s="248"/>
      <c r="C174" s="249"/>
      <c r="D174" s="251"/>
      <c r="E174" s="222"/>
      <c r="F174" s="251"/>
    </row>
    <row r="175" spans="1:6" x14ac:dyDescent="0.35">
      <c r="A175" s="130" t="s">
        <v>62</v>
      </c>
      <c r="B175" s="246"/>
      <c r="C175" s="247"/>
      <c r="D175" s="250"/>
      <c r="E175" s="221"/>
      <c r="F175" s="250"/>
    </row>
    <row r="176" spans="1:6" ht="46" x14ac:dyDescent="0.35">
      <c r="A176" s="129" t="str">
        <f>VLOOKUP(A175,siiiii!$B$16:$C$20,2,0)</f>
        <v xml:space="preserve">                                                           </v>
      </c>
      <c r="B176" s="248"/>
      <c r="C176" s="249"/>
      <c r="D176" s="251"/>
      <c r="E176" s="222"/>
      <c r="F176" s="251"/>
    </row>
    <row r="177" spans="1:8" x14ac:dyDescent="0.35">
      <c r="A177" s="130" t="s">
        <v>62</v>
      </c>
      <c r="B177" s="246"/>
      <c r="C177" s="247"/>
      <c r="D177" s="250"/>
      <c r="E177" s="221"/>
      <c r="F177" s="250"/>
    </row>
    <row r="178" spans="1:8" ht="46" x14ac:dyDescent="0.35">
      <c r="A178" s="129" t="str">
        <f>VLOOKUP(A177,siiiii!$B$16:$C$20,2,0)</f>
        <v xml:space="preserve">                                                           </v>
      </c>
      <c r="B178" s="248"/>
      <c r="C178" s="249"/>
      <c r="D178" s="251"/>
      <c r="E178" s="222"/>
      <c r="F178" s="251"/>
    </row>
    <row r="179" spans="1:8" x14ac:dyDescent="0.35">
      <c r="A179" s="130" t="s">
        <v>62</v>
      </c>
      <c r="B179" s="246"/>
      <c r="C179" s="247"/>
      <c r="D179" s="250"/>
      <c r="E179" s="221"/>
      <c r="F179" s="250"/>
    </row>
    <row r="180" spans="1:8" ht="46" x14ac:dyDescent="0.35">
      <c r="A180" s="129" t="str">
        <f>VLOOKUP(A179,siiiii!$B$16:$C$20,2,0)</f>
        <v xml:space="preserve">                                                           </v>
      </c>
      <c r="B180" s="248"/>
      <c r="C180" s="249"/>
      <c r="D180" s="251"/>
      <c r="E180" s="222"/>
      <c r="F180" s="251"/>
    </row>
    <row r="181" spans="1:8" x14ac:dyDescent="0.35">
      <c r="A181" s="130" t="s">
        <v>62</v>
      </c>
      <c r="B181" s="246"/>
      <c r="C181" s="247"/>
      <c r="D181" s="250"/>
      <c r="E181" s="221"/>
      <c r="F181" s="250"/>
    </row>
    <row r="182" spans="1:8" ht="46" x14ac:dyDescent="0.35">
      <c r="A182" s="129" t="str">
        <f>VLOOKUP(A181,siiiii!$B$16:$C$20,2,0)</f>
        <v xml:space="preserve">                                                           </v>
      </c>
      <c r="B182" s="248"/>
      <c r="C182" s="249"/>
      <c r="D182" s="251"/>
      <c r="E182" s="222"/>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24"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23" t="s">
        <v>46</v>
      </c>
      <c r="B191" s="262" t="s">
        <v>47</v>
      </c>
      <c r="C191" s="263"/>
      <c r="D191" s="223" t="s">
        <v>48</v>
      </c>
      <c r="E191" s="161" t="s">
        <v>142</v>
      </c>
      <c r="F191" s="223" t="s">
        <v>49</v>
      </c>
    </row>
    <row r="192" spans="1:8" x14ac:dyDescent="0.35">
      <c r="A192" s="130" t="s">
        <v>62</v>
      </c>
      <c r="B192" s="246"/>
      <c r="C192" s="247"/>
      <c r="D192" s="250"/>
      <c r="E192" s="221"/>
      <c r="F192" s="250"/>
    </row>
    <row r="193" spans="1:6" ht="46" x14ac:dyDescent="0.35">
      <c r="A193" s="129" t="str">
        <f>VLOOKUP(A192,siiiii!$B$16:$C$20,2,0)</f>
        <v xml:space="preserve">                                                           </v>
      </c>
      <c r="B193" s="248"/>
      <c r="C193" s="249"/>
      <c r="D193" s="251"/>
      <c r="E193" s="222"/>
      <c r="F193" s="251"/>
    </row>
    <row r="194" spans="1:6" x14ac:dyDescent="0.35">
      <c r="A194" s="130" t="s">
        <v>62</v>
      </c>
      <c r="B194" s="246"/>
      <c r="C194" s="247"/>
      <c r="D194" s="250"/>
      <c r="E194" s="221"/>
      <c r="F194" s="250"/>
    </row>
    <row r="195" spans="1:6" ht="46" x14ac:dyDescent="0.35">
      <c r="A195" s="129" t="str">
        <f>VLOOKUP(A194,siiiii!$B$16:$C$20,2,0)</f>
        <v xml:space="preserve">                                                           </v>
      </c>
      <c r="B195" s="248"/>
      <c r="C195" s="249"/>
      <c r="D195" s="251"/>
      <c r="E195" s="222"/>
      <c r="F195" s="251"/>
    </row>
    <row r="196" spans="1:6" x14ac:dyDescent="0.35">
      <c r="A196" s="130" t="s">
        <v>62</v>
      </c>
      <c r="B196" s="246"/>
      <c r="C196" s="247"/>
      <c r="D196" s="250"/>
      <c r="E196" s="221"/>
      <c r="F196" s="250"/>
    </row>
    <row r="197" spans="1:6" ht="46" x14ac:dyDescent="0.35">
      <c r="A197" s="129" t="str">
        <f>VLOOKUP(A196,siiiii!$B$16:$C$20,2,0)</f>
        <v xml:space="preserve">                                                           </v>
      </c>
      <c r="B197" s="248"/>
      <c r="C197" s="249"/>
      <c r="D197" s="251"/>
      <c r="E197" s="222"/>
      <c r="F197" s="251"/>
    </row>
    <row r="198" spans="1:6" x14ac:dyDescent="0.35">
      <c r="A198" s="130" t="s">
        <v>62</v>
      </c>
      <c r="B198" s="246"/>
      <c r="C198" s="247"/>
      <c r="D198" s="250"/>
      <c r="E198" s="221"/>
      <c r="F198" s="250"/>
    </row>
    <row r="199" spans="1:6" ht="46" x14ac:dyDescent="0.35">
      <c r="A199" s="129" t="str">
        <f>VLOOKUP(A198,siiiii!$B$16:$C$20,2,0)</f>
        <v xml:space="preserve">                                                           </v>
      </c>
      <c r="B199" s="248"/>
      <c r="C199" s="249"/>
      <c r="D199" s="251"/>
      <c r="E199" s="222"/>
      <c r="F199" s="251"/>
    </row>
    <row r="200" spans="1:6" x14ac:dyDescent="0.35">
      <c r="A200" s="130" t="s">
        <v>62</v>
      </c>
      <c r="B200" s="246"/>
      <c r="C200" s="247"/>
      <c r="D200" s="250"/>
      <c r="E200" s="221"/>
      <c r="F200" s="250"/>
    </row>
    <row r="201" spans="1:6" ht="46" x14ac:dyDescent="0.35">
      <c r="A201" s="129" t="str">
        <f>VLOOKUP(A200,siiiii!$B$16:$C$20,2,0)</f>
        <v xml:space="preserve">                                                           </v>
      </c>
      <c r="B201" s="248"/>
      <c r="C201" s="249"/>
      <c r="D201" s="251"/>
      <c r="E201" s="222"/>
      <c r="F201" s="251"/>
    </row>
    <row r="202" spans="1:6" x14ac:dyDescent="0.35">
      <c r="A202" s="130" t="s">
        <v>62</v>
      </c>
      <c r="B202" s="246"/>
      <c r="C202" s="247"/>
      <c r="D202" s="250"/>
      <c r="E202" s="221"/>
      <c r="F202" s="250"/>
    </row>
    <row r="203" spans="1:6" ht="46" x14ac:dyDescent="0.35">
      <c r="A203" s="129" t="str">
        <f>VLOOKUP(A202,siiiii!$B$16:$C$20,2,0)</f>
        <v xml:space="preserve">                                                           </v>
      </c>
      <c r="B203" s="248"/>
      <c r="C203" s="249"/>
      <c r="D203" s="251"/>
      <c r="E203" s="222"/>
      <c r="F203" s="251"/>
    </row>
    <row r="204" spans="1:6" x14ac:dyDescent="0.35">
      <c r="A204" s="130" t="s">
        <v>62</v>
      </c>
      <c r="B204" s="246"/>
      <c r="C204" s="247"/>
      <c r="D204" s="250"/>
      <c r="E204" s="221"/>
      <c r="F204" s="250"/>
    </row>
    <row r="205" spans="1:6" ht="46" x14ac:dyDescent="0.35">
      <c r="A205" s="129" t="str">
        <f>VLOOKUP(A204,siiiii!$B$16:$C$20,2,0)</f>
        <v xml:space="preserve">                                                           </v>
      </c>
      <c r="B205" s="248"/>
      <c r="C205" s="249"/>
      <c r="D205" s="251"/>
      <c r="E205" s="222"/>
      <c r="F205" s="251"/>
    </row>
    <row r="206" spans="1:6" x14ac:dyDescent="0.35">
      <c r="A206" s="130" t="s">
        <v>62</v>
      </c>
      <c r="B206" s="246"/>
      <c r="C206" s="247"/>
      <c r="D206" s="250"/>
      <c r="E206" s="221"/>
      <c r="F206" s="250"/>
    </row>
    <row r="207" spans="1:6" ht="58.5" customHeight="1" x14ac:dyDescent="0.35">
      <c r="A207" s="129" t="str">
        <f>VLOOKUP(A206,siiiii!$B$16:$C$20,2,0)</f>
        <v xml:space="preserve">                                                           </v>
      </c>
      <c r="B207" s="248"/>
      <c r="C207" s="249"/>
      <c r="D207" s="251"/>
      <c r="E207" s="222"/>
      <c r="F207" s="251"/>
    </row>
    <row r="208" spans="1:6" x14ac:dyDescent="0.35">
      <c r="A208" s="130" t="s">
        <v>62</v>
      </c>
      <c r="B208" s="246"/>
      <c r="C208" s="247"/>
      <c r="D208" s="250"/>
      <c r="E208" s="221"/>
      <c r="F208" s="250"/>
    </row>
    <row r="209" spans="1:8" ht="46" x14ac:dyDescent="0.35">
      <c r="A209" s="129" t="str">
        <f>VLOOKUP(A208,siiiii!$B$16:$C$20,2,0)</f>
        <v xml:space="preserve">                                                           </v>
      </c>
      <c r="B209" s="248"/>
      <c r="C209" s="249"/>
      <c r="D209" s="251"/>
      <c r="E209" s="222"/>
      <c r="F209" s="251"/>
    </row>
    <row r="210" spans="1:8" x14ac:dyDescent="0.35">
      <c r="A210" s="130" t="s">
        <v>62</v>
      </c>
      <c r="B210" s="246"/>
      <c r="C210" s="247"/>
      <c r="D210" s="250"/>
      <c r="E210" s="221"/>
      <c r="F210" s="250"/>
    </row>
    <row r="211" spans="1:8" ht="46" x14ac:dyDescent="0.35">
      <c r="A211" s="129" t="str">
        <f>VLOOKUP(A210,siiiii!$B$16:$C$20,2,0)</f>
        <v xml:space="preserve">                                                           </v>
      </c>
      <c r="B211" s="248"/>
      <c r="C211" s="249"/>
      <c r="D211" s="251"/>
      <c r="E211" s="222"/>
      <c r="F211" s="251"/>
    </row>
    <row r="212" spans="1:8" x14ac:dyDescent="0.35">
      <c r="A212" s="130" t="s">
        <v>62</v>
      </c>
      <c r="B212" s="246"/>
      <c r="C212" s="247"/>
      <c r="D212" s="250"/>
      <c r="E212" s="221"/>
      <c r="F212" s="250"/>
    </row>
    <row r="213" spans="1:8" ht="46" x14ac:dyDescent="0.35">
      <c r="A213" s="129" t="str">
        <f>VLOOKUP(A212,siiiii!$B$16:$C$20,2,0)</f>
        <v xml:space="preserve">                                                           </v>
      </c>
      <c r="B213" s="248"/>
      <c r="C213" s="249"/>
      <c r="D213" s="251"/>
      <c r="E213" s="222"/>
      <c r="F213" s="251"/>
    </row>
    <row r="214" spans="1:8" x14ac:dyDescent="0.35">
      <c r="A214" s="130" t="s">
        <v>62</v>
      </c>
      <c r="B214" s="246"/>
      <c r="C214" s="247"/>
      <c r="D214" s="250"/>
      <c r="E214" s="221"/>
      <c r="F214" s="250"/>
    </row>
    <row r="215" spans="1:8" ht="46" x14ac:dyDescent="0.35">
      <c r="A215" s="129" t="str">
        <f>VLOOKUP(A214,siiiii!$B$16:$C$20,2,0)</f>
        <v xml:space="preserve">                                                           </v>
      </c>
      <c r="B215" s="248"/>
      <c r="C215" s="249"/>
      <c r="D215" s="251"/>
      <c r="E215" s="222"/>
      <c r="F215" s="251"/>
    </row>
    <row r="216" spans="1:8" x14ac:dyDescent="0.35">
      <c r="A216" s="130" t="s">
        <v>62</v>
      </c>
      <c r="B216" s="246"/>
      <c r="C216" s="247"/>
      <c r="D216" s="250"/>
      <c r="E216" s="221"/>
      <c r="F216" s="250"/>
    </row>
    <row r="217" spans="1:8" ht="46" x14ac:dyDescent="0.35">
      <c r="A217" s="129" t="str">
        <f>VLOOKUP(A216,siiiii!$B$16:$C$20,2,0)</f>
        <v xml:space="preserve">                                                           </v>
      </c>
      <c r="B217" s="248"/>
      <c r="C217" s="249"/>
      <c r="D217" s="251"/>
      <c r="E217" s="222"/>
      <c r="F217" s="251"/>
    </row>
    <row r="218" spans="1:8" x14ac:dyDescent="0.35">
      <c r="A218" s="130" t="s">
        <v>62</v>
      </c>
      <c r="B218" s="246"/>
      <c r="C218" s="247"/>
      <c r="D218" s="250"/>
      <c r="E218" s="221"/>
      <c r="F218" s="250"/>
    </row>
    <row r="219" spans="1:8" ht="46" x14ac:dyDescent="0.35">
      <c r="A219" s="129" t="str">
        <f>VLOOKUP(A218,siiiii!$B$16:$C$20,2,0)</f>
        <v xml:space="preserve">                                                           </v>
      </c>
      <c r="B219" s="248"/>
      <c r="C219" s="249"/>
      <c r="D219" s="251"/>
      <c r="E219" s="222"/>
      <c r="F219" s="251"/>
    </row>
    <row r="220" spans="1:8" x14ac:dyDescent="0.35">
      <c r="A220" s="130" t="s">
        <v>62</v>
      </c>
      <c r="B220" s="246"/>
      <c r="C220" s="247"/>
      <c r="D220" s="250"/>
      <c r="E220" s="221"/>
      <c r="F220" s="250"/>
    </row>
    <row r="221" spans="1:8" ht="46" x14ac:dyDescent="0.35">
      <c r="A221" s="129" t="str">
        <f>VLOOKUP(A220,siiiii!$B$16:$C$20,2,0)</f>
        <v xml:space="preserve">                                                           </v>
      </c>
      <c r="B221" s="248"/>
      <c r="C221" s="249"/>
      <c r="D221" s="251"/>
      <c r="E221" s="222"/>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24"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23" t="s">
        <v>46</v>
      </c>
      <c r="B230" s="262" t="s">
        <v>47</v>
      </c>
      <c r="C230" s="263"/>
      <c r="D230" s="223" t="s">
        <v>48</v>
      </c>
      <c r="E230" s="161" t="s">
        <v>142</v>
      </c>
      <c r="F230" s="223" t="s">
        <v>49</v>
      </c>
    </row>
    <row r="231" spans="1:6" x14ac:dyDescent="0.35">
      <c r="A231" s="130" t="s">
        <v>62</v>
      </c>
      <c r="B231" s="246"/>
      <c r="C231" s="247"/>
      <c r="D231" s="250"/>
      <c r="E231" s="221"/>
      <c r="F231" s="250"/>
    </row>
    <row r="232" spans="1:6" ht="46" x14ac:dyDescent="0.35">
      <c r="A232" s="129" t="str">
        <f>VLOOKUP(A231,siiiii!$B$16:$C$20,2,0)</f>
        <v xml:space="preserve">                                                           </v>
      </c>
      <c r="B232" s="248"/>
      <c r="C232" s="249"/>
      <c r="D232" s="251"/>
      <c r="E232" s="222"/>
      <c r="F232" s="251"/>
    </row>
    <row r="233" spans="1:6" x14ac:dyDescent="0.35">
      <c r="A233" s="130" t="s">
        <v>62</v>
      </c>
      <c r="B233" s="246"/>
      <c r="C233" s="247"/>
      <c r="D233" s="250"/>
      <c r="E233" s="221"/>
      <c r="F233" s="250"/>
    </row>
    <row r="234" spans="1:6" ht="46" x14ac:dyDescent="0.35">
      <c r="A234" s="129" t="str">
        <f>VLOOKUP(A233,siiiii!$B$16:$C$20,2,0)</f>
        <v xml:space="preserve">                                                           </v>
      </c>
      <c r="B234" s="248"/>
      <c r="C234" s="249"/>
      <c r="D234" s="251"/>
      <c r="E234" s="222"/>
      <c r="F234" s="251"/>
    </row>
    <row r="235" spans="1:6" x14ac:dyDescent="0.35">
      <c r="A235" s="130" t="s">
        <v>62</v>
      </c>
      <c r="B235" s="246"/>
      <c r="C235" s="247"/>
      <c r="D235" s="250"/>
      <c r="E235" s="221"/>
      <c r="F235" s="250"/>
    </row>
    <row r="236" spans="1:6" ht="46" x14ac:dyDescent="0.35">
      <c r="A236" s="129" t="str">
        <f>VLOOKUP(A235,siiiii!$B$16:$C$20,2,0)</f>
        <v xml:space="preserve">                                                           </v>
      </c>
      <c r="B236" s="248"/>
      <c r="C236" s="249"/>
      <c r="D236" s="251"/>
      <c r="E236" s="222"/>
      <c r="F236" s="251"/>
    </row>
    <row r="237" spans="1:6" x14ac:dyDescent="0.35">
      <c r="A237" s="130" t="s">
        <v>62</v>
      </c>
      <c r="B237" s="246"/>
      <c r="C237" s="247"/>
      <c r="D237" s="250"/>
      <c r="E237" s="221"/>
      <c r="F237" s="250"/>
    </row>
    <row r="238" spans="1:6" ht="46" x14ac:dyDescent="0.35">
      <c r="A238" s="129" t="str">
        <f>VLOOKUP(A237,siiiii!$B$16:$C$20,2,0)</f>
        <v xml:space="preserve">                                                           </v>
      </c>
      <c r="B238" s="248"/>
      <c r="C238" s="249"/>
      <c r="D238" s="251"/>
      <c r="E238" s="222"/>
      <c r="F238" s="251"/>
    </row>
    <row r="239" spans="1:6" x14ac:dyDescent="0.35">
      <c r="A239" s="130" t="s">
        <v>62</v>
      </c>
      <c r="B239" s="246"/>
      <c r="C239" s="247"/>
      <c r="D239" s="250"/>
      <c r="E239" s="221"/>
      <c r="F239" s="250"/>
    </row>
    <row r="240" spans="1:6" ht="46" x14ac:dyDescent="0.35">
      <c r="A240" s="129" t="str">
        <f>VLOOKUP(A239,siiiii!$B$16:$C$20,2,0)</f>
        <v xml:space="preserve">                                                           </v>
      </c>
      <c r="B240" s="248"/>
      <c r="C240" s="249"/>
      <c r="D240" s="251"/>
      <c r="E240" s="222"/>
      <c r="F240" s="251"/>
    </row>
    <row r="241" spans="1:6" x14ac:dyDescent="0.35">
      <c r="A241" s="130" t="s">
        <v>62</v>
      </c>
      <c r="B241" s="246"/>
      <c r="C241" s="247"/>
      <c r="D241" s="250"/>
      <c r="E241" s="221"/>
      <c r="F241" s="250"/>
    </row>
    <row r="242" spans="1:6" ht="46" x14ac:dyDescent="0.35">
      <c r="A242" s="129" t="str">
        <f>VLOOKUP(A241,siiiii!$B$16:$C$20,2,0)</f>
        <v xml:space="preserve">                                                           </v>
      </c>
      <c r="B242" s="248"/>
      <c r="C242" s="249"/>
      <c r="D242" s="251"/>
      <c r="E242" s="222"/>
      <c r="F242" s="251"/>
    </row>
    <row r="243" spans="1:6" x14ac:dyDescent="0.35">
      <c r="A243" s="130" t="s">
        <v>62</v>
      </c>
      <c r="B243" s="246"/>
      <c r="C243" s="247"/>
      <c r="D243" s="250"/>
      <c r="E243" s="221"/>
      <c r="F243" s="250"/>
    </row>
    <row r="244" spans="1:6" ht="46" x14ac:dyDescent="0.35">
      <c r="A244" s="129" t="str">
        <f>VLOOKUP(A243,siiiii!$B$16:$C$20,2,0)</f>
        <v xml:space="preserve">                                                           </v>
      </c>
      <c r="B244" s="248"/>
      <c r="C244" s="249"/>
      <c r="D244" s="251"/>
      <c r="E244" s="222"/>
      <c r="F244" s="251"/>
    </row>
    <row r="245" spans="1:6" x14ac:dyDescent="0.35">
      <c r="A245" s="130" t="s">
        <v>62</v>
      </c>
      <c r="B245" s="246"/>
      <c r="C245" s="247"/>
      <c r="D245" s="250"/>
      <c r="E245" s="221"/>
      <c r="F245" s="250"/>
    </row>
    <row r="246" spans="1:6" ht="60" customHeight="1" x14ac:dyDescent="0.35">
      <c r="A246" s="129" t="str">
        <f>VLOOKUP(A245,siiiii!$B$16:$C$20,2,0)</f>
        <v xml:space="preserve">                                                           </v>
      </c>
      <c r="B246" s="248"/>
      <c r="C246" s="249"/>
      <c r="D246" s="251"/>
      <c r="E246" s="222"/>
      <c r="F246" s="251"/>
    </row>
    <row r="247" spans="1:6" x14ac:dyDescent="0.35">
      <c r="A247" s="130" t="s">
        <v>62</v>
      </c>
      <c r="B247" s="246"/>
      <c r="C247" s="247"/>
      <c r="D247" s="250"/>
      <c r="E247" s="221"/>
      <c r="F247" s="250"/>
    </row>
    <row r="248" spans="1:6" ht="46" x14ac:dyDescent="0.35">
      <c r="A248" s="129" t="str">
        <f>VLOOKUP(A247,siiiii!$B$16:$C$20,2,0)</f>
        <v xml:space="preserve">                                                           </v>
      </c>
      <c r="B248" s="248"/>
      <c r="C248" s="249"/>
      <c r="D248" s="251"/>
      <c r="E248" s="222"/>
      <c r="F248" s="251"/>
    </row>
    <row r="249" spans="1:6" x14ac:dyDescent="0.35">
      <c r="A249" s="130" t="s">
        <v>62</v>
      </c>
      <c r="B249" s="246"/>
      <c r="C249" s="247"/>
      <c r="D249" s="250"/>
      <c r="E249" s="221"/>
      <c r="F249" s="250"/>
    </row>
    <row r="250" spans="1:6" ht="46" x14ac:dyDescent="0.35">
      <c r="A250" s="129" t="str">
        <f>VLOOKUP(A249,siiiii!$B$16:$C$20,2,0)</f>
        <v xml:space="preserve">                                                           </v>
      </c>
      <c r="B250" s="248"/>
      <c r="C250" s="249"/>
      <c r="D250" s="251"/>
      <c r="E250" s="222"/>
      <c r="F250" s="251"/>
    </row>
    <row r="251" spans="1:6" x14ac:dyDescent="0.35">
      <c r="A251" s="130" t="s">
        <v>62</v>
      </c>
      <c r="B251" s="246"/>
      <c r="C251" s="247"/>
      <c r="D251" s="250"/>
      <c r="E251" s="221"/>
      <c r="F251" s="250"/>
    </row>
    <row r="252" spans="1:6" ht="46" x14ac:dyDescent="0.35">
      <c r="A252" s="129" t="str">
        <f>VLOOKUP(A251,siiiii!$B$16:$C$20,2,0)</f>
        <v xml:space="preserve">                                                           </v>
      </c>
      <c r="B252" s="248"/>
      <c r="C252" s="249"/>
      <c r="D252" s="251"/>
      <c r="E252" s="222"/>
      <c r="F252" s="251"/>
    </row>
    <row r="253" spans="1:6" x14ac:dyDescent="0.35">
      <c r="A253" s="130" t="s">
        <v>62</v>
      </c>
      <c r="B253" s="246"/>
      <c r="C253" s="247"/>
      <c r="D253" s="250"/>
      <c r="E253" s="221"/>
      <c r="F253" s="250"/>
    </row>
    <row r="254" spans="1:6" ht="46" x14ac:dyDescent="0.35">
      <c r="A254" s="129" t="str">
        <f>VLOOKUP(A253,siiiii!$B$16:$C$20,2,0)</f>
        <v xml:space="preserve">                                                           </v>
      </c>
      <c r="B254" s="248"/>
      <c r="C254" s="249"/>
      <c r="D254" s="251"/>
      <c r="E254" s="222"/>
      <c r="F254" s="251"/>
    </row>
    <row r="255" spans="1:6" x14ac:dyDescent="0.35">
      <c r="A255" s="130" t="s">
        <v>62</v>
      </c>
      <c r="B255" s="246"/>
      <c r="C255" s="247"/>
      <c r="D255" s="250"/>
      <c r="E255" s="221"/>
      <c r="F255" s="250"/>
    </row>
    <row r="256" spans="1:6" ht="46" x14ac:dyDescent="0.35">
      <c r="A256" s="129" t="str">
        <f>VLOOKUP(A255,siiiii!$B$16:$C$20,2,0)</f>
        <v xml:space="preserve">                                                           </v>
      </c>
      <c r="B256" s="248"/>
      <c r="C256" s="249"/>
      <c r="D256" s="251"/>
      <c r="E256" s="222"/>
      <c r="F256" s="251"/>
    </row>
    <row r="257" spans="1:6" x14ac:dyDescent="0.35">
      <c r="A257" s="130" t="s">
        <v>62</v>
      </c>
      <c r="B257" s="246"/>
      <c r="C257" s="247"/>
      <c r="D257" s="250"/>
      <c r="E257" s="221"/>
      <c r="F257" s="250"/>
    </row>
    <row r="258" spans="1:6" ht="46" x14ac:dyDescent="0.35">
      <c r="A258" s="129" t="str">
        <f>VLOOKUP(A257,siiiii!$B$16:$C$20,2,0)</f>
        <v xml:space="preserve">                                                           </v>
      </c>
      <c r="B258" s="248"/>
      <c r="C258" s="249"/>
      <c r="D258" s="251"/>
      <c r="E258" s="222"/>
      <c r="F258" s="251"/>
    </row>
    <row r="259" spans="1:6" x14ac:dyDescent="0.35">
      <c r="A259" s="130" t="s">
        <v>62</v>
      </c>
      <c r="B259" s="246"/>
      <c r="C259" s="247"/>
      <c r="D259" s="250"/>
      <c r="E259" s="221"/>
      <c r="F259" s="250"/>
    </row>
    <row r="260" spans="1:6" ht="46" x14ac:dyDescent="0.35">
      <c r="A260" s="129" t="str">
        <f>VLOOKUP(A259,siiiii!$B$16:$C$20,2,0)</f>
        <v xml:space="preserve">                                                           </v>
      </c>
      <c r="B260" s="248"/>
      <c r="C260" s="249"/>
      <c r="D260" s="251"/>
      <c r="E260" s="222"/>
      <c r="F260" s="251"/>
    </row>
  </sheetData>
  <sheetProtection algorithmName="SHA-512" hashValue="wFWv5f2Dus4vR4aTX7yWrZLbFNnDKqkPpi7B5GgcGc7cWWM5a1dXev5gCjdB6eGZFUJ07VbMooTHeWcHQWnCgA==" saltValue="ponRsuLw1sT4Nq61SK5r8w==" spinCount="100000" sheet="1" objects="1" scenarios="1" formatCells="0" formatColumns="0" formatRows="0"/>
  <mergeCells count="345">
    <mergeCell ref="B259:C260"/>
    <mergeCell ref="D259:D260"/>
    <mergeCell ref="F259:F260"/>
    <mergeCell ref="B255:C256"/>
    <mergeCell ref="D255:D256"/>
    <mergeCell ref="F255:F256"/>
    <mergeCell ref="B257:C258"/>
    <mergeCell ref="D257:D258"/>
    <mergeCell ref="F257:F258"/>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14:C215"/>
    <mergeCell ref="D214:D215"/>
    <mergeCell ref="F214:F215"/>
    <mergeCell ref="B216:C217"/>
    <mergeCell ref="D216:D217"/>
    <mergeCell ref="F216:F217"/>
    <mergeCell ref="B210:C211"/>
    <mergeCell ref="D210:D211"/>
    <mergeCell ref="F210:F211"/>
    <mergeCell ref="B212:C213"/>
    <mergeCell ref="D212:D213"/>
    <mergeCell ref="F212:F213"/>
    <mergeCell ref="B206:C207"/>
    <mergeCell ref="D206:D207"/>
    <mergeCell ref="F206:F207"/>
    <mergeCell ref="B208:C209"/>
    <mergeCell ref="D208:D209"/>
    <mergeCell ref="F208:F209"/>
    <mergeCell ref="B202:C203"/>
    <mergeCell ref="D202:D203"/>
    <mergeCell ref="F202:F203"/>
    <mergeCell ref="B204:C205"/>
    <mergeCell ref="D204:D205"/>
    <mergeCell ref="F204:F205"/>
    <mergeCell ref="B198:C199"/>
    <mergeCell ref="D198:D199"/>
    <mergeCell ref="F198:F199"/>
    <mergeCell ref="B200:C201"/>
    <mergeCell ref="D200:D201"/>
    <mergeCell ref="F200:F201"/>
    <mergeCell ref="B194:C195"/>
    <mergeCell ref="D194:D195"/>
    <mergeCell ref="F194:F195"/>
    <mergeCell ref="B196:C197"/>
    <mergeCell ref="D196:D197"/>
    <mergeCell ref="F196:F197"/>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03:C104"/>
    <mergeCell ref="D103:D104"/>
    <mergeCell ref="F103:F104"/>
    <mergeCell ref="A106:F106"/>
    <mergeCell ref="B107:F107"/>
    <mergeCell ref="A108:F108"/>
    <mergeCell ref="B99:C100"/>
    <mergeCell ref="D99:D100"/>
    <mergeCell ref="F99:F100"/>
    <mergeCell ref="B101:C102"/>
    <mergeCell ref="D101:D102"/>
    <mergeCell ref="F101:F102"/>
    <mergeCell ref="B95:C96"/>
    <mergeCell ref="D95:D96"/>
    <mergeCell ref="F95:F96"/>
    <mergeCell ref="B97:C98"/>
    <mergeCell ref="D97:D98"/>
    <mergeCell ref="F97:F98"/>
    <mergeCell ref="B91:C92"/>
    <mergeCell ref="D91:D92"/>
    <mergeCell ref="F91:F92"/>
    <mergeCell ref="B93:C94"/>
    <mergeCell ref="D93:D94"/>
    <mergeCell ref="F93:F94"/>
    <mergeCell ref="B87:C88"/>
    <mergeCell ref="D87:D88"/>
    <mergeCell ref="F87:F88"/>
    <mergeCell ref="B89:C90"/>
    <mergeCell ref="D89:D90"/>
    <mergeCell ref="F89:F90"/>
    <mergeCell ref="B83:C84"/>
    <mergeCell ref="D83:D84"/>
    <mergeCell ref="F83:F84"/>
    <mergeCell ref="B85:C86"/>
    <mergeCell ref="D85:D86"/>
    <mergeCell ref="F85:F86"/>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A66:F66"/>
    <mergeCell ref="A67:F67"/>
    <mergeCell ref="B68:F68"/>
    <mergeCell ref="A69:F69"/>
    <mergeCell ref="B70:F70"/>
    <mergeCell ref="A71:F71"/>
    <mergeCell ref="B62:C63"/>
    <mergeCell ref="D62:D63"/>
    <mergeCell ref="F62:F63"/>
    <mergeCell ref="B64:C65"/>
    <mergeCell ref="D64:D65"/>
    <mergeCell ref="F64:F65"/>
    <mergeCell ref="B58:C59"/>
    <mergeCell ref="D58:D59"/>
    <mergeCell ref="F58:F59"/>
    <mergeCell ref="B60:C61"/>
    <mergeCell ref="D60:D61"/>
    <mergeCell ref="F60:F61"/>
    <mergeCell ref="B54:C55"/>
    <mergeCell ref="D54:D55"/>
    <mergeCell ref="F54:F55"/>
    <mergeCell ref="B56:C57"/>
    <mergeCell ref="D56:D57"/>
    <mergeCell ref="F56:F57"/>
    <mergeCell ref="B50:C51"/>
    <mergeCell ref="D50:D51"/>
    <mergeCell ref="F50:F51"/>
    <mergeCell ref="B52:C53"/>
    <mergeCell ref="D52:D53"/>
    <mergeCell ref="F52:F53"/>
    <mergeCell ref="B46:C47"/>
    <mergeCell ref="D46:D47"/>
    <mergeCell ref="F46:F47"/>
    <mergeCell ref="B48:C49"/>
    <mergeCell ref="D48:D49"/>
    <mergeCell ref="F48:F49"/>
    <mergeCell ref="B42:C43"/>
    <mergeCell ref="D42:D43"/>
    <mergeCell ref="F42:F43"/>
    <mergeCell ref="B44:C45"/>
    <mergeCell ref="D44:D45"/>
    <mergeCell ref="F44:F45"/>
    <mergeCell ref="B38:C39"/>
    <mergeCell ref="D38:D39"/>
    <mergeCell ref="F38:F39"/>
    <mergeCell ref="B40:C41"/>
    <mergeCell ref="D40:D41"/>
    <mergeCell ref="F40:F41"/>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21:F21"/>
    <mergeCell ref="B22:F22"/>
    <mergeCell ref="B23:F23"/>
    <mergeCell ref="A12:F12"/>
    <mergeCell ref="A13:F13"/>
    <mergeCell ref="B14:F14"/>
    <mergeCell ref="B15:F15"/>
    <mergeCell ref="B16:F16"/>
    <mergeCell ref="A17:F17"/>
    <mergeCell ref="A7:F7"/>
    <mergeCell ref="B8:F8"/>
    <mergeCell ref="A9:A11"/>
    <mergeCell ref="B9:F9"/>
    <mergeCell ref="B10:F10"/>
    <mergeCell ref="B11:F11"/>
    <mergeCell ref="B18:F18"/>
    <mergeCell ref="B19:F19"/>
    <mergeCell ref="B20:F20"/>
    <mergeCell ref="A1:F1"/>
    <mergeCell ref="A2:B2"/>
    <mergeCell ref="C2:F2"/>
    <mergeCell ref="A3:B3"/>
    <mergeCell ref="C3:F3"/>
    <mergeCell ref="A4:B4"/>
    <mergeCell ref="C4:F4"/>
    <mergeCell ref="A5:F5"/>
    <mergeCell ref="A6:B6"/>
    <mergeCell ref="C6:F6"/>
  </mergeCells>
  <conditionalFormatting sqref="A114">
    <cfRule type="containsText" dxfId="6483" priority="270" operator="containsText" text="Контрола">
      <formula>NOT(ISERROR(SEARCH("Контрола",A114)))</formula>
    </cfRule>
  </conditionalFormatting>
  <conditionalFormatting sqref="A115">
    <cfRule type="containsText" dxfId="6482" priority="269" operator="containsText" text="Контрола">
      <formula>NOT(ISERROR(SEARCH("Контрола",A115)))</formula>
    </cfRule>
  </conditionalFormatting>
  <conditionalFormatting sqref="A115">
    <cfRule type="containsText" dxfId="6481" priority="268" operator="containsText" text="△">
      <formula>NOT(ISERROR(SEARCH("△",A115)))</formula>
    </cfRule>
  </conditionalFormatting>
  <conditionalFormatting sqref="A116">
    <cfRule type="containsText" dxfId="6480" priority="267" operator="containsText" text="Контрола">
      <formula>NOT(ISERROR(SEARCH("Контрола",A116)))</formula>
    </cfRule>
  </conditionalFormatting>
  <conditionalFormatting sqref="A117">
    <cfRule type="containsText" dxfId="6479" priority="266" operator="containsText" text="Контрола">
      <formula>NOT(ISERROR(SEARCH("Контрола",A117)))</formula>
    </cfRule>
  </conditionalFormatting>
  <conditionalFormatting sqref="A117">
    <cfRule type="containsText" dxfId="6478" priority="265" operator="containsText" text="△">
      <formula>NOT(ISERROR(SEARCH("△",A117)))</formula>
    </cfRule>
  </conditionalFormatting>
  <conditionalFormatting sqref="A118">
    <cfRule type="containsText" dxfId="6477" priority="264" operator="containsText" text="Контрола">
      <formula>NOT(ISERROR(SEARCH("Контрола",A118)))</formula>
    </cfRule>
  </conditionalFormatting>
  <conditionalFormatting sqref="A119">
    <cfRule type="containsText" dxfId="6476" priority="263" operator="containsText" text="Контрола">
      <formula>NOT(ISERROR(SEARCH("Контрола",A119)))</formula>
    </cfRule>
  </conditionalFormatting>
  <conditionalFormatting sqref="A119">
    <cfRule type="containsText" dxfId="6475" priority="262" operator="containsText" text="△">
      <formula>NOT(ISERROR(SEARCH("△",A119)))</formula>
    </cfRule>
  </conditionalFormatting>
  <conditionalFormatting sqref="A120">
    <cfRule type="containsText" dxfId="6474" priority="261" operator="containsText" text="Контрола">
      <formula>NOT(ISERROR(SEARCH("Контрола",A120)))</formula>
    </cfRule>
  </conditionalFormatting>
  <conditionalFormatting sqref="A121">
    <cfRule type="containsText" dxfId="6473" priority="260" operator="containsText" text="Контрола">
      <formula>NOT(ISERROR(SEARCH("Контрола",A121)))</formula>
    </cfRule>
  </conditionalFormatting>
  <conditionalFormatting sqref="A121">
    <cfRule type="containsText" dxfId="6472" priority="259" operator="containsText" text="△">
      <formula>NOT(ISERROR(SEARCH("△",A121)))</formula>
    </cfRule>
  </conditionalFormatting>
  <conditionalFormatting sqref="A122">
    <cfRule type="containsText" dxfId="6471" priority="258" operator="containsText" text="Контрола">
      <formula>NOT(ISERROR(SEARCH("Контрола",A122)))</formula>
    </cfRule>
  </conditionalFormatting>
  <conditionalFormatting sqref="A123">
    <cfRule type="containsText" dxfId="6470" priority="257" operator="containsText" text="Контрола">
      <formula>NOT(ISERROR(SEARCH("Контрола",A123)))</formula>
    </cfRule>
  </conditionalFormatting>
  <conditionalFormatting sqref="A123">
    <cfRule type="containsText" dxfId="6469" priority="256" operator="containsText" text="△">
      <formula>NOT(ISERROR(SEARCH("△",A123)))</formula>
    </cfRule>
  </conditionalFormatting>
  <conditionalFormatting sqref="A124">
    <cfRule type="containsText" dxfId="6468" priority="255" operator="containsText" text="Контрола">
      <formula>NOT(ISERROR(SEARCH("Контрола",A124)))</formula>
    </cfRule>
  </conditionalFormatting>
  <conditionalFormatting sqref="A125">
    <cfRule type="containsText" dxfId="6467" priority="254" operator="containsText" text="Контрола">
      <formula>NOT(ISERROR(SEARCH("Контрола",A125)))</formula>
    </cfRule>
  </conditionalFormatting>
  <conditionalFormatting sqref="A125">
    <cfRule type="containsText" dxfId="6466" priority="253" operator="containsText" text="△">
      <formula>NOT(ISERROR(SEARCH("△",A125)))</formula>
    </cfRule>
  </conditionalFormatting>
  <conditionalFormatting sqref="A126">
    <cfRule type="containsText" dxfId="6465" priority="252" operator="containsText" text="Контрола">
      <formula>NOT(ISERROR(SEARCH("Контрола",A126)))</formula>
    </cfRule>
  </conditionalFormatting>
  <conditionalFormatting sqref="A127">
    <cfRule type="containsText" dxfId="6464" priority="251" operator="containsText" text="Контрола">
      <formula>NOT(ISERROR(SEARCH("Контрола",A127)))</formula>
    </cfRule>
  </conditionalFormatting>
  <conditionalFormatting sqref="A127">
    <cfRule type="containsText" dxfId="6463" priority="250" operator="containsText" text="△">
      <formula>NOT(ISERROR(SEARCH("△",A127)))</formula>
    </cfRule>
  </conditionalFormatting>
  <conditionalFormatting sqref="A128">
    <cfRule type="containsText" dxfId="6462" priority="249" operator="containsText" text="Контрола">
      <formula>NOT(ISERROR(SEARCH("Контрола",A128)))</formula>
    </cfRule>
  </conditionalFormatting>
  <conditionalFormatting sqref="A129">
    <cfRule type="containsText" dxfId="6461" priority="248" operator="containsText" text="Контрола">
      <formula>NOT(ISERROR(SEARCH("Контрола",A129)))</formula>
    </cfRule>
  </conditionalFormatting>
  <conditionalFormatting sqref="A129">
    <cfRule type="containsText" dxfId="6460" priority="247" operator="containsText" text="△">
      <formula>NOT(ISERROR(SEARCH("△",A129)))</formula>
    </cfRule>
  </conditionalFormatting>
  <conditionalFormatting sqref="A130">
    <cfRule type="containsText" dxfId="6459" priority="246" operator="containsText" text="Контрола">
      <formula>NOT(ISERROR(SEARCH("Контрола",A130)))</formula>
    </cfRule>
  </conditionalFormatting>
  <conditionalFormatting sqref="A131">
    <cfRule type="containsText" dxfId="6458" priority="245" operator="containsText" text="Контрола">
      <formula>NOT(ISERROR(SEARCH("Контрола",A131)))</formula>
    </cfRule>
  </conditionalFormatting>
  <conditionalFormatting sqref="A131">
    <cfRule type="containsText" dxfId="6457" priority="244" operator="containsText" text="△">
      <formula>NOT(ISERROR(SEARCH("△",A131)))</formula>
    </cfRule>
  </conditionalFormatting>
  <conditionalFormatting sqref="A132">
    <cfRule type="containsText" dxfId="6456" priority="243" operator="containsText" text="Контрола">
      <formula>NOT(ISERROR(SEARCH("Контрола",A132)))</formula>
    </cfRule>
  </conditionalFormatting>
  <conditionalFormatting sqref="A133">
    <cfRule type="containsText" dxfId="6455" priority="242" operator="containsText" text="Контрола">
      <formula>NOT(ISERROR(SEARCH("Контрола",A133)))</formula>
    </cfRule>
  </conditionalFormatting>
  <conditionalFormatting sqref="A133">
    <cfRule type="containsText" dxfId="6454" priority="241" operator="containsText" text="△">
      <formula>NOT(ISERROR(SEARCH("△",A133)))</formula>
    </cfRule>
  </conditionalFormatting>
  <conditionalFormatting sqref="A134">
    <cfRule type="containsText" dxfId="6453" priority="240" operator="containsText" text="Контрола">
      <formula>NOT(ISERROR(SEARCH("Контрола",A134)))</formula>
    </cfRule>
  </conditionalFormatting>
  <conditionalFormatting sqref="A135">
    <cfRule type="containsText" dxfId="6452" priority="239" operator="containsText" text="Контрола">
      <formula>NOT(ISERROR(SEARCH("Контрола",A135)))</formula>
    </cfRule>
  </conditionalFormatting>
  <conditionalFormatting sqref="A135">
    <cfRule type="containsText" dxfId="6451" priority="238" operator="containsText" text="△">
      <formula>NOT(ISERROR(SEARCH("△",A135)))</formula>
    </cfRule>
  </conditionalFormatting>
  <conditionalFormatting sqref="A136">
    <cfRule type="containsText" dxfId="6450" priority="237" operator="containsText" text="Контрола">
      <formula>NOT(ISERROR(SEARCH("Контрола",A136)))</formula>
    </cfRule>
  </conditionalFormatting>
  <conditionalFormatting sqref="A137">
    <cfRule type="containsText" dxfId="6449" priority="236" operator="containsText" text="Контрола">
      <formula>NOT(ISERROR(SEARCH("Контрола",A137)))</formula>
    </cfRule>
  </conditionalFormatting>
  <conditionalFormatting sqref="A137">
    <cfRule type="containsText" dxfId="6448" priority="235" operator="containsText" text="△">
      <formula>NOT(ISERROR(SEARCH("△",A137)))</formula>
    </cfRule>
  </conditionalFormatting>
  <conditionalFormatting sqref="A138">
    <cfRule type="containsText" dxfId="6447" priority="234" operator="containsText" text="Контрола">
      <formula>NOT(ISERROR(SEARCH("Контрола",A138)))</formula>
    </cfRule>
  </conditionalFormatting>
  <conditionalFormatting sqref="A139">
    <cfRule type="containsText" dxfId="6446" priority="233" operator="containsText" text="Контрола">
      <formula>NOT(ISERROR(SEARCH("Контрола",A139)))</formula>
    </cfRule>
  </conditionalFormatting>
  <conditionalFormatting sqref="A139">
    <cfRule type="containsText" dxfId="6445" priority="232" operator="containsText" text="△">
      <formula>NOT(ISERROR(SEARCH("△",A139)))</formula>
    </cfRule>
  </conditionalFormatting>
  <conditionalFormatting sqref="A140">
    <cfRule type="containsText" dxfId="6444" priority="231" operator="containsText" text="Контрола">
      <formula>NOT(ISERROR(SEARCH("Контрола",A140)))</formula>
    </cfRule>
  </conditionalFormatting>
  <conditionalFormatting sqref="A141">
    <cfRule type="containsText" dxfId="6443" priority="230" operator="containsText" text="Контрола">
      <formula>NOT(ISERROR(SEARCH("Контрола",A141)))</formula>
    </cfRule>
  </conditionalFormatting>
  <conditionalFormatting sqref="A141">
    <cfRule type="containsText" dxfId="6442" priority="229" operator="containsText" text="△">
      <formula>NOT(ISERROR(SEARCH("△",A141)))</formula>
    </cfRule>
  </conditionalFormatting>
  <conditionalFormatting sqref="A142">
    <cfRule type="containsText" dxfId="6441" priority="228" operator="containsText" text="Контрола">
      <formula>NOT(ISERROR(SEARCH("Контрола",A142)))</formula>
    </cfRule>
  </conditionalFormatting>
  <conditionalFormatting sqref="A143">
    <cfRule type="containsText" dxfId="6440" priority="227" operator="containsText" text="Контрола">
      <formula>NOT(ISERROR(SEARCH("Контрола",A143)))</formula>
    </cfRule>
  </conditionalFormatting>
  <conditionalFormatting sqref="A143">
    <cfRule type="containsText" dxfId="6439" priority="226" operator="containsText" text="△">
      <formula>NOT(ISERROR(SEARCH("△",A143)))</formula>
    </cfRule>
  </conditionalFormatting>
  <conditionalFormatting sqref="A75">
    <cfRule type="containsText" dxfId="6438" priority="225" operator="containsText" text="Контрола">
      <formula>NOT(ISERROR(SEARCH("Контрола",A75)))</formula>
    </cfRule>
  </conditionalFormatting>
  <conditionalFormatting sqref="A76">
    <cfRule type="containsText" dxfId="6437" priority="224" operator="containsText" text="Контрола">
      <formula>NOT(ISERROR(SEARCH("Контрола",A76)))</formula>
    </cfRule>
  </conditionalFormatting>
  <conditionalFormatting sqref="A76">
    <cfRule type="containsText" dxfId="6436" priority="223" operator="containsText" text="△">
      <formula>NOT(ISERROR(SEARCH("△",A76)))</formula>
    </cfRule>
  </conditionalFormatting>
  <conditionalFormatting sqref="A77">
    <cfRule type="containsText" dxfId="6435" priority="222" operator="containsText" text="Контрола">
      <formula>NOT(ISERROR(SEARCH("Контрола",A77)))</formula>
    </cfRule>
  </conditionalFormatting>
  <conditionalFormatting sqref="A78">
    <cfRule type="containsText" dxfId="6434" priority="221" operator="containsText" text="Контрола">
      <formula>NOT(ISERROR(SEARCH("Контрола",A78)))</formula>
    </cfRule>
  </conditionalFormatting>
  <conditionalFormatting sqref="A78">
    <cfRule type="containsText" dxfId="6433" priority="220" operator="containsText" text="△">
      <formula>NOT(ISERROR(SEARCH("△",A78)))</formula>
    </cfRule>
  </conditionalFormatting>
  <conditionalFormatting sqref="A79">
    <cfRule type="containsText" dxfId="6432" priority="219" operator="containsText" text="Контрола">
      <formula>NOT(ISERROR(SEARCH("Контрола",A79)))</formula>
    </cfRule>
  </conditionalFormatting>
  <conditionalFormatting sqref="A80">
    <cfRule type="containsText" dxfId="6431" priority="218" operator="containsText" text="Контрола">
      <formula>NOT(ISERROR(SEARCH("Контрола",A80)))</formula>
    </cfRule>
  </conditionalFormatting>
  <conditionalFormatting sqref="A80">
    <cfRule type="containsText" dxfId="6430" priority="217" operator="containsText" text="△">
      <formula>NOT(ISERROR(SEARCH("△",A80)))</formula>
    </cfRule>
  </conditionalFormatting>
  <conditionalFormatting sqref="A81">
    <cfRule type="containsText" dxfId="6429" priority="216" operator="containsText" text="Контрола">
      <formula>NOT(ISERROR(SEARCH("Контрола",A81)))</formula>
    </cfRule>
  </conditionalFormatting>
  <conditionalFormatting sqref="A82">
    <cfRule type="containsText" dxfId="6428" priority="215" operator="containsText" text="Контрола">
      <formula>NOT(ISERROR(SEARCH("Контрола",A82)))</formula>
    </cfRule>
  </conditionalFormatting>
  <conditionalFormatting sqref="A82">
    <cfRule type="containsText" dxfId="6427" priority="214" operator="containsText" text="△">
      <formula>NOT(ISERROR(SEARCH("△",A82)))</formula>
    </cfRule>
  </conditionalFormatting>
  <conditionalFormatting sqref="A83">
    <cfRule type="containsText" dxfId="6426" priority="213" operator="containsText" text="Контрола">
      <formula>NOT(ISERROR(SEARCH("Контрола",A83)))</formula>
    </cfRule>
  </conditionalFormatting>
  <conditionalFormatting sqref="A84">
    <cfRule type="containsText" dxfId="6425" priority="212" operator="containsText" text="Контрола">
      <formula>NOT(ISERROR(SEARCH("Контрола",A84)))</formula>
    </cfRule>
  </conditionalFormatting>
  <conditionalFormatting sqref="A84">
    <cfRule type="containsText" dxfId="6424" priority="211" operator="containsText" text="△">
      <formula>NOT(ISERROR(SEARCH("△",A84)))</formula>
    </cfRule>
  </conditionalFormatting>
  <conditionalFormatting sqref="A85">
    <cfRule type="containsText" dxfId="6423" priority="210" operator="containsText" text="Контрола">
      <formula>NOT(ISERROR(SEARCH("Контрола",A85)))</formula>
    </cfRule>
  </conditionalFormatting>
  <conditionalFormatting sqref="A86">
    <cfRule type="containsText" dxfId="6422" priority="209" operator="containsText" text="Контрола">
      <formula>NOT(ISERROR(SEARCH("Контрола",A86)))</formula>
    </cfRule>
  </conditionalFormatting>
  <conditionalFormatting sqref="A86">
    <cfRule type="containsText" dxfId="6421" priority="208" operator="containsText" text="△">
      <formula>NOT(ISERROR(SEARCH("△",A86)))</formula>
    </cfRule>
  </conditionalFormatting>
  <conditionalFormatting sqref="A87">
    <cfRule type="containsText" dxfId="6420" priority="207" operator="containsText" text="Контрола">
      <formula>NOT(ISERROR(SEARCH("Контрола",A87)))</formula>
    </cfRule>
  </conditionalFormatting>
  <conditionalFormatting sqref="A88">
    <cfRule type="containsText" dxfId="6419" priority="206" operator="containsText" text="Контрола">
      <formula>NOT(ISERROR(SEARCH("Контрола",A88)))</formula>
    </cfRule>
  </conditionalFormatting>
  <conditionalFormatting sqref="A88">
    <cfRule type="containsText" dxfId="6418" priority="205" operator="containsText" text="△">
      <formula>NOT(ISERROR(SEARCH("△",A88)))</formula>
    </cfRule>
  </conditionalFormatting>
  <conditionalFormatting sqref="A89">
    <cfRule type="containsText" dxfId="6417" priority="204" operator="containsText" text="Контрола">
      <formula>NOT(ISERROR(SEARCH("Контрола",A89)))</formula>
    </cfRule>
  </conditionalFormatting>
  <conditionalFormatting sqref="A90">
    <cfRule type="containsText" dxfId="6416" priority="203" operator="containsText" text="Контрола">
      <formula>NOT(ISERROR(SEARCH("Контрола",A90)))</formula>
    </cfRule>
  </conditionalFormatting>
  <conditionalFormatting sqref="A90">
    <cfRule type="containsText" dxfId="6415" priority="202" operator="containsText" text="△">
      <formula>NOT(ISERROR(SEARCH("△",A90)))</formula>
    </cfRule>
  </conditionalFormatting>
  <conditionalFormatting sqref="A91">
    <cfRule type="containsText" dxfId="6414" priority="201" operator="containsText" text="Контрола">
      <formula>NOT(ISERROR(SEARCH("Контрола",A91)))</formula>
    </cfRule>
  </conditionalFormatting>
  <conditionalFormatting sqref="A92">
    <cfRule type="containsText" dxfId="6413" priority="200" operator="containsText" text="Контрола">
      <formula>NOT(ISERROR(SEARCH("Контрола",A92)))</formula>
    </cfRule>
  </conditionalFormatting>
  <conditionalFormatting sqref="A92">
    <cfRule type="containsText" dxfId="6412" priority="199" operator="containsText" text="△">
      <formula>NOT(ISERROR(SEARCH("△",A92)))</formula>
    </cfRule>
  </conditionalFormatting>
  <conditionalFormatting sqref="A93">
    <cfRule type="containsText" dxfId="6411" priority="198" operator="containsText" text="Контрола">
      <formula>NOT(ISERROR(SEARCH("Контрола",A93)))</formula>
    </cfRule>
  </conditionalFormatting>
  <conditionalFormatting sqref="A94">
    <cfRule type="containsText" dxfId="6410" priority="197" operator="containsText" text="Контрола">
      <formula>NOT(ISERROR(SEARCH("Контрола",A94)))</formula>
    </cfRule>
  </conditionalFormatting>
  <conditionalFormatting sqref="A94">
    <cfRule type="containsText" dxfId="6409" priority="196" operator="containsText" text="△">
      <formula>NOT(ISERROR(SEARCH("△",A94)))</formula>
    </cfRule>
  </conditionalFormatting>
  <conditionalFormatting sqref="A95">
    <cfRule type="containsText" dxfId="6408" priority="195" operator="containsText" text="Контрола">
      <formula>NOT(ISERROR(SEARCH("Контрола",A95)))</formula>
    </cfRule>
  </conditionalFormatting>
  <conditionalFormatting sqref="A96">
    <cfRule type="containsText" dxfId="6407" priority="194" operator="containsText" text="Контрола">
      <formula>NOT(ISERROR(SEARCH("Контрола",A96)))</formula>
    </cfRule>
  </conditionalFormatting>
  <conditionalFormatting sqref="A96">
    <cfRule type="containsText" dxfId="6406" priority="193" operator="containsText" text="△">
      <formula>NOT(ISERROR(SEARCH("△",A96)))</formula>
    </cfRule>
  </conditionalFormatting>
  <conditionalFormatting sqref="A97">
    <cfRule type="containsText" dxfId="6405" priority="192" operator="containsText" text="Контрола">
      <formula>NOT(ISERROR(SEARCH("Контрола",A97)))</formula>
    </cfRule>
  </conditionalFormatting>
  <conditionalFormatting sqref="A98">
    <cfRule type="containsText" dxfId="6404" priority="191" operator="containsText" text="Контрола">
      <formula>NOT(ISERROR(SEARCH("Контрола",A98)))</formula>
    </cfRule>
  </conditionalFormatting>
  <conditionalFormatting sqref="A98">
    <cfRule type="containsText" dxfId="6403" priority="190" operator="containsText" text="△">
      <formula>NOT(ISERROR(SEARCH("△",A98)))</formula>
    </cfRule>
  </conditionalFormatting>
  <conditionalFormatting sqref="A99">
    <cfRule type="containsText" dxfId="6402" priority="189" operator="containsText" text="Контрола">
      <formula>NOT(ISERROR(SEARCH("Контрола",A99)))</formula>
    </cfRule>
  </conditionalFormatting>
  <conditionalFormatting sqref="A100">
    <cfRule type="containsText" dxfId="6401" priority="188" operator="containsText" text="Контрола">
      <formula>NOT(ISERROR(SEARCH("Контрола",A100)))</formula>
    </cfRule>
  </conditionalFormatting>
  <conditionalFormatting sqref="A100">
    <cfRule type="containsText" dxfId="6400" priority="187" operator="containsText" text="△">
      <formula>NOT(ISERROR(SEARCH("△",A100)))</formula>
    </cfRule>
  </conditionalFormatting>
  <conditionalFormatting sqref="A101">
    <cfRule type="containsText" dxfId="6399" priority="186" operator="containsText" text="Контрола">
      <formula>NOT(ISERROR(SEARCH("Контрола",A101)))</formula>
    </cfRule>
  </conditionalFormatting>
  <conditionalFormatting sqref="A102">
    <cfRule type="containsText" dxfId="6398" priority="185" operator="containsText" text="Контрола">
      <formula>NOT(ISERROR(SEARCH("Контрола",A102)))</formula>
    </cfRule>
  </conditionalFormatting>
  <conditionalFormatting sqref="A102">
    <cfRule type="containsText" dxfId="6397" priority="184" operator="containsText" text="△">
      <formula>NOT(ISERROR(SEARCH("△",A102)))</formula>
    </cfRule>
  </conditionalFormatting>
  <conditionalFormatting sqref="A103">
    <cfRule type="containsText" dxfId="6396" priority="183" operator="containsText" text="Контрола">
      <formula>NOT(ISERROR(SEARCH("Контрола",A103)))</formula>
    </cfRule>
  </conditionalFormatting>
  <conditionalFormatting sqref="A104">
    <cfRule type="containsText" dxfId="6395" priority="182" operator="containsText" text="Контрола">
      <formula>NOT(ISERROR(SEARCH("Контрола",A104)))</formula>
    </cfRule>
  </conditionalFormatting>
  <conditionalFormatting sqref="A104">
    <cfRule type="containsText" dxfId="6394" priority="181" operator="containsText" text="△">
      <formula>NOT(ISERROR(SEARCH("△",A104)))</formula>
    </cfRule>
  </conditionalFormatting>
  <conditionalFormatting sqref="A36">
    <cfRule type="containsText" dxfId="6393" priority="180" operator="containsText" text="Контрола">
      <formula>NOT(ISERROR(SEARCH("Контрола",A36)))</formula>
    </cfRule>
  </conditionalFormatting>
  <conditionalFormatting sqref="A37">
    <cfRule type="containsText" dxfId="6392" priority="179" operator="containsText" text="Контрола">
      <formula>NOT(ISERROR(SEARCH("Контрола",A37)))</formula>
    </cfRule>
  </conditionalFormatting>
  <conditionalFormatting sqref="A37">
    <cfRule type="containsText" dxfId="6391" priority="178" operator="containsText" text="△">
      <formula>NOT(ISERROR(SEARCH("△",A37)))</formula>
    </cfRule>
  </conditionalFormatting>
  <conditionalFormatting sqref="A38">
    <cfRule type="containsText" dxfId="6390" priority="177" operator="containsText" text="Контрола">
      <formula>NOT(ISERROR(SEARCH("Контрола",A38)))</formula>
    </cfRule>
  </conditionalFormatting>
  <conditionalFormatting sqref="A39">
    <cfRule type="containsText" dxfId="6389" priority="176" operator="containsText" text="Контрола">
      <formula>NOT(ISERROR(SEARCH("Контрола",A39)))</formula>
    </cfRule>
  </conditionalFormatting>
  <conditionalFormatting sqref="A39">
    <cfRule type="containsText" dxfId="6388" priority="175" operator="containsText" text="△">
      <formula>NOT(ISERROR(SEARCH("△",A39)))</formula>
    </cfRule>
  </conditionalFormatting>
  <conditionalFormatting sqref="A40">
    <cfRule type="containsText" dxfId="6387" priority="174" operator="containsText" text="Контрола">
      <formula>NOT(ISERROR(SEARCH("Контрола",A40)))</formula>
    </cfRule>
  </conditionalFormatting>
  <conditionalFormatting sqref="A41">
    <cfRule type="containsText" dxfId="6386" priority="173" operator="containsText" text="Контрола">
      <formula>NOT(ISERROR(SEARCH("Контрола",A41)))</formula>
    </cfRule>
  </conditionalFormatting>
  <conditionalFormatting sqref="A41">
    <cfRule type="containsText" dxfId="6385" priority="172" operator="containsText" text="△">
      <formula>NOT(ISERROR(SEARCH("△",A41)))</formula>
    </cfRule>
  </conditionalFormatting>
  <conditionalFormatting sqref="A42">
    <cfRule type="containsText" dxfId="6384" priority="171" operator="containsText" text="Контрола">
      <formula>NOT(ISERROR(SEARCH("Контрола",A42)))</formula>
    </cfRule>
  </conditionalFormatting>
  <conditionalFormatting sqref="A43">
    <cfRule type="containsText" dxfId="6383" priority="170" operator="containsText" text="Контрола">
      <formula>NOT(ISERROR(SEARCH("Контрола",A43)))</formula>
    </cfRule>
  </conditionalFormatting>
  <conditionalFormatting sqref="A43">
    <cfRule type="containsText" dxfId="6382" priority="169" operator="containsText" text="△">
      <formula>NOT(ISERROR(SEARCH("△",A43)))</formula>
    </cfRule>
  </conditionalFormatting>
  <conditionalFormatting sqref="A44">
    <cfRule type="containsText" dxfId="6381" priority="168" operator="containsText" text="Контрола">
      <formula>NOT(ISERROR(SEARCH("Контрола",A44)))</formula>
    </cfRule>
  </conditionalFormatting>
  <conditionalFormatting sqref="A45">
    <cfRule type="containsText" dxfId="6380" priority="167" operator="containsText" text="Контрола">
      <formula>NOT(ISERROR(SEARCH("Контрола",A45)))</formula>
    </cfRule>
  </conditionalFormatting>
  <conditionalFormatting sqref="A45">
    <cfRule type="containsText" dxfId="6379" priority="166" operator="containsText" text="△">
      <formula>NOT(ISERROR(SEARCH("△",A45)))</formula>
    </cfRule>
  </conditionalFormatting>
  <conditionalFormatting sqref="A46">
    <cfRule type="containsText" dxfId="6378" priority="165" operator="containsText" text="Контрола">
      <formula>NOT(ISERROR(SEARCH("Контрола",A46)))</formula>
    </cfRule>
  </conditionalFormatting>
  <conditionalFormatting sqref="A47">
    <cfRule type="containsText" dxfId="6377" priority="164" operator="containsText" text="Контрола">
      <formula>NOT(ISERROR(SEARCH("Контрола",A47)))</formula>
    </cfRule>
  </conditionalFormatting>
  <conditionalFormatting sqref="A47">
    <cfRule type="containsText" dxfId="6376" priority="163" operator="containsText" text="△">
      <formula>NOT(ISERROR(SEARCH("△",A47)))</formula>
    </cfRule>
  </conditionalFormatting>
  <conditionalFormatting sqref="A48">
    <cfRule type="containsText" dxfId="6375" priority="162" operator="containsText" text="Контрола">
      <formula>NOT(ISERROR(SEARCH("Контрола",A48)))</formula>
    </cfRule>
  </conditionalFormatting>
  <conditionalFormatting sqref="A49">
    <cfRule type="containsText" dxfId="6374" priority="161" operator="containsText" text="Контрола">
      <formula>NOT(ISERROR(SEARCH("Контрола",A49)))</formula>
    </cfRule>
  </conditionalFormatting>
  <conditionalFormatting sqref="A49">
    <cfRule type="containsText" dxfId="6373" priority="160" operator="containsText" text="△">
      <formula>NOT(ISERROR(SEARCH("△",A49)))</formula>
    </cfRule>
  </conditionalFormatting>
  <conditionalFormatting sqref="A50">
    <cfRule type="containsText" dxfId="6372" priority="159" operator="containsText" text="Контрола">
      <formula>NOT(ISERROR(SEARCH("Контрола",A50)))</formula>
    </cfRule>
  </conditionalFormatting>
  <conditionalFormatting sqref="A51">
    <cfRule type="containsText" dxfId="6371" priority="158" operator="containsText" text="Контрола">
      <formula>NOT(ISERROR(SEARCH("Контрола",A51)))</formula>
    </cfRule>
  </conditionalFormatting>
  <conditionalFormatting sqref="A51">
    <cfRule type="containsText" dxfId="6370" priority="157" operator="containsText" text="△">
      <formula>NOT(ISERROR(SEARCH("△",A51)))</formula>
    </cfRule>
  </conditionalFormatting>
  <conditionalFormatting sqref="A52">
    <cfRule type="containsText" dxfId="6369" priority="156" operator="containsText" text="Контрола">
      <formula>NOT(ISERROR(SEARCH("Контрола",A52)))</formula>
    </cfRule>
  </conditionalFormatting>
  <conditionalFormatting sqref="A53">
    <cfRule type="containsText" dxfId="6368" priority="155" operator="containsText" text="Контрола">
      <formula>NOT(ISERROR(SEARCH("Контрола",A53)))</formula>
    </cfRule>
  </conditionalFormatting>
  <conditionalFormatting sqref="A53">
    <cfRule type="containsText" dxfId="6367" priority="154" operator="containsText" text="△">
      <formula>NOT(ISERROR(SEARCH("△",A53)))</formula>
    </cfRule>
  </conditionalFormatting>
  <conditionalFormatting sqref="A54">
    <cfRule type="containsText" dxfId="6366" priority="153" operator="containsText" text="Контрола">
      <formula>NOT(ISERROR(SEARCH("Контрола",A54)))</formula>
    </cfRule>
  </conditionalFormatting>
  <conditionalFormatting sqref="A55">
    <cfRule type="containsText" dxfId="6365" priority="152" operator="containsText" text="Контрола">
      <formula>NOT(ISERROR(SEARCH("Контрола",A55)))</formula>
    </cfRule>
  </conditionalFormatting>
  <conditionalFormatting sqref="A55">
    <cfRule type="containsText" dxfId="6364" priority="151" operator="containsText" text="△">
      <formula>NOT(ISERROR(SEARCH("△",A55)))</formula>
    </cfRule>
  </conditionalFormatting>
  <conditionalFormatting sqref="A56">
    <cfRule type="containsText" dxfId="6363" priority="150" operator="containsText" text="Контрола">
      <formula>NOT(ISERROR(SEARCH("Контрола",A56)))</formula>
    </cfRule>
  </conditionalFormatting>
  <conditionalFormatting sqref="A57">
    <cfRule type="containsText" dxfId="6362" priority="149" operator="containsText" text="Контрола">
      <formula>NOT(ISERROR(SEARCH("Контрола",A57)))</formula>
    </cfRule>
  </conditionalFormatting>
  <conditionalFormatting sqref="A57">
    <cfRule type="containsText" dxfId="6361" priority="148" operator="containsText" text="△">
      <formula>NOT(ISERROR(SEARCH("△",A57)))</formula>
    </cfRule>
  </conditionalFormatting>
  <conditionalFormatting sqref="A58">
    <cfRule type="containsText" dxfId="6360" priority="147" operator="containsText" text="Контрола">
      <formula>NOT(ISERROR(SEARCH("Контрола",A58)))</formula>
    </cfRule>
  </conditionalFormatting>
  <conditionalFormatting sqref="A59">
    <cfRule type="containsText" dxfId="6359" priority="146" operator="containsText" text="Контрола">
      <formula>NOT(ISERROR(SEARCH("Контрола",A59)))</formula>
    </cfRule>
  </conditionalFormatting>
  <conditionalFormatting sqref="A59">
    <cfRule type="containsText" dxfId="6358" priority="145" operator="containsText" text="△">
      <formula>NOT(ISERROR(SEARCH("△",A59)))</formula>
    </cfRule>
  </conditionalFormatting>
  <conditionalFormatting sqref="A60">
    <cfRule type="containsText" dxfId="6357" priority="144" operator="containsText" text="Контрола">
      <formula>NOT(ISERROR(SEARCH("Контрола",A60)))</formula>
    </cfRule>
  </conditionalFormatting>
  <conditionalFormatting sqref="A61">
    <cfRule type="containsText" dxfId="6356" priority="143" operator="containsText" text="Контрола">
      <formula>NOT(ISERROR(SEARCH("Контрола",A61)))</formula>
    </cfRule>
  </conditionalFormatting>
  <conditionalFormatting sqref="A61">
    <cfRule type="containsText" dxfId="6355" priority="142" operator="containsText" text="△">
      <formula>NOT(ISERROR(SEARCH("△",A61)))</formula>
    </cfRule>
  </conditionalFormatting>
  <conditionalFormatting sqref="A62">
    <cfRule type="containsText" dxfId="6354" priority="141" operator="containsText" text="Контрола">
      <formula>NOT(ISERROR(SEARCH("Контрола",A62)))</formula>
    </cfRule>
  </conditionalFormatting>
  <conditionalFormatting sqref="A63">
    <cfRule type="containsText" dxfId="6353" priority="140" operator="containsText" text="Контрола">
      <formula>NOT(ISERROR(SEARCH("Контрола",A63)))</formula>
    </cfRule>
  </conditionalFormatting>
  <conditionalFormatting sqref="A63">
    <cfRule type="containsText" dxfId="6352" priority="139" operator="containsText" text="△">
      <formula>NOT(ISERROR(SEARCH("△",A63)))</formula>
    </cfRule>
  </conditionalFormatting>
  <conditionalFormatting sqref="A64">
    <cfRule type="containsText" dxfId="6351" priority="138" operator="containsText" text="Контрола">
      <formula>NOT(ISERROR(SEARCH("Контрола",A64)))</formula>
    </cfRule>
  </conditionalFormatting>
  <conditionalFormatting sqref="A65">
    <cfRule type="containsText" dxfId="6350" priority="137" operator="containsText" text="Контрола">
      <formula>NOT(ISERROR(SEARCH("Контрола",A65)))</formula>
    </cfRule>
  </conditionalFormatting>
  <conditionalFormatting sqref="A65">
    <cfRule type="containsText" dxfId="6349" priority="136" operator="containsText" text="△">
      <formula>NOT(ISERROR(SEARCH("△",A65)))</formula>
    </cfRule>
  </conditionalFormatting>
  <conditionalFormatting sqref="A153">
    <cfRule type="containsText" dxfId="6348" priority="135" operator="containsText" text="Контрола">
      <formula>NOT(ISERROR(SEARCH("Контрола",A153)))</formula>
    </cfRule>
  </conditionalFormatting>
  <conditionalFormatting sqref="A154">
    <cfRule type="containsText" dxfId="6347" priority="134" operator="containsText" text="Контрола">
      <formula>NOT(ISERROR(SEARCH("Контрола",A154)))</formula>
    </cfRule>
  </conditionalFormatting>
  <conditionalFormatting sqref="A154">
    <cfRule type="containsText" dxfId="6346" priority="133" operator="containsText" text="△">
      <formula>NOT(ISERROR(SEARCH("△",A154)))</formula>
    </cfRule>
  </conditionalFormatting>
  <conditionalFormatting sqref="A155">
    <cfRule type="containsText" dxfId="6345" priority="132" operator="containsText" text="Контрола">
      <formula>NOT(ISERROR(SEARCH("Контрола",A155)))</formula>
    </cfRule>
  </conditionalFormatting>
  <conditionalFormatting sqref="A156">
    <cfRule type="containsText" dxfId="6344" priority="131" operator="containsText" text="Контрола">
      <formula>NOT(ISERROR(SEARCH("Контрола",A156)))</formula>
    </cfRule>
  </conditionalFormatting>
  <conditionalFormatting sqref="A156">
    <cfRule type="containsText" dxfId="6343" priority="130" operator="containsText" text="△">
      <formula>NOT(ISERROR(SEARCH("△",A156)))</formula>
    </cfRule>
  </conditionalFormatting>
  <conditionalFormatting sqref="A157">
    <cfRule type="containsText" dxfId="6342" priority="129" operator="containsText" text="Контрола">
      <formula>NOT(ISERROR(SEARCH("Контрола",A157)))</formula>
    </cfRule>
  </conditionalFormatting>
  <conditionalFormatting sqref="A158">
    <cfRule type="containsText" dxfId="6341" priority="128" operator="containsText" text="Контрола">
      <formula>NOT(ISERROR(SEARCH("Контрола",A158)))</formula>
    </cfRule>
  </conditionalFormatting>
  <conditionalFormatting sqref="A158">
    <cfRule type="containsText" dxfId="6340" priority="127" operator="containsText" text="△">
      <formula>NOT(ISERROR(SEARCH("△",A158)))</formula>
    </cfRule>
  </conditionalFormatting>
  <conditionalFormatting sqref="A159">
    <cfRule type="containsText" dxfId="6339" priority="126" operator="containsText" text="Контрола">
      <formula>NOT(ISERROR(SEARCH("Контрола",A159)))</formula>
    </cfRule>
  </conditionalFormatting>
  <conditionalFormatting sqref="A160">
    <cfRule type="containsText" dxfId="6338" priority="125" operator="containsText" text="Контрола">
      <formula>NOT(ISERROR(SEARCH("Контрола",A160)))</formula>
    </cfRule>
  </conditionalFormatting>
  <conditionalFormatting sqref="A160">
    <cfRule type="containsText" dxfId="6337" priority="124" operator="containsText" text="△">
      <formula>NOT(ISERROR(SEARCH("△",A160)))</formula>
    </cfRule>
  </conditionalFormatting>
  <conditionalFormatting sqref="A161">
    <cfRule type="containsText" dxfId="6336" priority="123" operator="containsText" text="Контрола">
      <formula>NOT(ISERROR(SEARCH("Контрола",A161)))</formula>
    </cfRule>
  </conditionalFormatting>
  <conditionalFormatting sqref="A162">
    <cfRule type="containsText" dxfId="6335" priority="122" operator="containsText" text="Контрола">
      <formula>NOT(ISERROR(SEARCH("Контрола",A162)))</formula>
    </cfRule>
  </conditionalFormatting>
  <conditionalFormatting sqref="A162">
    <cfRule type="containsText" dxfId="6334" priority="121" operator="containsText" text="△">
      <formula>NOT(ISERROR(SEARCH("△",A162)))</formula>
    </cfRule>
  </conditionalFormatting>
  <conditionalFormatting sqref="A163">
    <cfRule type="containsText" dxfId="6333" priority="120" operator="containsText" text="Контрола">
      <formula>NOT(ISERROR(SEARCH("Контрола",A163)))</formula>
    </cfRule>
  </conditionalFormatting>
  <conditionalFormatting sqref="A164">
    <cfRule type="containsText" dxfId="6332" priority="119" operator="containsText" text="Контрола">
      <formula>NOT(ISERROR(SEARCH("Контрола",A164)))</formula>
    </cfRule>
  </conditionalFormatting>
  <conditionalFormatting sqref="A164">
    <cfRule type="containsText" dxfId="6331" priority="118" operator="containsText" text="△">
      <formula>NOT(ISERROR(SEARCH("△",A164)))</formula>
    </cfRule>
  </conditionalFormatting>
  <conditionalFormatting sqref="A165">
    <cfRule type="containsText" dxfId="6330" priority="117" operator="containsText" text="Контрола">
      <formula>NOT(ISERROR(SEARCH("Контрола",A165)))</formula>
    </cfRule>
  </conditionalFormatting>
  <conditionalFormatting sqref="A166">
    <cfRule type="containsText" dxfId="6329" priority="116" operator="containsText" text="Контрола">
      <formula>NOT(ISERROR(SEARCH("Контрола",A166)))</formula>
    </cfRule>
  </conditionalFormatting>
  <conditionalFormatting sqref="A166">
    <cfRule type="containsText" dxfId="6328" priority="115" operator="containsText" text="△">
      <formula>NOT(ISERROR(SEARCH("△",A166)))</formula>
    </cfRule>
  </conditionalFormatting>
  <conditionalFormatting sqref="A167">
    <cfRule type="containsText" dxfId="6327" priority="114" operator="containsText" text="Контрола">
      <formula>NOT(ISERROR(SEARCH("Контрола",A167)))</formula>
    </cfRule>
  </conditionalFormatting>
  <conditionalFormatting sqref="A168">
    <cfRule type="containsText" dxfId="6326" priority="113" operator="containsText" text="Контрола">
      <formula>NOT(ISERROR(SEARCH("Контрола",A168)))</formula>
    </cfRule>
  </conditionalFormatting>
  <conditionalFormatting sqref="A168">
    <cfRule type="containsText" dxfId="6325" priority="112" operator="containsText" text="△">
      <formula>NOT(ISERROR(SEARCH("△",A168)))</formula>
    </cfRule>
  </conditionalFormatting>
  <conditionalFormatting sqref="A169">
    <cfRule type="containsText" dxfId="6324" priority="111" operator="containsText" text="Контрола">
      <formula>NOT(ISERROR(SEARCH("Контрола",A169)))</formula>
    </cfRule>
  </conditionalFormatting>
  <conditionalFormatting sqref="A170">
    <cfRule type="containsText" dxfId="6323" priority="110" operator="containsText" text="Контрола">
      <formula>NOT(ISERROR(SEARCH("Контрола",A170)))</formula>
    </cfRule>
  </conditionalFormatting>
  <conditionalFormatting sqref="A170">
    <cfRule type="containsText" dxfId="6322" priority="109" operator="containsText" text="△">
      <formula>NOT(ISERROR(SEARCH("△",A170)))</formula>
    </cfRule>
  </conditionalFormatting>
  <conditionalFormatting sqref="A171">
    <cfRule type="containsText" dxfId="6321" priority="108" operator="containsText" text="Контрола">
      <formula>NOT(ISERROR(SEARCH("Контрола",A171)))</formula>
    </cfRule>
  </conditionalFormatting>
  <conditionalFormatting sqref="A172">
    <cfRule type="containsText" dxfId="6320" priority="107" operator="containsText" text="Контрола">
      <formula>NOT(ISERROR(SEARCH("Контрола",A172)))</formula>
    </cfRule>
  </conditionalFormatting>
  <conditionalFormatting sqref="A172">
    <cfRule type="containsText" dxfId="6319" priority="106" operator="containsText" text="△">
      <formula>NOT(ISERROR(SEARCH("△",A172)))</formula>
    </cfRule>
  </conditionalFormatting>
  <conditionalFormatting sqref="A173">
    <cfRule type="containsText" dxfId="6318" priority="105" operator="containsText" text="Контрола">
      <formula>NOT(ISERROR(SEARCH("Контрола",A173)))</formula>
    </cfRule>
  </conditionalFormatting>
  <conditionalFormatting sqref="A174">
    <cfRule type="containsText" dxfId="6317" priority="104" operator="containsText" text="Контрола">
      <formula>NOT(ISERROR(SEARCH("Контрола",A174)))</formula>
    </cfRule>
  </conditionalFormatting>
  <conditionalFormatting sqref="A174">
    <cfRule type="containsText" dxfId="6316" priority="103" operator="containsText" text="△">
      <formula>NOT(ISERROR(SEARCH("△",A174)))</formula>
    </cfRule>
  </conditionalFormatting>
  <conditionalFormatting sqref="A175">
    <cfRule type="containsText" dxfId="6315" priority="102" operator="containsText" text="Контрола">
      <formula>NOT(ISERROR(SEARCH("Контрола",A175)))</formula>
    </cfRule>
  </conditionalFormatting>
  <conditionalFormatting sqref="A176">
    <cfRule type="containsText" dxfId="6314" priority="101" operator="containsText" text="Контрола">
      <formula>NOT(ISERROR(SEARCH("Контрола",A176)))</formula>
    </cfRule>
  </conditionalFormatting>
  <conditionalFormatting sqref="A176">
    <cfRule type="containsText" dxfId="6313" priority="100" operator="containsText" text="△">
      <formula>NOT(ISERROR(SEARCH("△",A176)))</formula>
    </cfRule>
  </conditionalFormatting>
  <conditionalFormatting sqref="A177">
    <cfRule type="containsText" dxfId="6312" priority="99" operator="containsText" text="Контрола">
      <formula>NOT(ISERROR(SEARCH("Контрола",A177)))</formula>
    </cfRule>
  </conditionalFormatting>
  <conditionalFormatting sqref="A178">
    <cfRule type="containsText" dxfId="6311" priority="98" operator="containsText" text="Контрола">
      <formula>NOT(ISERROR(SEARCH("Контрола",A178)))</formula>
    </cfRule>
  </conditionalFormatting>
  <conditionalFormatting sqref="A178">
    <cfRule type="containsText" dxfId="6310" priority="97" operator="containsText" text="△">
      <formula>NOT(ISERROR(SEARCH("△",A178)))</formula>
    </cfRule>
  </conditionalFormatting>
  <conditionalFormatting sqref="A179">
    <cfRule type="containsText" dxfId="6309" priority="96" operator="containsText" text="Контрола">
      <formula>NOT(ISERROR(SEARCH("Контрола",A179)))</formula>
    </cfRule>
  </conditionalFormatting>
  <conditionalFormatting sqref="A180">
    <cfRule type="containsText" dxfId="6308" priority="95" operator="containsText" text="Контрола">
      <formula>NOT(ISERROR(SEARCH("Контрола",A180)))</formula>
    </cfRule>
  </conditionalFormatting>
  <conditionalFormatting sqref="A180">
    <cfRule type="containsText" dxfId="6307" priority="94" operator="containsText" text="△">
      <formula>NOT(ISERROR(SEARCH("△",A180)))</formula>
    </cfRule>
  </conditionalFormatting>
  <conditionalFormatting sqref="A181">
    <cfRule type="containsText" dxfId="6306" priority="93" operator="containsText" text="Контрола">
      <formula>NOT(ISERROR(SEARCH("Контрола",A181)))</formula>
    </cfRule>
  </conditionalFormatting>
  <conditionalFormatting sqref="A182">
    <cfRule type="containsText" dxfId="6305" priority="92" operator="containsText" text="Контрола">
      <formula>NOT(ISERROR(SEARCH("Контрола",A182)))</formula>
    </cfRule>
  </conditionalFormatting>
  <conditionalFormatting sqref="A182">
    <cfRule type="containsText" dxfId="6304" priority="91" operator="containsText" text="△">
      <formula>NOT(ISERROR(SEARCH("△",A182)))</formula>
    </cfRule>
  </conditionalFormatting>
  <conditionalFormatting sqref="A192">
    <cfRule type="containsText" dxfId="6303" priority="90" operator="containsText" text="Контрола">
      <formula>NOT(ISERROR(SEARCH("Контрола",A192)))</formula>
    </cfRule>
  </conditionalFormatting>
  <conditionalFormatting sqref="A193">
    <cfRule type="containsText" dxfId="6302" priority="89" operator="containsText" text="Контрола">
      <formula>NOT(ISERROR(SEARCH("Контрола",A193)))</formula>
    </cfRule>
  </conditionalFormatting>
  <conditionalFormatting sqref="A193">
    <cfRule type="containsText" dxfId="6301" priority="88" operator="containsText" text="△">
      <formula>NOT(ISERROR(SEARCH("△",A193)))</formula>
    </cfRule>
  </conditionalFormatting>
  <conditionalFormatting sqref="A194">
    <cfRule type="containsText" dxfId="6300" priority="87" operator="containsText" text="Контрола">
      <formula>NOT(ISERROR(SEARCH("Контрола",A194)))</formula>
    </cfRule>
  </conditionalFormatting>
  <conditionalFormatting sqref="A195">
    <cfRule type="containsText" dxfId="6299" priority="86" operator="containsText" text="Контрола">
      <formula>NOT(ISERROR(SEARCH("Контрола",A195)))</formula>
    </cfRule>
  </conditionalFormatting>
  <conditionalFormatting sqref="A195">
    <cfRule type="containsText" dxfId="6298" priority="85" operator="containsText" text="△">
      <formula>NOT(ISERROR(SEARCH("△",A195)))</formula>
    </cfRule>
  </conditionalFormatting>
  <conditionalFormatting sqref="A196">
    <cfRule type="containsText" dxfId="6297" priority="84" operator="containsText" text="Контрола">
      <formula>NOT(ISERROR(SEARCH("Контрола",A196)))</formula>
    </cfRule>
  </conditionalFormatting>
  <conditionalFormatting sqref="A197">
    <cfRule type="containsText" dxfId="6296" priority="83" operator="containsText" text="Контрола">
      <formula>NOT(ISERROR(SEARCH("Контрола",A197)))</formula>
    </cfRule>
  </conditionalFormatting>
  <conditionalFormatting sqref="A197">
    <cfRule type="containsText" dxfId="6295" priority="82" operator="containsText" text="△">
      <formula>NOT(ISERROR(SEARCH("△",A197)))</formula>
    </cfRule>
  </conditionalFormatting>
  <conditionalFormatting sqref="A198">
    <cfRule type="containsText" dxfId="6294" priority="81" operator="containsText" text="Контрола">
      <formula>NOT(ISERROR(SEARCH("Контрола",A198)))</formula>
    </cfRule>
  </conditionalFormatting>
  <conditionalFormatting sqref="A199">
    <cfRule type="containsText" dxfId="6293" priority="80" operator="containsText" text="Контрола">
      <formula>NOT(ISERROR(SEARCH("Контрола",A199)))</formula>
    </cfRule>
  </conditionalFormatting>
  <conditionalFormatting sqref="A199">
    <cfRule type="containsText" dxfId="6292" priority="79" operator="containsText" text="△">
      <formula>NOT(ISERROR(SEARCH("△",A199)))</formula>
    </cfRule>
  </conditionalFormatting>
  <conditionalFormatting sqref="A200">
    <cfRule type="containsText" dxfId="6291" priority="78" operator="containsText" text="Контрола">
      <formula>NOT(ISERROR(SEARCH("Контрола",A200)))</formula>
    </cfRule>
  </conditionalFormatting>
  <conditionalFormatting sqref="A201">
    <cfRule type="containsText" dxfId="6290" priority="77" operator="containsText" text="Контрола">
      <formula>NOT(ISERROR(SEARCH("Контрола",A201)))</formula>
    </cfRule>
  </conditionalFormatting>
  <conditionalFormatting sqref="A201">
    <cfRule type="containsText" dxfId="6289" priority="76" operator="containsText" text="△">
      <formula>NOT(ISERROR(SEARCH("△",A201)))</formula>
    </cfRule>
  </conditionalFormatting>
  <conditionalFormatting sqref="A202">
    <cfRule type="containsText" dxfId="6288" priority="75" operator="containsText" text="Контрола">
      <formula>NOT(ISERROR(SEARCH("Контрола",A202)))</formula>
    </cfRule>
  </conditionalFormatting>
  <conditionalFormatting sqref="A203">
    <cfRule type="containsText" dxfId="6287" priority="74" operator="containsText" text="Контрола">
      <formula>NOT(ISERROR(SEARCH("Контрола",A203)))</formula>
    </cfRule>
  </conditionalFormatting>
  <conditionalFormatting sqref="A203">
    <cfRule type="containsText" dxfId="6286" priority="73" operator="containsText" text="△">
      <formula>NOT(ISERROR(SEARCH("△",A203)))</formula>
    </cfRule>
  </conditionalFormatting>
  <conditionalFormatting sqref="A204">
    <cfRule type="containsText" dxfId="6285" priority="72" operator="containsText" text="Контрола">
      <formula>NOT(ISERROR(SEARCH("Контрола",A204)))</formula>
    </cfRule>
  </conditionalFormatting>
  <conditionalFormatting sqref="A205">
    <cfRule type="containsText" dxfId="6284" priority="71" operator="containsText" text="Контрола">
      <formula>NOT(ISERROR(SEARCH("Контрола",A205)))</formula>
    </cfRule>
  </conditionalFormatting>
  <conditionalFormatting sqref="A205">
    <cfRule type="containsText" dxfId="6283" priority="70" operator="containsText" text="△">
      <formula>NOT(ISERROR(SEARCH("△",A205)))</formula>
    </cfRule>
  </conditionalFormatting>
  <conditionalFormatting sqref="A206">
    <cfRule type="containsText" dxfId="6282" priority="69" operator="containsText" text="Контрола">
      <formula>NOT(ISERROR(SEARCH("Контрола",A206)))</formula>
    </cfRule>
  </conditionalFormatting>
  <conditionalFormatting sqref="A207">
    <cfRule type="containsText" dxfId="6281" priority="68" operator="containsText" text="Контрола">
      <formula>NOT(ISERROR(SEARCH("Контрола",A207)))</formula>
    </cfRule>
  </conditionalFormatting>
  <conditionalFormatting sqref="A207">
    <cfRule type="containsText" dxfId="6280" priority="67" operator="containsText" text="△">
      <formula>NOT(ISERROR(SEARCH("△",A207)))</formula>
    </cfRule>
  </conditionalFormatting>
  <conditionalFormatting sqref="A208">
    <cfRule type="containsText" dxfId="6279" priority="66" operator="containsText" text="Контрола">
      <formula>NOT(ISERROR(SEARCH("Контрола",A208)))</formula>
    </cfRule>
  </conditionalFormatting>
  <conditionalFormatting sqref="A209">
    <cfRule type="containsText" dxfId="6278" priority="65" operator="containsText" text="Контрола">
      <formula>NOT(ISERROR(SEARCH("Контрола",A209)))</formula>
    </cfRule>
  </conditionalFormatting>
  <conditionalFormatting sqref="A209">
    <cfRule type="containsText" dxfId="6277" priority="64" operator="containsText" text="△">
      <formula>NOT(ISERROR(SEARCH("△",A209)))</formula>
    </cfRule>
  </conditionalFormatting>
  <conditionalFormatting sqref="A210">
    <cfRule type="containsText" dxfId="6276" priority="63" operator="containsText" text="Контрола">
      <formula>NOT(ISERROR(SEARCH("Контрола",A210)))</formula>
    </cfRule>
  </conditionalFormatting>
  <conditionalFormatting sqref="A211">
    <cfRule type="containsText" dxfId="6275" priority="62" operator="containsText" text="Контрола">
      <formula>NOT(ISERROR(SEARCH("Контрола",A211)))</formula>
    </cfRule>
  </conditionalFormatting>
  <conditionalFormatting sqref="A211">
    <cfRule type="containsText" dxfId="6274" priority="61" operator="containsText" text="△">
      <formula>NOT(ISERROR(SEARCH("△",A211)))</formula>
    </cfRule>
  </conditionalFormatting>
  <conditionalFormatting sqref="A212">
    <cfRule type="containsText" dxfId="6273" priority="60" operator="containsText" text="Контрола">
      <formula>NOT(ISERROR(SEARCH("Контрола",A212)))</formula>
    </cfRule>
  </conditionalFormatting>
  <conditionalFormatting sqref="A213">
    <cfRule type="containsText" dxfId="6272" priority="59" operator="containsText" text="Контрола">
      <formula>NOT(ISERROR(SEARCH("Контрола",A213)))</formula>
    </cfRule>
  </conditionalFormatting>
  <conditionalFormatting sqref="A213">
    <cfRule type="containsText" dxfId="6271" priority="58" operator="containsText" text="△">
      <formula>NOT(ISERROR(SEARCH("△",A213)))</formula>
    </cfRule>
  </conditionalFormatting>
  <conditionalFormatting sqref="A214">
    <cfRule type="containsText" dxfId="6270" priority="57" operator="containsText" text="Контрола">
      <formula>NOT(ISERROR(SEARCH("Контрола",A214)))</formula>
    </cfRule>
  </conditionalFormatting>
  <conditionalFormatting sqref="A215">
    <cfRule type="containsText" dxfId="6269" priority="56" operator="containsText" text="Контрола">
      <formula>NOT(ISERROR(SEARCH("Контрола",A215)))</formula>
    </cfRule>
  </conditionalFormatting>
  <conditionalFormatting sqref="A215">
    <cfRule type="containsText" dxfId="6268" priority="55" operator="containsText" text="△">
      <formula>NOT(ISERROR(SEARCH("△",A215)))</formula>
    </cfRule>
  </conditionalFormatting>
  <conditionalFormatting sqref="A216">
    <cfRule type="containsText" dxfId="6267" priority="54" operator="containsText" text="Контрола">
      <formula>NOT(ISERROR(SEARCH("Контрола",A216)))</formula>
    </cfRule>
  </conditionalFormatting>
  <conditionalFormatting sqref="A217">
    <cfRule type="containsText" dxfId="6266" priority="53" operator="containsText" text="Контрола">
      <formula>NOT(ISERROR(SEARCH("Контрола",A217)))</formula>
    </cfRule>
  </conditionalFormatting>
  <conditionalFormatting sqref="A217">
    <cfRule type="containsText" dxfId="6265" priority="52" operator="containsText" text="△">
      <formula>NOT(ISERROR(SEARCH("△",A217)))</formula>
    </cfRule>
  </conditionalFormatting>
  <conditionalFormatting sqref="A218">
    <cfRule type="containsText" dxfId="6264" priority="51" operator="containsText" text="Контрола">
      <formula>NOT(ISERROR(SEARCH("Контрола",A218)))</formula>
    </cfRule>
  </conditionalFormatting>
  <conditionalFormatting sqref="A219">
    <cfRule type="containsText" dxfId="6263" priority="50" operator="containsText" text="Контрола">
      <formula>NOT(ISERROR(SEARCH("Контрола",A219)))</formula>
    </cfRule>
  </conditionalFormatting>
  <conditionalFormatting sqref="A219">
    <cfRule type="containsText" dxfId="6262" priority="49" operator="containsText" text="△">
      <formula>NOT(ISERROR(SEARCH("△",A219)))</formula>
    </cfRule>
  </conditionalFormatting>
  <conditionalFormatting sqref="A220">
    <cfRule type="containsText" dxfId="6261" priority="48" operator="containsText" text="Контрола">
      <formula>NOT(ISERROR(SEARCH("Контрола",A220)))</formula>
    </cfRule>
  </conditionalFormatting>
  <conditionalFormatting sqref="A221">
    <cfRule type="containsText" dxfId="6260" priority="47" operator="containsText" text="Контрола">
      <formula>NOT(ISERROR(SEARCH("Контрола",A221)))</formula>
    </cfRule>
  </conditionalFormatting>
  <conditionalFormatting sqref="A221">
    <cfRule type="containsText" dxfId="6259" priority="46" operator="containsText" text="△">
      <formula>NOT(ISERROR(SEARCH("△",A221)))</formula>
    </cfRule>
  </conditionalFormatting>
  <conditionalFormatting sqref="A231">
    <cfRule type="containsText" dxfId="6258" priority="45" operator="containsText" text="Контрола">
      <formula>NOT(ISERROR(SEARCH("Контрола",A231)))</formula>
    </cfRule>
  </conditionalFormatting>
  <conditionalFormatting sqref="A232">
    <cfRule type="containsText" dxfId="6257" priority="44" operator="containsText" text="Контрола">
      <formula>NOT(ISERROR(SEARCH("Контрола",A232)))</formula>
    </cfRule>
  </conditionalFormatting>
  <conditionalFormatting sqref="A232">
    <cfRule type="containsText" dxfId="6256" priority="43" operator="containsText" text="△">
      <formula>NOT(ISERROR(SEARCH("△",A232)))</formula>
    </cfRule>
  </conditionalFormatting>
  <conditionalFormatting sqref="A233">
    <cfRule type="containsText" dxfId="6255" priority="42" operator="containsText" text="Контрола">
      <formula>NOT(ISERROR(SEARCH("Контрола",A233)))</formula>
    </cfRule>
  </conditionalFormatting>
  <conditionalFormatting sqref="A234">
    <cfRule type="containsText" dxfId="6254" priority="41" operator="containsText" text="Контрола">
      <formula>NOT(ISERROR(SEARCH("Контрола",A234)))</formula>
    </cfRule>
  </conditionalFormatting>
  <conditionalFormatting sqref="A234">
    <cfRule type="containsText" dxfId="6253" priority="40" operator="containsText" text="△">
      <formula>NOT(ISERROR(SEARCH("△",A234)))</formula>
    </cfRule>
  </conditionalFormatting>
  <conditionalFormatting sqref="A235">
    <cfRule type="containsText" dxfId="6252" priority="39" operator="containsText" text="Контрола">
      <formula>NOT(ISERROR(SEARCH("Контрола",A235)))</formula>
    </cfRule>
  </conditionalFormatting>
  <conditionalFormatting sqref="A236">
    <cfRule type="containsText" dxfId="6251" priority="38" operator="containsText" text="Контрола">
      <formula>NOT(ISERROR(SEARCH("Контрола",A236)))</formula>
    </cfRule>
  </conditionalFormatting>
  <conditionalFormatting sqref="A236">
    <cfRule type="containsText" dxfId="6250" priority="37" operator="containsText" text="△">
      <formula>NOT(ISERROR(SEARCH("△",A236)))</formula>
    </cfRule>
  </conditionalFormatting>
  <conditionalFormatting sqref="A237">
    <cfRule type="containsText" dxfId="6249" priority="36" operator="containsText" text="Контрола">
      <formula>NOT(ISERROR(SEARCH("Контрола",A237)))</formula>
    </cfRule>
  </conditionalFormatting>
  <conditionalFormatting sqref="A238">
    <cfRule type="containsText" dxfId="6248" priority="35" operator="containsText" text="Контрола">
      <formula>NOT(ISERROR(SEARCH("Контрола",A238)))</formula>
    </cfRule>
  </conditionalFormatting>
  <conditionalFormatting sqref="A238">
    <cfRule type="containsText" dxfId="6247" priority="34" operator="containsText" text="△">
      <formula>NOT(ISERROR(SEARCH("△",A238)))</formula>
    </cfRule>
  </conditionalFormatting>
  <conditionalFormatting sqref="A239">
    <cfRule type="containsText" dxfId="6246" priority="33" operator="containsText" text="Контрола">
      <formula>NOT(ISERROR(SEARCH("Контрола",A239)))</formula>
    </cfRule>
  </conditionalFormatting>
  <conditionalFormatting sqref="A240">
    <cfRule type="containsText" dxfId="6245" priority="32" operator="containsText" text="Контрола">
      <formula>NOT(ISERROR(SEARCH("Контрола",A240)))</formula>
    </cfRule>
  </conditionalFormatting>
  <conditionalFormatting sqref="A240">
    <cfRule type="containsText" dxfId="6244" priority="31" operator="containsText" text="△">
      <formula>NOT(ISERROR(SEARCH("△",A240)))</formula>
    </cfRule>
  </conditionalFormatting>
  <conditionalFormatting sqref="A241">
    <cfRule type="containsText" dxfId="6243" priority="30" operator="containsText" text="Контрола">
      <formula>NOT(ISERROR(SEARCH("Контрола",A241)))</formula>
    </cfRule>
  </conditionalFormatting>
  <conditionalFormatting sqref="A242">
    <cfRule type="containsText" dxfId="6242" priority="29" operator="containsText" text="Контрола">
      <formula>NOT(ISERROR(SEARCH("Контрола",A242)))</formula>
    </cfRule>
  </conditionalFormatting>
  <conditionalFormatting sqref="A242">
    <cfRule type="containsText" dxfId="6241" priority="28" operator="containsText" text="△">
      <formula>NOT(ISERROR(SEARCH("△",A242)))</formula>
    </cfRule>
  </conditionalFormatting>
  <conditionalFormatting sqref="A243">
    <cfRule type="containsText" dxfId="6240" priority="27" operator="containsText" text="Контрола">
      <formula>NOT(ISERROR(SEARCH("Контрола",A243)))</formula>
    </cfRule>
  </conditionalFormatting>
  <conditionalFormatting sqref="A244">
    <cfRule type="containsText" dxfId="6239" priority="26" operator="containsText" text="Контрола">
      <formula>NOT(ISERROR(SEARCH("Контрола",A244)))</formula>
    </cfRule>
  </conditionalFormatting>
  <conditionalFormatting sqref="A244">
    <cfRule type="containsText" dxfId="6238" priority="25" operator="containsText" text="△">
      <formula>NOT(ISERROR(SEARCH("△",A244)))</formula>
    </cfRule>
  </conditionalFormatting>
  <conditionalFormatting sqref="A245">
    <cfRule type="containsText" dxfId="6237" priority="24" operator="containsText" text="Контрола">
      <formula>NOT(ISERROR(SEARCH("Контрола",A245)))</formula>
    </cfRule>
  </conditionalFormatting>
  <conditionalFormatting sqref="A246">
    <cfRule type="containsText" dxfId="6236" priority="23" operator="containsText" text="Контрола">
      <formula>NOT(ISERROR(SEARCH("Контрола",A246)))</formula>
    </cfRule>
  </conditionalFormatting>
  <conditionalFormatting sqref="A246">
    <cfRule type="containsText" dxfId="6235" priority="22" operator="containsText" text="△">
      <formula>NOT(ISERROR(SEARCH("△",A246)))</formula>
    </cfRule>
  </conditionalFormatting>
  <conditionalFormatting sqref="A247">
    <cfRule type="containsText" dxfId="6234" priority="21" operator="containsText" text="Контрола">
      <formula>NOT(ISERROR(SEARCH("Контрола",A247)))</formula>
    </cfRule>
  </conditionalFormatting>
  <conditionalFormatting sqref="A248">
    <cfRule type="containsText" dxfId="6233" priority="20" operator="containsText" text="Контрола">
      <formula>NOT(ISERROR(SEARCH("Контрола",A248)))</formula>
    </cfRule>
  </conditionalFormatting>
  <conditionalFormatting sqref="A248">
    <cfRule type="containsText" dxfId="6232" priority="19" operator="containsText" text="△">
      <formula>NOT(ISERROR(SEARCH("△",A248)))</formula>
    </cfRule>
  </conditionalFormatting>
  <conditionalFormatting sqref="A249">
    <cfRule type="containsText" dxfId="6231" priority="18" operator="containsText" text="Контрола">
      <formula>NOT(ISERROR(SEARCH("Контрола",A249)))</formula>
    </cfRule>
  </conditionalFormatting>
  <conditionalFormatting sqref="A250">
    <cfRule type="containsText" dxfId="6230" priority="17" operator="containsText" text="Контрола">
      <formula>NOT(ISERROR(SEARCH("Контрола",A250)))</formula>
    </cfRule>
  </conditionalFormatting>
  <conditionalFormatting sqref="A250">
    <cfRule type="containsText" dxfId="6229" priority="16" operator="containsText" text="△">
      <formula>NOT(ISERROR(SEARCH("△",A250)))</formula>
    </cfRule>
  </conditionalFormatting>
  <conditionalFormatting sqref="A251">
    <cfRule type="containsText" dxfId="6228" priority="15" operator="containsText" text="Контрола">
      <formula>NOT(ISERROR(SEARCH("Контрола",A251)))</formula>
    </cfRule>
  </conditionalFormatting>
  <conditionalFormatting sqref="A252">
    <cfRule type="containsText" dxfId="6227" priority="14" operator="containsText" text="Контрола">
      <formula>NOT(ISERROR(SEARCH("Контрола",A252)))</formula>
    </cfRule>
  </conditionalFormatting>
  <conditionalFormatting sqref="A252">
    <cfRule type="containsText" dxfId="6226" priority="13" operator="containsText" text="△">
      <formula>NOT(ISERROR(SEARCH("△",A252)))</formula>
    </cfRule>
  </conditionalFormatting>
  <conditionalFormatting sqref="A253">
    <cfRule type="containsText" dxfId="6225" priority="12" operator="containsText" text="Контрола">
      <formula>NOT(ISERROR(SEARCH("Контрола",A253)))</formula>
    </cfRule>
  </conditionalFormatting>
  <conditionalFormatting sqref="A254">
    <cfRule type="containsText" dxfId="6224" priority="11" operator="containsText" text="Контрола">
      <formula>NOT(ISERROR(SEARCH("Контрола",A254)))</formula>
    </cfRule>
  </conditionalFormatting>
  <conditionalFormatting sqref="A254">
    <cfRule type="containsText" dxfId="6223" priority="10" operator="containsText" text="△">
      <formula>NOT(ISERROR(SEARCH("△",A254)))</formula>
    </cfRule>
  </conditionalFormatting>
  <conditionalFormatting sqref="A255">
    <cfRule type="containsText" dxfId="6222" priority="9" operator="containsText" text="Контрола">
      <formula>NOT(ISERROR(SEARCH("Контрола",A255)))</formula>
    </cfRule>
  </conditionalFormatting>
  <conditionalFormatting sqref="A256">
    <cfRule type="containsText" dxfId="6221" priority="8" operator="containsText" text="Контрола">
      <formula>NOT(ISERROR(SEARCH("Контрола",A256)))</formula>
    </cfRule>
  </conditionalFormatting>
  <conditionalFormatting sqref="A256">
    <cfRule type="containsText" dxfId="6220" priority="7" operator="containsText" text="△">
      <formula>NOT(ISERROR(SEARCH("△",A256)))</formula>
    </cfRule>
  </conditionalFormatting>
  <conditionalFormatting sqref="A257">
    <cfRule type="containsText" dxfId="6219" priority="6" operator="containsText" text="Контрола">
      <formula>NOT(ISERROR(SEARCH("Контрола",A257)))</formula>
    </cfRule>
  </conditionalFormatting>
  <conditionalFormatting sqref="A258">
    <cfRule type="containsText" dxfId="6218" priority="5" operator="containsText" text="Контрола">
      <formula>NOT(ISERROR(SEARCH("Контрола",A258)))</formula>
    </cfRule>
  </conditionalFormatting>
  <conditionalFormatting sqref="A258">
    <cfRule type="containsText" dxfId="6217" priority="4" operator="containsText" text="△">
      <formula>NOT(ISERROR(SEARCH("△",A258)))</formula>
    </cfRule>
  </conditionalFormatting>
  <conditionalFormatting sqref="A259">
    <cfRule type="containsText" dxfId="6216" priority="3" operator="containsText" text="Контрола">
      <formula>NOT(ISERROR(SEARCH("Контрола",A259)))</formula>
    </cfRule>
  </conditionalFormatting>
  <conditionalFormatting sqref="A260">
    <cfRule type="containsText" dxfId="6215" priority="2" operator="containsText" text="Контрола">
      <formula>NOT(ISERROR(SEARCH("Контрола",A260)))</formula>
    </cfRule>
  </conditionalFormatting>
  <conditionalFormatting sqref="A260">
    <cfRule type="containsText" dxfId="621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B96D8814-9045-4A2B-8EC0-64B911982A3F}">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 type="list" allowBlank="1" showInputMessage="1" showErrorMessage="1" xr:uid="{FB58EE37-548A-4FDC-9425-5935736D5BD4}">
          <x14:formula1>
            <xm:f>'Организационе јединице'!$B$3:$B$20</xm:f>
          </x14:formula1>
          <xm:sqref>C4:F4</xm:sqref>
        </x14:dataValidation>
        <x14:dataValidation type="list" allowBlank="1" showInputMessage="1" showErrorMessage="1" xr:uid="{C2A98005-6E64-49BD-9953-58EAF72309FE}">
          <x14:formula1>
            <xm:f>'Листа пословних процеса'!$C$7:$C$100</xm:f>
          </x14:formula1>
          <xm:sqref>C3:F3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7"/>
  <sheetViews>
    <sheetView view="pageBreakPreview" zoomScale="90" zoomScaleSheetLayoutView="90" zoomScalePageLayoutView="70" workbookViewId="0">
      <selection activeCell="B15" sqref="B15"/>
    </sheetView>
  </sheetViews>
  <sheetFormatPr defaultRowHeight="14.5" x14ac:dyDescent="0.35"/>
  <cols>
    <col min="1" max="1" width="21.81640625" style="1" customWidth="1"/>
    <col min="2" max="2" width="34.1796875" style="1" customWidth="1"/>
    <col min="3" max="3" width="33.81640625" style="1" customWidth="1"/>
  </cols>
  <sheetData>
    <row r="1" spans="1:3" ht="26.25" customHeight="1" x14ac:dyDescent="0.35">
      <c r="A1" s="237" t="s">
        <v>5</v>
      </c>
      <c r="B1" s="238"/>
      <c r="C1" s="57">
        <f>'Насловна страна'!B3</f>
        <v>0</v>
      </c>
    </row>
    <row r="2" spans="1:3" ht="45.65" customHeight="1" x14ac:dyDescent="0.35">
      <c r="A2" s="58" t="s">
        <v>6</v>
      </c>
      <c r="B2" s="58" t="s">
        <v>7</v>
      </c>
      <c r="C2" s="58" t="s">
        <v>8</v>
      </c>
    </row>
    <row r="3" spans="1:3" x14ac:dyDescent="0.35">
      <c r="A3" s="125"/>
      <c r="B3" s="126"/>
      <c r="C3" s="126"/>
    </row>
    <row r="4" spans="1:3" x14ac:dyDescent="0.35">
      <c r="A4" s="125"/>
      <c r="B4" s="125"/>
      <c r="C4" s="126"/>
    </row>
    <row r="5" spans="1:3" x14ac:dyDescent="0.35">
      <c r="A5" s="125"/>
      <c r="B5" s="125"/>
      <c r="C5" s="126"/>
    </row>
    <row r="6" spans="1:3" x14ac:dyDescent="0.35">
      <c r="A6" s="125"/>
      <c r="B6" s="125"/>
      <c r="C6" s="126"/>
    </row>
    <row r="7" spans="1:3" x14ac:dyDescent="0.35">
      <c r="A7" s="125"/>
      <c r="B7" s="125"/>
      <c r="C7" s="126"/>
    </row>
    <row r="8" spans="1:3" x14ac:dyDescent="0.35">
      <c r="A8" s="125"/>
      <c r="B8" s="125"/>
      <c r="C8" s="125"/>
    </row>
    <row r="9" spans="1:3" x14ac:dyDescent="0.35">
      <c r="A9" s="125"/>
      <c r="B9" s="126"/>
      <c r="C9" s="126"/>
    </row>
    <row r="10" spans="1:3" x14ac:dyDescent="0.35">
      <c r="A10" s="125"/>
      <c r="B10" s="126"/>
      <c r="C10" s="126"/>
    </row>
    <row r="11" spans="1:3" x14ac:dyDescent="0.35">
      <c r="A11" s="125"/>
      <c r="B11" s="126"/>
      <c r="C11" s="126"/>
    </row>
    <row r="12" spans="1:3" x14ac:dyDescent="0.35">
      <c r="A12" s="125"/>
      <c r="B12" s="126"/>
      <c r="C12" s="126"/>
    </row>
    <row r="13" spans="1:3" x14ac:dyDescent="0.35">
      <c r="A13" s="125"/>
      <c r="B13" s="126"/>
      <c r="C13" s="126"/>
    </row>
    <row r="14" spans="1:3" x14ac:dyDescent="0.35">
      <c r="A14" s="125"/>
      <c r="B14" s="126"/>
      <c r="C14" s="126"/>
    </row>
    <row r="15" spans="1:3" x14ac:dyDescent="0.35">
      <c r="A15" s="125"/>
      <c r="B15" s="126"/>
      <c r="C15" s="126"/>
    </row>
    <row r="16" spans="1:3" x14ac:dyDescent="0.35">
      <c r="A16" s="125"/>
      <c r="B16" s="126"/>
      <c r="C16" s="126"/>
    </row>
    <row r="17" spans="1:3" x14ac:dyDescent="0.35">
      <c r="A17" s="125"/>
      <c r="B17" s="126"/>
      <c r="C17" s="126"/>
    </row>
    <row r="18" spans="1:3" x14ac:dyDescent="0.35">
      <c r="A18" s="125"/>
      <c r="B18" s="126"/>
      <c r="C18" s="126"/>
    </row>
    <row r="19" spans="1:3" x14ac:dyDescent="0.35">
      <c r="A19" s="125"/>
      <c r="B19" s="126"/>
      <c r="C19" s="126"/>
    </row>
    <row r="20" spans="1:3" x14ac:dyDescent="0.35">
      <c r="A20" s="125"/>
      <c r="B20" s="126"/>
      <c r="C20" s="126"/>
    </row>
    <row r="21" spans="1:3" x14ac:dyDescent="0.35">
      <c r="A21" s="125"/>
      <c r="B21" s="126"/>
      <c r="C21" s="126"/>
    </row>
    <row r="22" spans="1:3" x14ac:dyDescent="0.35">
      <c r="A22" s="125"/>
      <c r="B22" s="126"/>
      <c r="C22" s="126"/>
    </row>
    <row r="23" spans="1:3" x14ac:dyDescent="0.35">
      <c r="A23" s="125"/>
      <c r="B23" s="126"/>
      <c r="C23" s="126"/>
    </row>
    <row r="24" spans="1:3" x14ac:dyDescent="0.35">
      <c r="A24" s="125"/>
      <c r="B24" s="126"/>
      <c r="C24" s="126"/>
    </row>
    <row r="25" spans="1:3" x14ac:dyDescent="0.35">
      <c r="A25" s="125"/>
      <c r="B25" s="126"/>
      <c r="C25" s="126"/>
    </row>
    <row r="26" spans="1:3" x14ac:dyDescent="0.35">
      <c r="A26" s="125"/>
      <c r="B26" s="126"/>
      <c r="C26" s="126"/>
    </row>
    <row r="27" spans="1:3" x14ac:dyDescent="0.35">
      <c r="A27" s="125"/>
      <c r="B27" s="126"/>
      <c r="C27" s="126"/>
    </row>
    <row r="28" spans="1:3" x14ac:dyDescent="0.35">
      <c r="A28" s="125"/>
      <c r="B28" s="126"/>
      <c r="C28" s="126"/>
    </row>
    <row r="29" spans="1:3" x14ac:dyDescent="0.35">
      <c r="A29" s="125"/>
      <c r="B29" s="126"/>
      <c r="C29" s="126"/>
    </row>
    <row r="30" spans="1:3" x14ac:dyDescent="0.35">
      <c r="A30" s="125"/>
      <c r="B30" s="126"/>
      <c r="C30" s="126"/>
    </row>
    <row r="31" spans="1:3" x14ac:dyDescent="0.35">
      <c r="A31" s="125"/>
      <c r="B31" s="126"/>
      <c r="C31" s="126"/>
    </row>
    <row r="32" spans="1:3" x14ac:dyDescent="0.35">
      <c r="A32" s="125"/>
      <c r="B32" s="126"/>
      <c r="C32" s="126"/>
    </row>
    <row r="33" spans="1:3" x14ac:dyDescent="0.35">
      <c r="A33" s="125"/>
      <c r="B33" s="126"/>
      <c r="C33" s="126"/>
    </row>
    <row r="34" spans="1:3" x14ac:dyDescent="0.35">
      <c r="A34" s="125"/>
      <c r="B34" s="126"/>
      <c r="C34" s="126"/>
    </row>
    <row r="35" spans="1:3" x14ac:dyDescent="0.35">
      <c r="A35" s="125"/>
      <c r="B35" s="126"/>
      <c r="C35" s="126"/>
    </row>
    <row r="36" spans="1:3" x14ac:dyDescent="0.35">
      <c r="A36" s="125"/>
      <c r="B36" s="126"/>
      <c r="C36" s="126"/>
    </row>
    <row r="37" spans="1:3" x14ac:dyDescent="0.35">
      <c r="A37" s="127"/>
      <c r="B37" s="127"/>
      <c r="C37" s="127"/>
    </row>
    <row r="38" spans="1:3" x14ac:dyDescent="0.35">
      <c r="A38" s="127"/>
      <c r="B38" s="127"/>
      <c r="C38" s="127"/>
    </row>
    <row r="39" spans="1:3" x14ac:dyDescent="0.35">
      <c r="A39" s="127"/>
      <c r="B39" s="127"/>
      <c r="C39" s="127"/>
    </row>
    <row r="40" spans="1:3" x14ac:dyDescent="0.35">
      <c r="A40" s="127"/>
      <c r="B40" s="127"/>
      <c r="C40" s="127"/>
    </row>
    <row r="41" spans="1:3" x14ac:dyDescent="0.35">
      <c r="A41" s="127"/>
      <c r="B41" s="127"/>
      <c r="C41" s="127"/>
    </row>
    <row r="42" spans="1:3" x14ac:dyDescent="0.35">
      <c r="A42" s="127"/>
      <c r="B42" s="127"/>
      <c r="C42" s="127"/>
    </row>
    <row r="43" spans="1:3" x14ac:dyDescent="0.35">
      <c r="A43" s="127"/>
      <c r="B43" s="127"/>
      <c r="C43" s="127"/>
    </row>
    <row r="44" spans="1:3" x14ac:dyDescent="0.35">
      <c r="A44" s="127"/>
      <c r="B44" s="127"/>
      <c r="C44" s="127"/>
    </row>
    <row r="45" spans="1:3" x14ac:dyDescent="0.35">
      <c r="A45" s="127"/>
      <c r="B45" s="127"/>
      <c r="C45" s="127"/>
    </row>
    <row r="46" spans="1:3" x14ac:dyDescent="0.35">
      <c r="A46" s="127"/>
      <c r="B46" s="127"/>
      <c r="C46" s="127"/>
    </row>
    <row r="47" spans="1:3" x14ac:dyDescent="0.35">
      <c r="A47" s="127"/>
      <c r="B47" s="127"/>
      <c r="C47" s="127"/>
    </row>
  </sheetData>
  <sheetProtection algorithmName="SHA-512" hashValue="5GKdAz1I0y4SBBctTQJvt2ktwflfwmzDyeVJhxHYSoFj7/FP/Ts5M7YDNKyKcpfdyOCiGCjclZplgpxv++OEjQ==" saltValue="aQFhK5C30d6S8kEqsJhiSg==" spinCount="100000" sheet="1" formatCells="0" selectLockedCells="1"/>
  <mergeCells count="1">
    <mergeCell ref="A1:B1"/>
  </mergeCells>
  <pageMargins left="0.7" right="0.41666666666666669"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94C1A-2B74-417A-8D87-8BAE2A438C1F}">
  <dimension ref="A1:H260"/>
  <sheetViews>
    <sheetView view="pageBreakPreview" zoomScaleNormal="96" zoomScaleSheetLayoutView="100" workbookViewId="0">
      <selection activeCell="A3" sqref="A3:B3"/>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7"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24"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24"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24"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24"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24"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24"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24"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23" t="s">
        <v>48</v>
      </c>
      <c r="E35" s="161" t="s">
        <v>142</v>
      </c>
      <c r="F35" s="223" t="s">
        <v>49</v>
      </c>
    </row>
    <row r="36" spans="1:6" ht="15.65" customHeight="1" x14ac:dyDescent="0.35">
      <c r="A36" s="130" t="s">
        <v>26</v>
      </c>
      <c r="B36" s="246"/>
      <c r="C36" s="247"/>
      <c r="D36" s="250"/>
      <c r="E36" s="221"/>
      <c r="F36" s="250"/>
    </row>
    <row r="37" spans="1:6" ht="33" customHeight="1" x14ac:dyDescent="0.35">
      <c r="A37" s="129" t="str">
        <f>VLOOKUP(A36,siiiii!$B$16:$C$20,2,0)</f>
        <v>⬭</v>
      </c>
      <c r="B37" s="248"/>
      <c r="C37" s="249"/>
      <c r="D37" s="251"/>
      <c r="E37" s="222"/>
      <c r="F37" s="251"/>
    </row>
    <row r="38" spans="1:6" x14ac:dyDescent="0.35">
      <c r="A38" s="130" t="s">
        <v>28</v>
      </c>
      <c r="B38" s="246"/>
      <c r="C38" s="247"/>
      <c r="D38" s="260"/>
      <c r="E38" s="225"/>
      <c r="F38" s="250"/>
    </row>
    <row r="39" spans="1:6" ht="46" x14ac:dyDescent="0.35">
      <c r="A39" s="129" t="str">
        <f>VLOOKUP(A38,siiiii!$B$16:$C$20,2,0)</f>
        <v>▭</v>
      </c>
      <c r="B39" s="248"/>
      <c r="C39" s="249"/>
      <c r="D39" s="261"/>
      <c r="E39" s="226"/>
      <c r="F39" s="251"/>
    </row>
    <row r="40" spans="1:6" x14ac:dyDescent="0.35">
      <c r="A40" s="130" t="s">
        <v>62</v>
      </c>
      <c r="B40" s="246"/>
      <c r="C40" s="247"/>
      <c r="D40" s="260"/>
      <c r="E40" s="225"/>
      <c r="F40" s="250"/>
    </row>
    <row r="41" spans="1:6" ht="46" x14ac:dyDescent="0.35">
      <c r="A41" s="129" t="str">
        <f>VLOOKUP(A40,siiiii!$B$16:$C$20,2,0)</f>
        <v xml:space="preserve">                                                           </v>
      </c>
      <c r="B41" s="248"/>
      <c r="C41" s="249"/>
      <c r="D41" s="261"/>
      <c r="E41" s="226"/>
      <c r="F41" s="251"/>
    </row>
    <row r="42" spans="1:6" x14ac:dyDescent="0.35">
      <c r="A42" s="130" t="s">
        <v>62</v>
      </c>
      <c r="B42" s="246"/>
      <c r="C42" s="247"/>
      <c r="D42" s="250"/>
      <c r="E42" s="221"/>
      <c r="F42" s="250"/>
    </row>
    <row r="43" spans="1:6" ht="46" x14ac:dyDescent="0.35">
      <c r="A43" s="129" t="str">
        <f>VLOOKUP(A42,siiiii!$B$16:$C$20,2,0)</f>
        <v xml:space="preserve">                                                           </v>
      </c>
      <c r="B43" s="248"/>
      <c r="C43" s="249"/>
      <c r="D43" s="251"/>
      <c r="E43" s="222"/>
      <c r="F43" s="251"/>
    </row>
    <row r="44" spans="1:6" x14ac:dyDescent="0.35">
      <c r="A44" s="130" t="s">
        <v>62</v>
      </c>
      <c r="B44" s="246"/>
      <c r="C44" s="247"/>
      <c r="D44" s="250"/>
      <c r="E44" s="221"/>
      <c r="F44" s="250"/>
    </row>
    <row r="45" spans="1:6" ht="46" x14ac:dyDescent="0.35">
      <c r="A45" s="129" t="str">
        <f>VLOOKUP(A44,siiiii!$B$16:$C$20,2,0)</f>
        <v xml:space="preserve">                                                           </v>
      </c>
      <c r="B45" s="248"/>
      <c r="C45" s="249"/>
      <c r="D45" s="251"/>
      <c r="E45" s="222"/>
      <c r="F45" s="251"/>
    </row>
    <row r="46" spans="1:6" ht="15.65" customHeight="1" x14ac:dyDescent="0.35">
      <c r="A46" s="130" t="s">
        <v>62</v>
      </c>
      <c r="B46" s="246"/>
      <c r="C46" s="247"/>
      <c r="D46" s="250"/>
      <c r="E46" s="221"/>
      <c r="F46" s="250"/>
    </row>
    <row r="47" spans="1:6" ht="46" x14ac:dyDescent="0.35">
      <c r="A47" s="129" t="str">
        <f>VLOOKUP(A46,siiiii!$B$16:$C$20,2,0)</f>
        <v xml:space="preserve">                                                           </v>
      </c>
      <c r="B47" s="248"/>
      <c r="C47" s="249"/>
      <c r="D47" s="251"/>
      <c r="E47" s="222"/>
      <c r="F47" s="251"/>
    </row>
    <row r="48" spans="1:6" x14ac:dyDescent="0.35">
      <c r="A48" s="130" t="s">
        <v>62</v>
      </c>
      <c r="B48" s="246"/>
      <c r="C48" s="247"/>
      <c r="D48" s="250"/>
      <c r="E48" s="221"/>
      <c r="F48" s="250"/>
    </row>
    <row r="49" spans="1:6" ht="46" x14ac:dyDescent="0.35">
      <c r="A49" s="129" t="str">
        <f>VLOOKUP(A48,siiiii!$B$16:$C$20,2,0)</f>
        <v xml:space="preserve">                                                           </v>
      </c>
      <c r="B49" s="248"/>
      <c r="C49" s="249"/>
      <c r="D49" s="251"/>
      <c r="E49" s="222"/>
      <c r="F49" s="251"/>
    </row>
    <row r="50" spans="1:6" x14ac:dyDescent="0.35">
      <c r="A50" s="130" t="s">
        <v>62</v>
      </c>
      <c r="B50" s="246"/>
      <c r="C50" s="247"/>
      <c r="D50" s="250"/>
      <c r="E50" s="221"/>
      <c r="F50" s="260"/>
    </row>
    <row r="51" spans="1:6" ht="46" x14ac:dyDescent="0.35">
      <c r="A51" s="129" t="str">
        <f>VLOOKUP(A50,siiiii!$B$16:$C$20,2,0)</f>
        <v xml:space="preserve">                                                           </v>
      </c>
      <c r="B51" s="248"/>
      <c r="C51" s="249"/>
      <c r="D51" s="251"/>
      <c r="E51" s="222"/>
      <c r="F51" s="261"/>
    </row>
    <row r="52" spans="1:6" x14ac:dyDescent="0.35">
      <c r="A52" s="130" t="s">
        <v>62</v>
      </c>
      <c r="B52" s="246"/>
      <c r="C52" s="247"/>
      <c r="D52" s="260"/>
      <c r="E52" s="225"/>
      <c r="F52" s="250"/>
    </row>
    <row r="53" spans="1:6" ht="46" x14ac:dyDescent="0.35">
      <c r="A53" s="129" t="str">
        <f>VLOOKUP(A52,siiiii!$B$16:$C$20,2,0)</f>
        <v xml:space="preserve">                                                           </v>
      </c>
      <c r="B53" s="248"/>
      <c r="C53" s="249"/>
      <c r="D53" s="261"/>
      <c r="E53" s="226"/>
      <c r="F53" s="251"/>
    </row>
    <row r="54" spans="1:6" x14ac:dyDescent="0.35">
      <c r="A54" s="130" t="s">
        <v>62</v>
      </c>
      <c r="B54" s="246"/>
      <c r="C54" s="247"/>
      <c r="D54" s="250"/>
      <c r="E54" s="221"/>
      <c r="F54" s="250"/>
    </row>
    <row r="55" spans="1:6" ht="46" x14ac:dyDescent="0.35">
      <c r="A55" s="129" t="str">
        <f>VLOOKUP(A54,siiiii!$B$16:$C$20,2,0)</f>
        <v xml:space="preserve">                                                           </v>
      </c>
      <c r="B55" s="248"/>
      <c r="C55" s="249"/>
      <c r="D55" s="251"/>
      <c r="E55" s="222"/>
      <c r="F55" s="251"/>
    </row>
    <row r="56" spans="1:6" ht="15.65" customHeight="1" x14ac:dyDescent="0.35">
      <c r="A56" s="130" t="s">
        <v>62</v>
      </c>
      <c r="B56" s="246"/>
      <c r="C56" s="247"/>
      <c r="D56" s="260"/>
      <c r="E56" s="225"/>
      <c r="F56" s="250"/>
    </row>
    <row r="57" spans="1:6" ht="33" customHeight="1" x14ac:dyDescent="0.35">
      <c r="A57" s="129" t="str">
        <f>VLOOKUP(A56,siiiii!$B$16:$C$20,2,0)</f>
        <v xml:space="preserve">                                                           </v>
      </c>
      <c r="B57" s="248"/>
      <c r="C57" s="249"/>
      <c r="D57" s="261"/>
      <c r="E57" s="226"/>
      <c r="F57" s="251"/>
    </row>
    <row r="58" spans="1:6" x14ac:dyDescent="0.35">
      <c r="A58" s="130" t="s">
        <v>62</v>
      </c>
      <c r="B58" s="246"/>
      <c r="C58" s="247"/>
      <c r="D58" s="250"/>
      <c r="E58" s="221"/>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21"/>
      <c r="F60" s="250"/>
    </row>
    <row r="61" spans="1:6" ht="46" x14ac:dyDescent="0.35">
      <c r="A61" s="129" t="str">
        <f>VLOOKUP(A60,siiiii!$B$16:$C$20,2,0)</f>
        <v xml:space="preserve">                                                           </v>
      </c>
      <c r="B61" s="248"/>
      <c r="C61" s="249"/>
      <c r="D61" s="251"/>
      <c r="E61" s="222"/>
      <c r="F61" s="251"/>
    </row>
    <row r="62" spans="1:6" x14ac:dyDescent="0.35">
      <c r="A62" s="130" t="s">
        <v>62</v>
      </c>
      <c r="B62" s="246"/>
      <c r="C62" s="247"/>
      <c r="D62" s="250"/>
      <c r="E62" s="221"/>
      <c r="F62" s="250"/>
    </row>
    <row r="63" spans="1:6" ht="46" x14ac:dyDescent="0.35">
      <c r="A63" s="129" t="str">
        <f>VLOOKUP(A62,siiiii!$B$16:$C$20,2,0)</f>
        <v xml:space="preserve">                                                           </v>
      </c>
      <c r="B63" s="248"/>
      <c r="C63" s="249"/>
      <c r="D63" s="251"/>
      <c r="E63" s="222"/>
      <c r="F63" s="251"/>
    </row>
    <row r="64" spans="1:6" x14ac:dyDescent="0.35">
      <c r="A64" s="130" t="s">
        <v>62</v>
      </c>
      <c r="B64" s="246"/>
      <c r="C64" s="247"/>
      <c r="D64" s="250"/>
      <c r="E64" s="221"/>
      <c r="F64" s="250"/>
    </row>
    <row r="65" spans="1:8" ht="46" x14ac:dyDescent="0.35">
      <c r="A65" s="129" t="str">
        <f>VLOOKUP(A64,siiiii!$B$16:$C$20,2,0)</f>
        <v xml:space="preserve">                                                           </v>
      </c>
      <c r="B65" s="248"/>
      <c r="C65" s="249"/>
      <c r="D65" s="251"/>
      <c r="E65" s="222"/>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24"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23" t="s">
        <v>46</v>
      </c>
      <c r="B74" s="262" t="s">
        <v>47</v>
      </c>
      <c r="C74" s="263"/>
      <c r="D74" s="223" t="s">
        <v>48</v>
      </c>
      <c r="E74" s="161" t="s">
        <v>142</v>
      </c>
      <c r="F74" s="223" t="s">
        <v>49</v>
      </c>
    </row>
    <row r="75" spans="1:8" x14ac:dyDescent="0.35">
      <c r="A75" s="130" t="s">
        <v>62</v>
      </c>
      <c r="B75" s="246"/>
      <c r="C75" s="247"/>
      <c r="D75" s="250"/>
      <c r="E75" s="221"/>
      <c r="F75" s="250"/>
    </row>
    <row r="76" spans="1:8" ht="46" x14ac:dyDescent="0.35">
      <c r="A76" s="129" t="str">
        <f>VLOOKUP(A75,siiiii!$B$16:$C$20,2,0)</f>
        <v xml:space="preserve">                                                           </v>
      </c>
      <c r="B76" s="248"/>
      <c r="C76" s="249"/>
      <c r="D76" s="251"/>
      <c r="E76" s="222"/>
      <c r="F76" s="251"/>
    </row>
    <row r="77" spans="1:8" x14ac:dyDescent="0.35">
      <c r="A77" s="130" t="s">
        <v>62</v>
      </c>
      <c r="B77" s="246"/>
      <c r="C77" s="247"/>
      <c r="D77" s="250"/>
      <c r="E77" s="221"/>
      <c r="F77" s="250"/>
    </row>
    <row r="78" spans="1:8" ht="46" x14ac:dyDescent="0.35">
      <c r="A78" s="129" t="str">
        <f>VLOOKUP(A77,siiiii!$B$16:$C$20,2,0)</f>
        <v xml:space="preserve">                                                           </v>
      </c>
      <c r="B78" s="248"/>
      <c r="C78" s="249"/>
      <c r="D78" s="251"/>
      <c r="E78" s="222"/>
      <c r="F78" s="251"/>
    </row>
    <row r="79" spans="1:8" x14ac:dyDescent="0.35">
      <c r="A79" s="130" t="s">
        <v>62</v>
      </c>
      <c r="B79" s="246"/>
      <c r="C79" s="247"/>
      <c r="D79" s="250"/>
      <c r="E79" s="221"/>
      <c r="F79" s="250"/>
    </row>
    <row r="80" spans="1:8" ht="46" x14ac:dyDescent="0.35">
      <c r="A80" s="129" t="str">
        <f>VLOOKUP(A79,siiiii!$B$16:$C$20,2,0)</f>
        <v xml:space="preserve">                                                           </v>
      </c>
      <c r="B80" s="248"/>
      <c r="C80" s="249"/>
      <c r="D80" s="251"/>
      <c r="E80" s="222"/>
      <c r="F80" s="251"/>
    </row>
    <row r="81" spans="1:6" x14ac:dyDescent="0.35">
      <c r="A81" s="130" t="s">
        <v>62</v>
      </c>
      <c r="B81" s="246"/>
      <c r="C81" s="247"/>
      <c r="D81" s="250"/>
      <c r="E81" s="221"/>
      <c r="F81" s="250"/>
    </row>
    <row r="82" spans="1:6" ht="46" x14ac:dyDescent="0.35">
      <c r="A82" s="129" t="str">
        <f>VLOOKUP(A81,siiiii!$B$16:$C$20,2,0)</f>
        <v xml:space="preserve">                                                           </v>
      </c>
      <c r="B82" s="248"/>
      <c r="C82" s="249"/>
      <c r="D82" s="251"/>
      <c r="E82" s="222"/>
      <c r="F82" s="251"/>
    </row>
    <row r="83" spans="1:6" x14ac:dyDescent="0.35">
      <c r="A83" s="130" t="s">
        <v>62</v>
      </c>
      <c r="B83" s="246"/>
      <c r="C83" s="247"/>
      <c r="D83" s="250"/>
      <c r="E83" s="221"/>
      <c r="F83" s="250"/>
    </row>
    <row r="84" spans="1:6" ht="46" x14ac:dyDescent="0.35">
      <c r="A84" s="129" t="str">
        <f>VLOOKUP(A83,siiiii!$B$16:$C$20,2,0)</f>
        <v xml:space="preserve">                                                           </v>
      </c>
      <c r="B84" s="248"/>
      <c r="C84" s="249"/>
      <c r="D84" s="251"/>
      <c r="E84" s="222"/>
      <c r="F84" s="251"/>
    </row>
    <row r="85" spans="1:6" x14ac:dyDescent="0.35">
      <c r="A85" s="130" t="s">
        <v>62</v>
      </c>
      <c r="B85" s="246"/>
      <c r="C85" s="247"/>
      <c r="D85" s="250"/>
      <c r="E85" s="221"/>
      <c r="F85" s="250"/>
    </row>
    <row r="86" spans="1:6" ht="46" x14ac:dyDescent="0.35">
      <c r="A86" s="129" t="str">
        <f>VLOOKUP(A85,siiiii!$B$16:$C$20,2,0)</f>
        <v xml:space="preserve">                                                           </v>
      </c>
      <c r="B86" s="248"/>
      <c r="C86" s="249"/>
      <c r="D86" s="251"/>
      <c r="E86" s="222"/>
      <c r="F86" s="251"/>
    </row>
    <row r="87" spans="1:6" x14ac:dyDescent="0.35">
      <c r="A87" s="130" t="s">
        <v>62</v>
      </c>
      <c r="B87" s="246"/>
      <c r="C87" s="247"/>
      <c r="D87" s="250"/>
      <c r="E87" s="221"/>
      <c r="F87" s="250"/>
    </row>
    <row r="88" spans="1:6" ht="46" x14ac:dyDescent="0.35">
      <c r="A88" s="129" t="str">
        <f>VLOOKUP(A87,siiiii!$B$16:$C$20,2,0)</f>
        <v xml:space="preserve">                                                           </v>
      </c>
      <c r="B88" s="248"/>
      <c r="C88" s="249"/>
      <c r="D88" s="251"/>
      <c r="E88" s="222"/>
      <c r="F88" s="251"/>
    </row>
    <row r="89" spans="1:6" x14ac:dyDescent="0.35">
      <c r="A89" s="130" t="s">
        <v>62</v>
      </c>
      <c r="B89" s="246"/>
      <c r="C89" s="247"/>
      <c r="D89" s="250"/>
      <c r="E89" s="221"/>
      <c r="F89" s="250"/>
    </row>
    <row r="90" spans="1:6" ht="56.25" customHeight="1" x14ac:dyDescent="0.35">
      <c r="A90" s="129" t="str">
        <f>VLOOKUP(A89,siiiii!$B$16:$C$20,2,0)</f>
        <v xml:space="preserve">                                                           </v>
      </c>
      <c r="B90" s="248"/>
      <c r="C90" s="249"/>
      <c r="D90" s="251"/>
      <c r="E90" s="222"/>
      <c r="F90" s="251"/>
    </row>
    <row r="91" spans="1:6" x14ac:dyDescent="0.35">
      <c r="A91" s="130" t="s">
        <v>62</v>
      </c>
      <c r="B91" s="246"/>
      <c r="C91" s="247"/>
      <c r="D91" s="250"/>
      <c r="E91" s="221"/>
      <c r="F91" s="250"/>
    </row>
    <row r="92" spans="1:6" ht="46" x14ac:dyDescent="0.35">
      <c r="A92" s="129" t="str">
        <f>VLOOKUP(A91,siiiii!$B$16:$C$20,2,0)</f>
        <v xml:space="preserve">                                                           </v>
      </c>
      <c r="B92" s="248"/>
      <c r="C92" s="249"/>
      <c r="D92" s="251"/>
      <c r="E92" s="222"/>
      <c r="F92" s="251"/>
    </row>
    <row r="93" spans="1:6" x14ac:dyDescent="0.35">
      <c r="A93" s="130" t="s">
        <v>62</v>
      </c>
      <c r="B93" s="246"/>
      <c r="C93" s="247"/>
      <c r="D93" s="250"/>
      <c r="E93" s="221"/>
      <c r="F93" s="250"/>
    </row>
    <row r="94" spans="1:6" ht="46" x14ac:dyDescent="0.35">
      <c r="A94" s="129" t="str">
        <f>VLOOKUP(A93,siiiii!$B$16:$C$20,2,0)</f>
        <v xml:space="preserve">                                                           </v>
      </c>
      <c r="B94" s="248"/>
      <c r="C94" s="249"/>
      <c r="D94" s="251"/>
      <c r="E94" s="222"/>
      <c r="F94" s="251"/>
    </row>
    <row r="95" spans="1:6" x14ac:dyDescent="0.35">
      <c r="A95" s="130" t="s">
        <v>62</v>
      </c>
      <c r="B95" s="246"/>
      <c r="C95" s="247"/>
      <c r="D95" s="250"/>
      <c r="E95" s="221"/>
      <c r="F95" s="250"/>
    </row>
    <row r="96" spans="1:6" ht="46" x14ac:dyDescent="0.35">
      <c r="A96" s="129" t="str">
        <f>VLOOKUP(A95,siiiii!$B$16:$C$20,2,0)</f>
        <v xml:space="preserve">                                                           </v>
      </c>
      <c r="B96" s="248"/>
      <c r="C96" s="249"/>
      <c r="D96" s="251"/>
      <c r="E96" s="222"/>
      <c r="F96" s="251"/>
    </row>
    <row r="97" spans="1:8" x14ac:dyDescent="0.35">
      <c r="A97" s="130" t="s">
        <v>62</v>
      </c>
      <c r="B97" s="246"/>
      <c r="C97" s="247"/>
      <c r="D97" s="250"/>
      <c r="E97" s="221"/>
      <c r="F97" s="250"/>
    </row>
    <row r="98" spans="1:8" ht="46" x14ac:dyDescent="0.35">
      <c r="A98" s="129" t="str">
        <f>VLOOKUP(A97,siiiii!$B$16:$C$20,2,0)</f>
        <v xml:space="preserve">                                                           </v>
      </c>
      <c r="B98" s="248"/>
      <c r="C98" s="249"/>
      <c r="D98" s="251"/>
      <c r="E98" s="222"/>
      <c r="F98" s="251"/>
    </row>
    <row r="99" spans="1:8" x14ac:dyDescent="0.35">
      <c r="A99" s="130" t="s">
        <v>62</v>
      </c>
      <c r="B99" s="246"/>
      <c r="C99" s="247"/>
      <c r="D99" s="250"/>
      <c r="E99" s="221"/>
      <c r="F99" s="250"/>
    </row>
    <row r="100" spans="1:8" ht="46" x14ac:dyDescent="0.35">
      <c r="A100" s="129" t="str">
        <f>VLOOKUP(A99,siiiii!$B$16:$C$20,2,0)</f>
        <v xml:space="preserve">                                                           </v>
      </c>
      <c r="B100" s="248"/>
      <c r="C100" s="249"/>
      <c r="D100" s="251"/>
      <c r="E100" s="222"/>
      <c r="F100" s="251"/>
    </row>
    <row r="101" spans="1:8" x14ac:dyDescent="0.35">
      <c r="A101" s="130" t="s">
        <v>62</v>
      </c>
      <c r="B101" s="246"/>
      <c r="C101" s="247"/>
      <c r="D101" s="250"/>
      <c r="E101" s="221"/>
      <c r="F101" s="250"/>
    </row>
    <row r="102" spans="1:8" ht="46" x14ac:dyDescent="0.35">
      <c r="A102" s="129" t="str">
        <f>VLOOKUP(A101,siiiii!$B$16:$C$20,2,0)</f>
        <v xml:space="preserve">                                                           </v>
      </c>
      <c r="B102" s="248"/>
      <c r="C102" s="249"/>
      <c r="D102" s="251"/>
      <c r="E102" s="222"/>
      <c r="F102" s="251"/>
    </row>
    <row r="103" spans="1:8" x14ac:dyDescent="0.35">
      <c r="A103" s="130" t="s">
        <v>62</v>
      </c>
      <c r="B103" s="246"/>
      <c r="C103" s="247"/>
      <c r="D103" s="250"/>
      <c r="E103" s="221"/>
      <c r="F103" s="250"/>
    </row>
    <row r="104" spans="1:8" ht="46" x14ac:dyDescent="0.35">
      <c r="A104" s="129" t="str">
        <f>VLOOKUP(A103,siiiii!$B$16:$C$20,2,0)</f>
        <v xml:space="preserve">                                                           </v>
      </c>
      <c r="B104" s="248"/>
      <c r="C104" s="249"/>
      <c r="D104" s="251"/>
      <c r="E104" s="222"/>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24"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23" t="s">
        <v>46</v>
      </c>
      <c r="B113" s="262" t="s">
        <v>47</v>
      </c>
      <c r="C113" s="263"/>
      <c r="D113" s="223" t="s">
        <v>48</v>
      </c>
      <c r="E113" s="161" t="s">
        <v>142</v>
      </c>
      <c r="F113" s="223" t="s">
        <v>49</v>
      </c>
    </row>
    <row r="114" spans="1:6" x14ac:dyDescent="0.35">
      <c r="A114" s="130" t="s">
        <v>62</v>
      </c>
      <c r="B114" s="246"/>
      <c r="C114" s="247"/>
      <c r="D114" s="250"/>
      <c r="E114" s="221"/>
      <c r="F114" s="250"/>
    </row>
    <row r="115" spans="1:6" ht="46" x14ac:dyDescent="0.35">
      <c r="A115" s="129" t="str">
        <f>VLOOKUP(A114,siiiii!$B$16:$C$20,2,0)</f>
        <v xml:space="preserve">                                                           </v>
      </c>
      <c r="B115" s="248"/>
      <c r="C115" s="249"/>
      <c r="D115" s="251"/>
      <c r="E115" s="222"/>
      <c r="F115" s="251"/>
    </row>
    <row r="116" spans="1:6" x14ac:dyDescent="0.35">
      <c r="A116" s="130" t="s">
        <v>62</v>
      </c>
      <c r="B116" s="246"/>
      <c r="C116" s="247"/>
      <c r="D116" s="250"/>
      <c r="E116" s="221"/>
      <c r="F116" s="250"/>
    </row>
    <row r="117" spans="1:6" ht="46" x14ac:dyDescent="0.35">
      <c r="A117" s="129" t="str">
        <f>VLOOKUP(A116,siiiii!$B$16:$C$20,2,0)</f>
        <v xml:space="preserve">                                                           </v>
      </c>
      <c r="B117" s="248"/>
      <c r="C117" s="249"/>
      <c r="D117" s="251"/>
      <c r="E117" s="222"/>
      <c r="F117" s="251"/>
    </row>
    <row r="118" spans="1:6" x14ac:dyDescent="0.35">
      <c r="A118" s="130" t="s">
        <v>62</v>
      </c>
      <c r="B118" s="246"/>
      <c r="C118" s="247"/>
      <c r="D118" s="250"/>
      <c r="E118" s="221"/>
      <c r="F118" s="250"/>
    </row>
    <row r="119" spans="1:6" ht="46" x14ac:dyDescent="0.35">
      <c r="A119" s="129" t="str">
        <f>VLOOKUP(A118,siiiii!$B$16:$C$20,2,0)</f>
        <v xml:space="preserve">                                                           </v>
      </c>
      <c r="B119" s="248"/>
      <c r="C119" s="249"/>
      <c r="D119" s="251"/>
      <c r="E119" s="222"/>
      <c r="F119" s="251"/>
    </row>
    <row r="120" spans="1:6" x14ac:dyDescent="0.35">
      <c r="A120" s="130" t="s">
        <v>62</v>
      </c>
      <c r="B120" s="246"/>
      <c r="C120" s="247"/>
      <c r="D120" s="250"/>
      <c r="E120" s="221"/>
      <c r="F120" s="250"/>
    </row>
    <row r="121" spans="1:6" ht="46" x14ac:dyDescent="0.35">
      <c r="A121" s="129" t="str">
        <f>VLOOKUP(A120,siiiii!$B$16:$C$20,2,0)</f>
        <v xml:space="preserve">                                                           </v>
      </c>
      <c r="B121" s="248"/>
      <c r="C121" s="249"/>
      <c r="D121" s="251"/>
      <c r="E121" s="222"/>
      <c r="F121" s="251"/>
    </row>
    <row r="122" spans="1:6" x14ac:dyDescent="0.35">
      <c r="A122" s="130" t="s">
        <v>62</v>
      </c>
      <c r="B122" s="246"/>
      <c r="C122" s="247"/>
      <c r="D122" s="250"/>
      <c r="E122" s="221"/>
      <c r="F122" s="250"/>
    </row>
    <row r="123" spans="1:6" ht="46" x14ac:dyDescent="0.35">
      <c r="A123" s="129" t="str">
        <f>VLOOKUP(A122,siiiii!$B$16:$C$20,2,0)</f>
        <v xml:space="preserve">                                                           </v>
      </c>
      <c r="B123" s="248"/>
      <c r="C123" s="249"/>
      <c r="D123" s="251"/>
      <c r="E123" s="222"/>
      <c r="F123" s="251"/>
    </row>
    <row r="124" spans="1:6" x14ac:dyDescent="0.35">
      <c r="A124" s="130" t="s">
        <v>62</v>
      </c>
      <c r="B124" s="246"/>
      <c r="C124" s="247"/>
      <c r="D124" s="250"/>
      <c r="E124" s="221"/>
      <c r="F124" s="250"/>
    </row>
    <row r="125" spans="1:6" ht="46" x14ac:dyDescent="0.35">
      <c r="A125" s="129" t="str">
        <f>VLOOKUP(A124,siiiii!$B$16:$C$20,2,0)</f>
        <v xml:space="preserve">                                                           </v>
      </c>
      <c r="B125" s="248"/>
      <c r="C125" s="249"/>
      <c r="D125" s="251"/>
      <c r="E125" s="222"/>
      <c r="F125" s="251"/>
    </row>
    <row r="126" spans="1:6" x14ac:dyDescent="0.35">
      <c r="A126" s="130" t="s">
        <v>62</v>
      </c>
      <c r="B126" s="246"/>
      <c r="C126" s="247"/>
      <c r="D126" s="250"/>
      <c r="E126" s="221"/>
      <c r="F126" s="250"/>
    </row>
    <row r="127" spans="1:6" ht="46" x14ac:dyDescent="0.35">
      <c r="A127" s="129" t="str">
        <f>VLOOKUP(A126,siiiii!$B$16:$C$20,2,0)</f>
        <v xml:space="preserve">                                                           </v>
      </c>
      <c r="B127" s="248"/>
      <c r="C127" s="249"/>
      <c r="D127" s="251"/>
      <c r="E127" s="222"/>
      <c r="F127" s="251"/>
    </row>
    <row r="128" spans="1:6" x14ac:dyDescent="0.35">
      <c r="A128" s="130" t="s">
        <v>62</v>
      </c>
      <c r="B128" s="246"/>
      <c r="C128" s="247"/>
      <c r="D128" s="250"/>
      <c r="E128" s="221"/>
      <c r="F128" s="250"/>
    </row>
    <row r="129" spans="1:6" ht="54.75" customHeight="1" x14ac:dyDescent="0.35">
      <c r="A129" s="129" t="str">
        <f>VLOOKUP(A128,siiiii!$B$16:$C$20,2,0)</f>
        <v xml:space="preserve">                                                           </v>
      </c>
      <c r="B129" s="248"/>
      <c r="C129" s="249"/>
      <c r="D129" s="251"/>
      <c r="E129" s="222"/>
      <c r="F129" s="251"/>
    </row>
    <row r="130" spans="1:6" x14ac:dyDescent="0.35">
      <c r="A130" s="130" t="s">
        <v>62</v>
      </c>
      <c r="B130" s="246"/>
      <c r="C130" s="247"/>
      <c r="D130" s="250"/>
      <c r="E130" s="221"/>
      <c r="F130" s="250"/>
    </row>
    <row r="131" spans="1:6" ht="46" x14ac:dyDescent="0.35">
      <c r="A131" s="129" t="str">
        <f>VLOOKUP(A130,siiiii!$B$16:$C$20,2,0)</f>
        <v xml:space="preserve">                                                           </v>
      </c>
      <c r="B131" s="248"/>
      <c r="C131" s="249"/>
      <c r="D131" s="251"/>
      <c r="E131" s="222"/>
      <c r="F131" s="251"/>
    </row>
    <row r="132" spans="1:6" x14ac:dyDescent="0.35">
      <c r="A132" s="130" t="s">
        <v>62</v>
      </c>
      <c r="B132" s="246"/>
      <c r="C132" s="247"/>
      <c r="D132" s="250"/>
      <c r="E132" s="221"/>
      <c r="F132" s="250"/>
    </row>
    <row r="133" spans="1:6" ht="46" x14ac:dyDescent="0.35">
      <c r="A133" s="129" t="str">
        <f>VLOOKUP(A132,siiiii!$B$16:$C$20,2,0)</f>
        <v xml:space="preserve">                                                           </v>
      </c>
      <c r="B133" s="248"/>
      <c r="C133" s="249"/>
      <c r="D133" s="251"/>
      <c r="E133" s="222"/>
      <c r="F133" s="251"/>
    </row>
    <row r="134" spans="1:6" x14ac:dyDescent="0.35">
      <c r="A134" s="130" t="s">
        <v>62</v>
      </c>
      <c r="B134" s="246"/>
      <c r="C134" s="247"/>
      <c r="D134" s="250"/>
      <c r="E134" s="221"/>
      <c r="F134" s="250"/>
    </row>
    <row r="135" spans="1:6" ht="46" x14ac:dyDescent="0.35">
      <c r="A135" s="129" t="str">
        <f>VLOOKUP(A134,siiiii!$B$16:$C$20,2,0)</f>
        <v xml:space="preserve">                                                           </v>
      </c>
      <c r="B135" s="248"/>
      <c r="C135" s="249"/>
      <c r="D135" s="251"/>
      <c r="E135" s="222"/>
      <c r="F135" s="251"/>
    </row>
    <row r="136" spans="1:6" x14ac:dyDescent="0.35">
      <c r="A136" s="130" t="s">
        <v>62</v>
      </c>
      <c r="B136" s="246"/>
      <c r="C136" s="247"/>
      <c r="D136" s="250"/>
      <c r="E136" s="221"/>
      <c r="F136" s="250"/>
    </row>
    <row r="137" spans="1:6" ht="46" x14ac:dyDescent="0.35">
      <c r="A137" s="129" t="str">
        <f>VLOOKUP(A136,siiiii!$B$16:$C$20,2,0)</f>
        <v xml:space="preserve">                                                           </v>
      </c>
      <c r="B137" s="248"/>
      <c r="C137" s="249"/>
      <c r="D137" s="251"/>
      <c r="E137" s="222"/>
      <c r="F137" s="251"/>
    </row>
    <row r="138" spans="1:6" x14ac:dyDescent="0.35">
      <c r="A138" s="130" t="s">
        <v>62</v>
      </c>
      <c r="B138" s="246"/>
      <c r="C138" s="247"/>
      <c r="D138" s="250"/>
      <c r="E138" s="221"/>
      <c r="F138" s="250"/>
    </row>
    <row r="139" spans="1:6" ht="46" x14ac:dyDescent="0.35">
      <c r="A139" s="129" t="str">
        <f>VLOOKUP(A138,siiiii!$B$16:$C$20,2,0)</f>
        <v xml:space="preserve">                                                           </v>
      </c>
      <c r="B139" s="248"/>
      <c r="C139" s="249"/>
      <c r="D139" s="251"/>
      <c r="E139" s="222"/>
      <c r="F139" s="251"/>
    </row>
    <row r="140" spans="1:6" x14ac:dyDescent="0.35">
      <c r="A140" s="130" t="s">
        <v>62</v>
      </c>
      <c r="B140" s="246"/>
      <c r="C140" s="247"/>
      <c r="D140" s="250"/>
      <c r="E140" s="221"/>
      <c r="F140" s="250"/>
    </row>
    <row r="141" spans="1:6" ht="46" x14ac:dyDescent="0.35">
      <c r="A141" s="129" t="str">
        <f>VLOOKUP(A140,siiiii!$B$16:$C$20,2,0)</f>
        <v xml:space="preserve">                                                           </v>
      </c>
      <c r="B141" s="248"/>
      <c r="C141" s="249"/>
      <c r="D141" s="251"/>
      <c r="E141" s="222"/>
      <c r="F141" s="251"/>
    </row>
    <row r="142" spans="1:6" x14ac:dyDescent="0.35">
      <c r="A142" s="130" t="s">
        <v>62</v>
      </c>
      <c r="B142" s="246"/>
      <c r="C142" s="247"/>
      <c r="D142" s="250"/>
      <c r="E142" s="221"/>
      <c r="F142" s="250"/>
    </row>
    <row r="143" spans="1:6" ht="46" x14ac:dyDescent="0.35">
      <c r="A143" s="129" t="str">
        <f>VLOOKUP(A142,siiiii!$B$16:$C$20,2,0)</f>
        <v xml:space="preserve">                                                           </v>
      </c>
      <c r="B143" s="248"/>
      <c r="C143" s="249"/>
      <c r="D143" s="251"/>
      <c r="E143" s="222"/>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24"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23" t="s">
        <v>46</v>
      </c>
      <c r="B152" s="262" t="s">
        <v>47</v>
      </c>
      <c r="C152" s="263"/>
      <c r="D152" s="223" t="s">
        <v>48</v>
      </c>
      <c r="E152" s="161" t="s">
        <v>142</v>
      </c>
      <c r="F152" s="223" t="s">
        <v>49</v>
      </c>
    </row>
    <row r="153" spans="1:8" x14ac:dyDescent="0.35">
      <c r="A153" s="130" t="s">
        <v>62</v>
      </c>
      <c r="B153" s="246"/>
      <c r="C153" s="247"/>
      <c r="D153" s="250"/>
      <c r="E153" s="221"/>
      <c r="F153" s="250"/>
    </row>
    <row r="154" spans="1:8" ht="46" x14ac:dyDescent="0.35">
      <c r="A154" s="129" t="str">
        <f>VLOOKUP(A153,siiiii!$B$16:$C$20,2,0)</f>
        <v xml:space="preserve">                                                           </v>
      </c>
      <c r="B154" s="248"/>
      <c r="C154" s="249"/>
      <c r="D154" s="251"/>
      <c r="E154" s="222"/>
      <c r="F154" s="251"/>
    </row>
    <row r="155" spans="1:8" x14ac:dyDescent="0.35">
      <c r="A155" s="130" t="s">
        <v>62</v>
      </c>
      <c r="B155" s="246"/>
      <c r="C155" s="247"/>
      <c r="D155" s="250"/>
      <c r="E155" s="221"/>
      <c r="F155" s="250"/>
    </row>
    <row r="156" spans="1:8" ht="46" x14ac:dyDescent="0.35">
      <c r="A156" s="129" t="str">
        <f>VLOOKUP(A155,siiiii!$B$16:$C$20,2,0)</f>
        <v xml:space="preserve">                                                           </v>
      </c>
      <c r="B156" s="248"/>
      <c r="C156" s="249"/>
      <c r="D156" s="251"/>
      <c r="E156" s="222"/>
      <c r="F156" s="251"/>
    </row>
    <row r="157" spans="1:8" x14ac:dyDescent="0.35">
      <c r="A157" s="130" t="s">
        <v>62</v>
      </c>
      <c r="B157" s="246"/>
      <c r="C157" s="247"/>
      <c r="D157" s="250"/>
      <c r="E157" s="221"/>
      <c r="F157" s="250"/>
    </row>
    <row r="158" spans="1:8" ht="46" x14ac:dyDescent="0.35">
      <c r="A158" s="129" t="str">
        <f>VLOOKUP(A157,siiiii!$B$16:$C$20,2,0)</f>
        <v xml:space="preserve">                                                           </v>
      </c>
      <c r="B158" s="248"/>
      <c r="C158" s="249"/>
      <c r="D158" s="251"/>
      <c r="E158" s="222"/>
      <c r="F158" s="251"/>
    </row>
    <row r="159" spans="1:8" x14ac:dyDescent="0.35">
      <c r="A159" s="130" t="s">
        <v>62</v>
      </c>
      <c r="B159" s="246"/>
      <c r="C159" s="247"/>
      <c r="D159" s="250"/>
      <c r="E159" s="221"/>
      <c r="F159" s="250"/>
    </row>
    <row r="160" spans="1:8" ht="46" x14ac:dyDescent="0.35">
      <c r="A160" s="129" t="str">
        <f>VLOOKUP(A159,siiiii!$B$16:$C$20,2,0)</f>
        <v xml:space="preserve">                                                           </v>
      </c>
      <c r="B160" s="248"/>
      <c r="C160" s="249"/>
      <c r="D160" s="251"/>
      <c r="E160" s="222"/>
      <c r="F160" s="251"/>
    </row>
    <row r="161" spans="1:6" x14ac:dyDescent="0.35">
      <c r="A161" s="130" t="s">
        <v>62</v>
      </c>
      <c r="B161" s="246"/>
      <c r="C161" s="247"/>
      <c r="D161" s="250"/>
      <c r="E161" s="221"/>
      <c r="F161" s="250"/>
    </row>
    <row r="162" spans="1:6" ht="46" x14ac:dyDescent="0.35">
      <c r="A162" s="129" t="str">
        <f>VLOOKUP(A161,siiiii!$B$16:$C$20,2,0)</f>
        <v xml:space="preserve">                                                           </v>
      </c>
      <c r="B162" s="248"/>
      <c r="C162" s="249"/>
      <c r="D162" s="251"/>
      <c r="E162" s="222"/>
      <c r="F162" s="251"/>
    </row>
    <row r="163" spans="1:6" x14ac:dyDescent="0.35">
      <c r="A163" s="130" t="s">
        <v>62</v>
      </c>
      <c r="B163" s="246"/>
      <c r="C163" s="247"/>
      <c r="D163" s="250"/>
      <c r="E163" s="221"/>
      <c r="F163" s="250"/>
    </row>
    <row r="164" spans="1:6" ht="46" x14ac:dyDescent="0.35">
      <c r="A164" s="129" t="str">
        <f>VLOOKUP(A163,siiiii!$B$16:$C$20,2,0)</f>
        <v xml:space="preserve">                                                           </v>
      </c>
      <c r="B164" s="248"/>
      <c r="C164" s="249"/>
      <c r="D164" s="251"/>
      <c r="E164" s="222"/>
      <c r="F164" s="251"/>
    </row>
    <row r="165" spans="1:6" x14ac:dyDescent="0.35">
      <c r="A165" s="130" t="s">
        <v>62</v>
      </c>
      <c r="B165" s="246"/>
      <c r="C165" s="247"/>
      <c r="D165" s="250"/>
      <c r="E165" s="221"/>
      <c r="F165" s="250"/>
    </row>
    <row r="166" spans="1:6" ht="46" x14ac:dyDescent="0.35">
      <c r="A166" s="129" t="str">
        <f>VLOOKUP(A165,siiiii!$B$16:$C$20,2,0)</f>
        <v xml:space="preserve">                                                           </v>
      </c>
      <c r="B166" s="248"/>
      <c r="C166" s="249"/>
      <c r="D166" s="251"/>
      <c r="E166" s="222"/>
      <c r="F166" s="251"/>
    </row>
    <row r="167" spans="1:6" x14ac:dyDescent="0.35">
      <c r="A167" s="130" t="s">
        <v>62</v>
      </c>
      <c r="B167" s="246"/>
      <c r="C167" s="247"/>
      <c r="D167" s="250"/>
      <c r="E167" s="221"/>
      <c r="F167" s="250"/>
    </row>
    <row r="168" spans="1:6" ht="51.75" customHeight="1" x14ac:dyDescent="0.35">
      <c r="A168" s="129" t="str">
        <f>VLOOKUP(A167,siiiii!$B$16:$C$20,2,0)</f>
        <v xml:space="preserve">                                                           </v>
      </c>
      <c r="B168" s="248"/>
      <c r="C168" s="249"/>
      <c r="D168" s="251"/>
      <c r="E168" s="222"/>
      <c r="F168" s="251"/>
    </row>
    <row r="169" spans="1:6" x14ac:dyDescent="0.35">
      <c r="A169" s="130" t="s">
        <v>62</v>
      </c>
      <c r="B169" s="246"/>
      <c r="C169" s="247"/>
      <c r="D169" s="250"/>
      <c r="E169" s="221"/>
      <c r="F169" s="250"/>
    </row>
    <row r="170" spans="1:6" ht="46" x14ac:dyDescent="0.35">
      <c r="A170" s="129" t="str">
        <f>VLOOKUP(A169,siiiii!$B$16:$C$20,2,0)</f>
        <v xml:space="preserve">                                                           </v>
      </c>
      <c r="B170" s="248"/>
      <c r="C170" s="249"/>
      <c r="D170" s="251"/>
      <c r="E170" s="222"/>
      <c r="F170" s="251"/>
    </row>
    <row r="171" spans="1:6" x14ac:dyDescent="0.35">
      <c r="A171" s="130" t="s">
        <v>62</v>
      </c>
      <c r="B171" s="246"/>
      <c r="C171" s="247"/>
      <c r="D171" s="250"/>
      <c r="E171" s="221"/>
      <c r="F171" s="250"/>
    </row>
    <row r="172" spans="1:6" ht="46" x14ac:dyDescent="0.35">
      <c r="A172" s="129" t="str">
        <f>VLOOKUP(A171,siiiii!$B$16:$C$20,2,0)</f>
        <v xml:space="preserve">                                                           </v>
      </c>
      <c r="B172" s="248"/>
      <c r="C172" s="249"/>
      <c r="D172" s="251"/>
      <c r="E172" s="222"/>
      <c r="F172" s="251"/>
    </row>
    <row r="173" spans="1:6" x14ac:dyDescent="0.35">
      <c r="A173" s="130" t="s">
        <v>62</v>
      </c>
      <c r="B173" s="246"/>
      <c r="C173" s="247"/>
      <c r="D173" s="250"/>
      <c r="E173" s="221"/>
      <c r="F173" s="250"/>
    </row>
    <row r="174" spans="1:6" ht="46" x14ac:dyDescent="0.35">
      <c r="A174" s="129" t="str">
        <f>VLOOKUP(A173,siiiii!$B$16:$C$20,2,0)</f>
        <v xml:space="preserve">                                                           </v>
      </c>
      <c r="B174" s="248"/>
      <c r="C174" s="249"/>
      <c r="D174" s="251"/>
      <c r="E174" s="222"/>
      <c r="F174" s="251"/>
    </row>
    <row r="175" spans="1:6" x14ac:dyDescent="0.35">
      <c r="A175" s="130" t="s">
        <v>62</v>
      </c>
      <c r="B175" s="246"/>
      <c r="C175" s="247"/>
      <c r="D175" s="250"/>
      <c r="E175" s="221"/>
      <c r="F175" s="250"/>
    </row>
    <row r="176" spans="1:6" ht="46" x14ac:dyDescent="0.35">
      <c r="A176" s="129" t="str">
        <f>VLOOKUP(A175,siiiii!$B$16:$C$20,2,0)</f>
        <v xml:space="preserve">                                                           </v>
      </c>
      <c r="B176" s="248"/>
      <c r="C176" s="249"/>
      <c r="D176" s="251"/>
      <c r="E176" s="222"/>
      <c r="F176" s="251"/>
    </row>
    <row r="177" spans="1:8" x14ac:dyDescent="0.35">
      <c r="A177" s="130" t="s">
        <v>62</v>
      </c>
      <c r="B177" s="246"/>
      <c r="C177" s="247"/>
      <c r="D177" s="250"/>
      <c r="E177" s="221"/>
      <c r="F177" s="250"/>
    </row>
    <row r="178" spans="1:8" ht="46" x14ac:dyDescent="0.35">
      <c r="A178" s="129" t="str">
        <f>VLOOKUP(A177,siiiii!$B$16:$C$20,2,0)</f>
        <v xml:space="preserve">                                                           </v>
      </c>
      <c r="B178" s="248"/>
      <c r="C178" s="249"/>
      <c r="D178" s="251"/>
      <c r="E178" s="222"/>
      <c r="F178" s="251"/>
    </row>
    <row r="179" spans="1:8" x14ac:dyDescent="0.35">
      <c r="A179" s="130" t="s">
        <v>62</v>
      </c>
      <c r="B179" s="246"/>
      <c r="C179" s="247"/>
      <c r="D179" s="250"/>
      <c r="E179" s="221"/>
      <c r="F179" s="250"/>
    </row>
    <row r="180" spans="1:8" ht="46" x14ac:dyDescent="0.35">
      <c r="A180" s="129" t="str">
        <f>VLOOKUP(A179,siiiii!$B$16:$C$20,2,0)</f>
        <v xml:space="preserve">                                                           </v>
      </c>
      <c r="B180" s="248"/>
      <c r="C180" s="249"/>
      <c r="D180" s="251"/>
      <c r="E180" s="222"/>
      <c r="F180" s="251"/>
    </row>
    <row r="181" spans="1:8" x14ac:dyDescent="0.35">
      <c r="A181" s="130" t="s">
        <v>62</v>
      </c>
      <c r="B181" s="246"/>
      <c r="C181" s="247"/>
      <c r="D181" s="250"/>
      <c r="E181" s="221"/>
      <c r="F181" s="250"/>
    </row>
    <row r="182" spans="1:8" ht="46" x14ac:dyDescent="0.35">
      <c r="A182" s="129" t="str">
        <f>VLOOKUP(A181,siiiii!$B$16:$C$20,2,0)</f>
        <v xml:space="preserve">                                                           </v>
      </c>
      <c r="B182" s="248"/>
      <c r="C182" s="249"/>
      <c r="D182" s="251"/>
      <c r="E182" s="222"/>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24"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23" t="s">
        <v>46</v>
      </c>
      <c r="B191" s="262" t="s">
        <v>47</v>
      </c>
      <c r="C191" s="263"/>
      <c r="D191" s="223" t="s">
        <v>48</v>
      </c>
      <c r="E191" s="161" t="s">
        <v>142</v>
      </c>
      <c r="F191" s="223" t="s">
        <v>49</v>
      </c>
    </row>
    <row r="192" spans="1:8" x14ac:dyDescent="0.35">
      <c r="A192" s="130" t="s">
        <v>62</v>
      </c>
      <c r="B192" s="246"/>
      <c r="C192" s="247"/>
      <c r="D192" s="250"/>
      <c r="E192" s="221"/>
      <c r="F192" s="250"/>
    </row>
    <row r="193" spans="1:6" ht="46" x14ac:dyDescent="0.35">
      <c r="A193" s="129" t="str">
        <f>VLOOKUP(A192,siiiii!$B$16:$C$20,2,0)</f>
        <v xml:space="preserve">                                                           </v>
      </c>
      <c r="B193" s="248"/>
      <c r="C193" s="249"/>
      <c r="D193" s="251"/>
      <c r="E193" s="222"/>
      <c r="F193" s="251"/>
    </row>
    <row r="194" spans="1:6" x14ac:dyDescent="0.35">
      <c r="A194" s="130" t="s">
        <v>62</v>
      </c>
      <c r="B194" s="246"/>
      <c r="C194" s="247"/>
      <c r="D194" s="250"/>
      <c r="E194" s="221"/>
      <c r="F194" s="250"/>
    </row>
    <row r="195" spans="1:6" ht="46" x14ac:dyDescent="0.35">
      <c r="A195" s="129" t="str">
        <f>VLOOKUP(A194,siiiii!$B$16:$C$20,2,0)</f>
        <v xml:space="preserve">                                                           </v>
      </c>
      <c r="B195" s="248"/>
      <c r="C195" s="249"/>
      <c r="D195" s="251"/>
      <c r="E195" s="222"/>
      <c r="F195" s="251"/>
    </row>
    <row r="196" spans="1:6" x14ac:dyDescent="0.35">
      <c r="A196" s="130" t="s">
        <v>62</v>
      </c>
      <c r="B196" s="246"/>
      <c r="C196" s="247"/>
      <c r="D196" s="250"/>
      <c r="E196" s="221"/>
      <c r="F196" s="250"/>
    </row>
    <row r="197" spans="1:6" ht="46" x14ac:dyDescent="0.35">
      <c r="A197" s="129" t="str">
        <f>VLOOKUP(A196,siiiii!$B$16:$C$20,2,0)</f>
        <v xml:space="preserve">                                                           </v>
      </c>
      <c r="B197" s="248"/>
      <c r="C197" s="249"/>
      <c r="D197" s="251"/>
      <c r="E197" s="222"/>
      <c r="F197" s="251"/>
    </row>
    <row r="198" spans="1:6" x14ac:dyDescent="0.35">
      <c r="A198" s="130" t="s">
        <v>62</v>
      </c>
      <c r="B198" s="246"/>
      <c r="C198" s="247"/>
      <c r="D198" s="250"/>
      <c r="E198" s="221"/>
      <c r="F198" s="250"/>
    </row>
    <row r="199" spans="1:6" ht="46" x14ac:dyDescent="0.35">
      <c r="A199" s="129" t="str">
        <f>VLOOKUP(A198,siiiii!$B$16:$C$20,2,0)</f>
        <v xml:space="preserve">                                                           </v>
      </c>
      <c r="B199" s="248"/>
      <c r="C199" s="249"/>
      <c r="D199" s="251"/>
      <c r="E199" s="222"/>
      <c r="F199" s="251"/>
    </row>
    <row r="200" spans="1:6" x14ac:dyDescent="0.35">
      <c r="A200" s="130" t="s">
        <v>62</v>
      </c>
      <c r="B200" s="246"/>
      <c r="C200" s="247"/>
      <c r="D200" s="250"/>
      <c r="E200" s="221"/>
      <c r="F200" s="250"/>
    </row>
    <row r="201" spans="1:6" ht="46" x14ac:dyDescent="0.35">
      <c r="A201" s="129" t="str">
        <f>VLOOKUP(A200,siiiii!$B$16:$C$20,2,0)</f>
        <v xml:space="preserve">                                                           </v>
      </c>
      <c r="B201" s="248"/>
      <c r="C201" s="249"/>
      <c r="D201" s="251"/>
      <c r="E201" s="222"/>
      <c r="F201" s="251"/>
    </row>
    <row r="202" spans="1:6" x14ac:dyDescent="0.35">
      <c r="A202" s="130" t="s">
        <v>62</v>
      </c>
      <c r="B202" s="246"/>
      <c r="C202" s="247"/>
      <c r="D202" s="250"/>
      <c r="E202" s="221"/>
      <c r="F202" s="250"/>
    </row>
    <row r="203" spans="1:6" ht="46" x14ac:dyDescent="0.35">
      <c r="A203" s="129" t="str">
        <f>VLOOKUP(A202,siiiii!$B$16:$C$20,2,0)</f>
        <v xml:space="preserve">                                                           </v>
      </c>
      <c r="B203" s="248"/>
      <c r="C203" s="249"/>
      <c r="D203" s="251"/>
      <c r="E203" s="222"/>
      <c r="F203" s="251"/>
    </row>
    <row r="204" spans="1:6" x14ac:dyDescent="0.35">
      <c r="A204" s="130" t="s">
        <v>62</v>
      </c>
      <c r="B204" s="246"/>
      <c r="C204" s="247"/>
      <c r="D204" s="250"/>
      <c r="E204" s="221"/>
      <c r="F204" s="250"/>
    </row>
    <row r="205" spans="1:6" ht="46" x14ac:dyDescent="0.35">
      <c r="A205" s="129" t="str">
        <f>VLOOKUP(A204,siiiii!$B$16:$C$20,2,0)</f>
        <v xml:space="preserve">                                                           </v>
      </c>
      <c r="B205" s="248"/>
      <c r="C205" s="249"/>
      <c r="D205" s="251"/>
      <c r="E205" s="222"/>
      <c r="F205" s="251"/>
    </row>
    <row r="206" spans="1:6" x14ac:dyDescent="0.35">
      <c r="A206" s="130" t="s">
        <v>62</v>
      </c>
      <c r="B206" s="246"/>
      <c r="C206" s="247"/>
      <c r="D206" s="250"/>
      <c r="E206" s="221"/>
      <c r="F206" s="250"/>
    </row>
    <row r="207" spans="1:6" ht="58.5" customHeight="1" x14ac:dyDescent="0.35">
      <c r="A207" s="129" t="str">
        <f>VLOOKUP(A206,siiiii!$B$16:$C$20,2,0)</f>
        <v xml:space="preserve">                                                           </v>
      </c>
      <c r="B207" s="248"/>
      <c r="C207" s="249"/>
      <c r="D207" s="251"/>
      <c r="E207" s="222"/>
      <c r="F207" s="251"/>
    </row>
    <row r="208" spans="1:6" x14ac:dyDescent="0.35">
      <c r="A208" s="130" t="s">
        <v>62</v>
      </c>
      <c r="B208" s="246"/>
      <c r="C208" s="247"/>
      <c r="D208" s="250"/>
      <c r="E208" s="221"/>
      <c r="F208" s="250"/>
    </row>
    <row r="209" spans="1:8" ht="46" x14ac:dyDescent="0.35">
      <c r="A209" s="129" t="str">
        <f>VLOOKUP(A208,siiiii!$B$16:$C$20,2,0)</f>
        <v xml:space="preserve">                                                           </v>
      </c>
      <c r="B209" s="248"/>
      <c r="C209" s="249"/>
      <c r="D209" s="251"/>
      <c r="E209" s="222"/>
      <c r="F209" s="251"/>
    </row>
    <row r="210" spans="1:8" x14ac:dyDescent="0.35">
      <c r="A210" s="130" t="s">
        <v>62</v>
      </c>
      <c r="B210" s="246"/>
      <c r="C210" s="247"/>
      <c r="D210" s="250"/>
      <c r="E210" s="221"/>
      <c r="F210" s="250"/>
    </row>
    <row r="211" spans="1:8" ht="46" x14ac:dyDescent="0.35">
      <c r="A211" s="129" t="str">
        <f>VLOOKUP(A210,siiiii!$B$16:$C$20,2,0)</f>
        <v xml:space="preserve">                                                           </v>
      </c>
      <c r="B211" s="248"/>
      <c r="C211" s="249"/>
      <c r="D211" s="251"/>
      <c r="E211" s="222"/>
      <c r="F211" s="251"/>
    </row>
    <row r="212" spans="1:8" x14ac:dyDescent="0.35">
      <c r="A212" s="130" t="s">
        <v>62</v>
      </c>
      <c r="B212" s="246"/>
      <c r="C212" s="247"/>
      <c r="D212" s="250"/>
      <c r="E212" s="221"/>
      <c r="F212" s="250"/>
    </row>
    <row r="213" spans="1:8" ht="46" x14ac:dyDescent="0.35">
      <c r="A213" s="129" t="str">
        <f>VLOOKUP(A212,siiiii!$B$16:$C$20,2,0)</f>
        <v xml:space="preserve">                                                           </v>
      </c>
      <c r="B213" s="248"/>
      <c r="C213" s="249"/>
      <c r="D213" s="251"/>
      <c r="E213" s="222"/>
      <c r="F213" s="251"/>
    </row>
    <row r="214" spans="1:8" x14ac:dyDescent="0.35">
      <c r="A214" s="130" t="s">
        <v>62</v>
      </c>
      <c r="B214" s="246"/>
      <c r="C214" s="247"/>
      <c r="D214" s="250"/>
      <c r="E214" s="221"/>
      <c r="F214" s="250"/>
    </row>
    <row r="215" spans="1:8" ht="46" x14ac:dyDescent="0.35">
      <c r="A215" s="129" t="str">
        <f>VLOOKUP(A214,siiiii!$B$16:$C$20,2,0)</f>
        <v xml:space="preserve">                                                           </v>
      </c>
      <c r="B215" s="248"/>
      <c r="C215" s="249"/>
      <c r="D215" s="251"/>
      <c r="E215" s="222"/>
      <c r="F215" s="251"/>
    </row>
    <row r="216" spans="1:8" x14ac:dyDescent="0.35">
      <c r="A216" s="130" t="s">
        <v>62</v>
      </c>
      <c r="B216" s="246"/>
      <c r="C216" s="247"/>
      <c r="D216" s="250"/>
      <c r="E216" s="221"/>
      <c r="F216" s="250"/>
    </row>
    <row r="217" spans="1:8" ht="46" x14ac:dyDescent="0.35">
      <c r="A217" s="129" t="str">
        <f>VLOOKUP(A216,siiiii!$B$16:$C$20,2,0)</f>
        <v xml:space="preserve">                                                           </v>
      </c>
      <c r="B217" s="248"/>
      <c r="C217" s="249"/>
      <c r="D217" s="251"/>
      <c r="E217" s="222"/>
      <c r="F217" s="251"/>
    </row>
    <row r="218" spans="1:8" x14ac:dyDescent="0.35">
      <c r="A218" s="130" t="s">
        <v>62</v>
      </c>
      <c r="B218" s="246"/>
      <c r="C218" s="247"/>
      <c r="D218" s="250"/>
      <c r="E218" s="221"/>
      <c r="F218" s="250"/>
    </row>
    <row r="219" spans="1:8" ht="46" x14ac:dyDescent="0.35">
      <c r="A219" s="129" t="str">
        <f>VLOOKUP(A218,siiiii!$B$16:$C$20,2,0)</f>
        <v xml:space="preserve">                                                           </v>
      </c>
      <c r="B219" s="248"/>
      <c r="C219" s="249"/>
      <c r="D219" s="251"/>
      <c r="E219" s="222"/>
      <c r="F219" s="251"/>
    </row>
    <row r="220" spans="1:8" x14ac:dyDescent="0.35">
      <c r="A220" s="130" t="s">
        <v>62</v>
      </c>
      <c r="B220" s="246"/>
      <c r="C220" s="247"/>
      <c r="D220" s="250"/>
      <c r="E220" s="221"/>
      <c r="F220" s="250"/>
    </row>
    <row r="221" spans="1:8" ht="46" x14ac:dyDescent="0.35">
      <c r="A221" s="129" t="str">
        <f>VLOOKUP(A220,siiiii!$B$16:$C$20,2,0)</f>
        <v xml:space="preserve">                                                           </v>
      </c>
      <c r="B221" s="248"/>
      <c r="C221" s="249"/>
      <c r="D221" s="251"/>
      <c r="E221" s="222"/>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24"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23" t="s">
        <v>46</v>
      </c>
      <c r="B230" s="262" t="s">
        <v>47</v>
      </c>
      <c r="C230" s="263"/>
      <c r="D230" s="223" t="s">
        <v>48</v>
      </c>
      <c r="E230" s="161" t="s">
        <v>142</v>
      </c>
      <c r="F230" s="223" t="s">
        <v>49</v>
      </c>
    </row>
    <row r="231" spans="1:6" x14ac:dyDescent="0.35">
      <c r="A231" s="130" t="s">
        <v>62</v>
      </c>
      <c r="B231" s="246"/>
      <c r="C231" s="247"/>
      <c r="D231" s="250"/>
      <c r="E231" s="221"/>
      <c r="F231" s="250"/>
    </row>
    <row r="232" spans="1:6" ht="46" x14ac:dyDescent="0.35">
      <c r="A232" s="129" t="str">
        <f>VLOOKUP(A231,siiiii!$B$16:$C$20,2,0)</f>
        <v xml:space="preserve">                                                           </v>
      </c>
      <c r="B232" s="248"/>
      <c r="C232" s="249"/>
      <c r="D232" s="251"/>
      <c r="E232" s="222"/>
      <c r="F232" s="251"/>
    </row>
    <row r="233" spans="1:6" x14ac:dyDescent="0.35">
      <c r="A233" s="130" t="s">
        <v>62</v>
      </c>
      <c r="B233" s="246"/>
      <c r="C233" s="247"/>
      <c r="D233" s="250"/>
      <c r="E233" s="221"/>
      <c r="F233" s="250"/>
    </row>
    <row r="234" spans="1:6" ht="46" x14ac:dyDescent="0.35">
      <c r="A234" s="129" t="str">
        <f>VLOOKUP(A233,siiiii!$B$16:$C$20,2,0)</f>
        <v xml:space="preserve">                                                           </v>
      </c>
      <c r="B234" s="248"/>
      <c r="C234" s="249"/>
      <c r="D234" s="251"/>
      <c r="E234" s="222"/>
      <c r="F234" s="251"/>
    </row>
    <row r="235" spans="1:6" x14ac:dyDescent="0.35">
      <c r="A235" s="130" t="s">
        <v>62</v>
      </c>
      <c r="B235" s="246"/>
      <c r="C235" s="247"/>
      <c r="D235" s="250"/>
      <c r="E235" s="221"/>
      <c r="F235" s="250"/>
    </row>
    <row r="236" spans="1:6" ht="46" x14ac:dyDescent="0.35">
      <c r="A236" s="129" t="str">
        <f>VLOOKUP(A235,siiiii!$B$16:$C$20,2,0)</f>
        <v xml:space="preserve">                                                           </v>
      </c>
      <c r="B236" s="248"/>
      <c r="C236" s="249"/>
      <c r="D236" s="251"/>
      <c r="E236" s="222"/>
      <c r="F236" s="251"/>
    </row>
    <row r="237" spans="1:6" x14ac:dyDescent="0.35">
      <c r="A237" s="130" t="s">
        <v>62</v>
      </c>
      <c r="B237" s="246"/>
      <c r="C237" s="247"/>
      <c r="D237" s="250"/>
      <c r="E237" s="221"/>
      <c r="F237" s="250"/>
    </row>
    <row r="238" spans="1:6" ht="46" x14ac:dyDescent="0.35">
      <c r="A238" s="129" t="str">
        <f>VLOOKUP(A237,siiiii!$B$16:$C$20,2,0)</f>
        <v xml:space="preserve">                                                           </v>
      </c>
      <c r="B238" s="248"/>
      <c r="C238" s="249"/>
      <c r="D238" s="251"/>
      <c r="E238" s="222"/>
      <c r="F238" s="251"/>
    </row>
    <row r="239" spans="1:6" x14ac:dyDescent="0.35">
      <c r="A239" s="130" t="s">
        <v>62</v>
      </c>
      <c r="B239" s="246"/>
      <c r="C239" s="247"/>
      <c r="D239" s="250"/>
      <c r="E239" s="221"/>
      <c r="F239" s="250"/>
    </row>
    <row r="240" spans="1:6" ht="46" x14ac:dyDescent="0.35">
      <c r="A240" s="129" t="str">
        <f>VLOOKUP(A239,siiiii!$B$16:$C$20,2,0)</f>
        <v xml:space="preserve">                                                           </v>
      </c>
      <c r="B240" s="248"/>
      <c r="C240" s="249"/>
      <c r="D240" s="251"/>
      <c r="E240" s="222"/>
      <c r="F240" s="251"/>
    </row>
    <row r="241" spans="1:6" x14ac:dyDescent="0.35">
      <c r="A241" s="130" t="s">
        <v>62</v>
      </c>
      <c r="B241" s="246"/>
      <c r="C241" s="247"/>
      <c r="D241" s="250"/>
      <c r="E241" s="221"/>
      <c r="F241" s="250"/>
    </row>
    <row r="242" spans="1:6" ht="46" x14ac:dyDescent="0.35">
      <c r="A242" s="129" t="str">
        <f>VLOOKUP(A241,siiiii!$B$16:$C$20,2,0)</f>
        <v xml:space="preserve">                                                           </v>
      </c>
      <c r="B242" s="248"/>
      <c r="C242" s="249"/>
      <c r="D242" s="251"/>
      <c r="E242" s="222"/>
      <c r="F242" s="251"/>
    </row>
    <row r="243" spans="1:6" x14ac:dyDescent="0.35">
      <c r="A243" s="130" t="s">
        <v>62</v>
      </c>
      <c r="B243" s="246"/>
      <c r="C243" s="247"/>
      <c r="D243" s="250"/>
      <c r="E243" s="221"/>
      <c r="F243" s="250"/>
    </row>
    <row r="244" spans="1:6" ht="46" x14ac:dyDescent="0.35">
      <c r="A244" s="129" t="str">
        <f>VLOOKUP(A243,siiiii!$B$16:$C$20,2,0)</f>
        <v xml:space="preserve">                                                           </v>
      </c>
      <c r="B244" s="248"/>
      <c r="C244" s="249"/>
      <c r="D244" s="251"/>
      <c r="E244" s="222"/>
      <c r="F244" s="251"/>
    </row>
    <row r="245" spans="1:6" x14ac:dyDescent="0.35">
      <c r="A245" s="130" t="s">
        <v>62</v>
      </c>
      <c r="B245" s="246"/>
      <c r="C245" s="247"/>
      <c r="D245" s="250"/>
      <c r="E245" s="221"/>
      <c r="F245" s="250"/>
    </row>
    <row r="246" spans="1:6" ht="60" customHeight="1" x14ac:dyDescent="0.35">
      <c r="A246" s="129" t="str">
        <f>VLOOKUP(A245,siiiii!$B$16:$C$20,2,0)</f>
        <v xml:space="preserve">                                                           </v>
      </c>
      <c r="B246" s="248"/>
      <c r="C246" s="249"/>
      <c r="D246" s="251"/>
      <c r="E246" s="222"/>
      <c r="F246" s="251"/>
    </row>
    <row r="247" spans="1:6" x14ac:dyDescent="0.35">
      <c r="A247" s="130" t="s">
        <v>62</v>
      </c>
      <c r="B247" s="246"/>
      <c r="C247" s="247"/>
      <c r="D247" s="250"/>
      <c r="E247" s="221"/>
      <c r="F247" s="250"/>
    </row>
    <row r="248" spans="1:6" ht="46" x14ac:dyDescent="0.35">
      <c r="A248" s="129" t="str">
        <f>VLOOKUP(A247,siiiii!$B$16:$C$20,2,0)</f>
        <v xml:space="preserve">                                                           </v>
      </c>
      <c r="B248" s="248"/>
      <c r="C248" s="249"/>
      <c r="D248" s="251"/>
      <c r="E248" s="222"/>
      <c r="F248" s="251"/>
    </row>
    <row r="249" spans="1:6" x14ac:dyDescent="0.35">
      <c r="A249" s="130" t="s">
        <v>62</v>
      </c>
      <c r="B249" s="246"/>
      <c r="C249" s="247"/>
      <c r="D249" s="250"/>
      <c r="E249" s="221"/>
      <c r="F249" s="250"/>
    </row>
    <row r="250" spans="1:6" ht="46" x14ac:dyDescent="0.35">
      <c r="A250" s="129" t="str">
        <f>VLOOKUP(A249,siiiii!$B$16:$C$20,2,0)</f>
        <v xml:space="preserve">                                                           </v>
      </c>
      <c r="B250" s="248"/>
      <c r="C250" s="249"/>
      <c r="D250" s="251"/>
      <c r="E250" s="222"/>
      <c r="F250" s="251"/>
    </row>
    <row r="251" spans="1:6" x14ac:dyDescent="0.35">
      <c r="A251" s="130" t="s">
        <v>62</v>
      </c>
      <c r="B251" s="246"/>
      <c r="C251" s="247"/>
      <c r="D251" s="250"/>
      <c r="E251" s="221"/>
      <c r="F251" s="250"/>
    </row>
    <row r="252" spans="1:6" ht="46" x14ac:dyDescent="0.35">
      <c r="A252" s="129" t="str">
        <f>VLOOKUP(A251,siiiii!$B$16:$C$20,2,0)</f>
        <v xml:space="preserve">                                                           </v>
      </c>
      <c r="B252" s="248"/>
      <c r="C252" s="249"/>
      <c r="D252" s="251"/>
      <c r="E252" s="222"/>
      <c r="F252" s="251"/>
    </row>
    <row r="253" spans="1:6" x14ac:dyDescent="0.35">
      <c r="A253" s="130" t="s">
        <v>62</v>
      </c>
      <c r="B253" s="246"/>
      <c r="C253" s="247"/>
      <c r="D253" s="250"/>
      <c r="E253" s="221"/>
      <c r="F253" s="250"/>
    </row>
    <row r="254" spans="1:6" ht="46" x14ac:dyDescent="0.35">
      <c r="A254" s="129" t="str">
        <f>VLOOKUP(A253,siiiii!$B$16:$C$20,2,0)</f>
        <v xml:space="preserve">                                                           </v>
      </c>
      <c r="B254" s="248"/>
      <c r="C254" s="249"/>
      <c r="D254" s="251"/>
      <c r="E254" s="222"/>
      <c r="F254" s="251"/>
    </row>
    <row r="255" spans="1:6" x14ac:dyDescent="0.35">
      <c r="A255" s="130" t="s">
        <v>62</v>
      </c>
      <c r="B255" s="246"/>
      <c r="C255" s="247"/>
      <c r="D255" s="250"/>
      <c r="E255" s="221"/>
      <c r="F255" s="250"/>
    </row>
    <row r="256" spans="1:6" ht="46" x14ac:dyDescent="0.35">
      <c r="A256" s="129" t="str">
        <f>VLOOKUP(A255,siiiii!$B$16:$C$20,2,0)</f>
        <v xml:space="preserve">                                                           </v>
      </c>
      <c r="B256" s="248"/>
      <c r="C256" s="249"/>
      <c r="D256" s="251"/>
      <c r="E256" s="222"/>
      <c r="F256" s="251"/>
    </row>
    <row r="257" spans="1:6" x14ac:dyDescent="0.35">
      <c r="A257" s="130" t="s">
        <v>62</v>
      </c>
      <c r="B257" s="246"/>
      <c r="C257" s="247"/>
      <c r="D257" s="250"/>
      <c r="E257" s="221"/>
      <c r="F257" s="250"/>
    </row>
    <row r="258" spans="1:6" ht="46" x14ac:dyDescent="0.35">
      <c r="A258" s="129" t="str">
        <f>VLOOKUP(A257,siiiii!$B$16:$C$20,2,0)</f>
        <v xml:space="preserve">                                                           </v>
      </c>
      <c r="B258" s="248"/>
      <c r="C258" s="249"/>
      <c r="D258" s="251"/>
      <c r="E258" s="222"/>
      <c r="F258" s="251"/>
    </row>
    <row r="259" spans="1:6" x14ac:dyDescent="0.35">
      <c r="A259" s="130" t="s">
        <v>62</v>
      </c>
      <c r="B259" s="246"/>
      <c r="C259" s="247"/>
      <c r="D259" s="250"/>
      <c r="E259" s="221"/>
      <c r="F259" s="250"/>
    </row>
    <row r="260" spans="1:6" ht="46" x14ac:dyDescent="0.35">
      <c r="A260" s="129" t="str">
        <f>VLOOKUP(A259,siiiii!$B$16:$C$20,2,0)</f>
        <v xml:space="preserve">                                                           </v>
      </c>
      <c r="B260" s="248"/>
      <c r="C260" s="249"/>
      <c r="D260" s="251"/>
      <c r="E260" s="222"/>
      <c r="F260" s="251"/>
    </row>
  </sheetData>
  <sheetProtection algorithmName="SHA-512" hashValue="5hSaIe+NDvWt+DaIDt+ER+r8Tw2K7wiYrs26P3g3mJg/8gc2UctcDBAPIcYQ4bsBMULE3t0LltRajAXKhxBOgA==" saltValue="u0M/BujjWndaMi2YgoHJ+Q==" spinCount="100000" sheet="1" objects="1" scenarios="1" formatCells="0" formatColumns="0" formatRows="0"/>
  <mergeCells count="345">
    <mergeCell ref="B259:C260"/>
    <mergeCell ref="D259:D260"/>
    <mergeCell ref="F259:F260"/>
    <mergeCell ref="B255:C256"/>
    <mergeCell ref="D255:D256"/>
    <mergeCell ref="F255:F256"/>
    <mergeCell ref="B257:C258"/>
    <mergeCell ref="D257:D258"/>
    <mergeCell ref="F257:F258"/>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14:C215"/>
    <mergeCell ref="D214:D215"/>
    <mergeCell ref="F214:F215"/>
    <mergeCell ref="B216:C217"/>
    <mergeCell ref="D216:D217"/>
    <mergeCell ref="F216:F217"/>
    <mergeCell ref="B210:C211"/>
    <mergeCell ref="D210:D211"/>
    <mergeCell ref="F210:F211"/>
    <mergeCell ref="B212:C213"/>
    <mergeCell ref="D212:D213"/>
    <mergeCell ref="F212:F213"/>
    <mergeCell ref="B206:C207"/>
    <mergeCell ref="D206:D207"/>
    <mergeCell ref="F206:F207"/>
    <mergeCell ref="B208:C209"/>
    <mergeCell ref="D208:D209"/>
    <mergeCell ref="F208:F209"/>
    <mergeCell ref="B202:C203"/>
    <mergeCell ref="D202:D203"/>
    <mergeCell ref="F202:F203"/>
    <mergeCell ref="B204:C205"/>
    <mergeCell ref="D204:D205"/>
    <mergeCell ref="F204:F205"/>
    <mergeCell ref="B198:C199"/>
    <mergeCell ref="D198:D199"/>
    <mergeCell ref="F198:F199"/>
    <mergeCell ref="B200:C201"/>
    <mergeCell ref="D200:D201"/>
    <mergeCell ref="F200:F201"/>
    <mergeCell ref="B194:C195"/>
    <mergeCell ref="D194:D195"/>
    <mergeCell ref="F194:F195"/>
    <mergeCell ref="B196:C197"/>
    <mergeCell ref="D196:D197"/>
    <mergeCell ref="F196:F197"/>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03:C104"/>
    <mergeCell ref="D103:D104"/>
    <mergeCell ref="F103:F104"/>
    <mergeCell ref="A106:F106"/>
    <mergeCell ref="B107:F107"/>
    <mergeCell ref="A108:F108"/>
    <mergeCell ref="B99:C100"/>
    <mergeCell ref="D99:D100"/>
    <mergeCell ref="F99:F100"/>
    <mergeCell ref="B101:C102"/>
    <mergeCell ref="D101:D102"/>
    <mergeCell ref="F101:F102"/>
    <mergeCell ref="B95:C96"/>
    <mergeCell ref="D95:D96"/>
    <mergeCell ref="F95:F96"/>
    <mergeCell ref="B97:C98"/>
    <mergeCell ref="D97:D98"/>
    <mergeCell ref="F97:F98"/>
    <mergeCell ref="B91:C92"/>
    <mergeCell ref="D91:D92"/>
    <mergeCell ref="F91:F92"/>
    <mergeCell ref="B93:C94"/>
    <mergeCell ref="D93:D94"/>
    <mergeCell ref="F93:F94"/>
    <mergeCell ref="B87:C88"/>
    <mergeCell ref="D87:D88"/>
    <mergeCell ref="F87:F88"/>
    <mergeCell ref="B89:C90"/>
    <mergeCell ref="D89:D90"/>
    <mergeCell ref="F89:F90"/>
    <mergeCell ref="B83:C84"/>
    <mergeCell ref="D83:D84"/>
    <mergeCell ref="F83:F84"/>
    <mergeCell ref="B85:C86"/>
    <mergeCell ref="D85:D86"/>
    <mergeCell ref="F85:F86"/>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A66:F66"/>
    <mergeCell ref="A67:F67"/>
    <mergeCell ref="B68:F68"/>
    <mergeCell ref="A69:F69"/>
    <mergeCell ref="B70:F70"/>
    <mergeCell ref="A71:F71"/>
    <mergeCell ref="B62:C63"/>
    <mergeCell ref="D62:D63"/>
    <mergeCell ref="F62:F63"/>
    <mergeCell ref="B64:C65"/>
    <mergeCell ref="D64:D65"/>
    <mergeCell ref="F64:F65"/>
    <mergeCell ref="B58:C59"/>
    <mergeCell ref="D58:D59"/>
    <mergeCell ref="F58:F59"/>
    <mergeCell ref="B60:C61"/>
    <mergeCell ref="D60:D61"/>
    <mergeCell ref="F60:F61"/>
    <mergeCell ref="B54:C55"/>
    <mergeCell ref="D54:D55"/>
    <mergeCell ref="F54:F55"/>
    <mergeCell ref="B56:C57"/>
    <mergeCell ref="D56:D57"/>
    <mergeCell ref="F56:F57"/>
    <mergeCell ref="B50:C51"/>
    <mergeCell ref="D50:D51"/>
    <mergeCell ref="F50:F51"/>
    <mergeCell ref="B52:C53"/>
    <mergeCell ref="D52:D53"/>
    <mergeCell ref="F52:F53"/>
    <mergeCell ref="B46:C47"/>
    <mergeCell ref="D46:D47"/>
    <mergeCell ref="F46:F47"/>
    <mergeCell ref="B48:C49"/>
    <mergeCell ref="D48:D49"/>
    <mergeCell ref="F48:F49"/>
    <mergeCell ref="B42:C43"/>
    <mergeCell ref="D42:D43"/>
    <mergeCell ref="F42:F43"/>
    <mergeCell ref="B44:C45"/>
    <mergeCell ref="D44:D45"/>
    <mergeCell ref="F44:F45"/>
    <mergeCell ref="B38:C39"/>
    <mergeCell ref="D38:D39"/>
    <mergeCell ref="F38:F39"/>
    <mergeCell ref="B40:C41"/>
    <mergeCell ref="D40:D41"/>
    <mergeCell ref="F40:F41"/>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21:F21"/>
    <mergeCell ref="B22:F22"/>
    <mergeCell ref="B23:F23"/>
    <mergeCell ref="A12:F12"/>
    <mergeCell ref="A13:F13"/>
    <mergeCell ref="B14:F14"/>
    <mergeCell ref="B15:F15"/>
    <mergeCell ref="B16:F16"/>
    <mergeCell ref="A17:F17"/>
    <mergeCell ref="A7:F7"/>
    <mergeCell ref="B8:F8"/>
    <mergeCell ref="A9:A11"/>
    <mergeCell ref="B9:F9"/>
    <mergeCell ref="B10:F10"/>
    <mergeCell ref="B11:F11"/>
    <mergeCell ref="B18:F18"/>
    <mergeCell ref="B19:F19"/>
    <mergeCell ref="B20:F20"/>
    <mergeCell ref="A1:F1"/>
    <mergeCell ref="A2:B2"/>
    <mergeCell ref="C2:F2"/>
    <mergeCell ref="A3:B3"/>
    <mergeCell ref="C3:F3"/>
    <mergeCell ref="A4:B4"/>
    <mergeCell ref="C4:F4"/>
    <mergeCell ref="A5:F5"/>
    <mergeCell ref="A6:B6"/>
    <mergeCell ref="C6:F6"/>
  </mergeCells>
  <conditionalFormatting sqref="A114">
    <cfRule type="containsText" dxfId="6213" priority="270" operator="containsText" text="Контрола">
      <formula>NOT(ISERROR(SEARCH("Контрола",A114)))</formula>
    </cfRule>
  </conditionalFormatting>
  <conditionalFormatting sqref="A115">
    <cfRule type="containsText" dxfId="6212" priority="269" operator="containsText" text="Контрола">
      <formula>NOT(ISERROR(SEARCH("Контрола",A115)))</formula>
    </cfRule>
  </conditionalFormatting>
  <conditionalFormatting sqref="A115">
    <cfRule type="containsText" dxfId="6211" priority="268" operator="containsText" text="△">
      <formula>NOT(ISERROR(SEARCH("△",A115)))</formula>
    </cfRule>
  </conditionalFormatting>
  <conditionalFormatting sqref="A116">
    <cfRule type="containsText" dxfId="6210" priority="267" operator="containsText" text="Контрола">
      <formula>NOT(ISERROR(SEARCH("Контрола",A116)))</formula>
    </cfRule>
  </conditionalFormatting>
  <conditionalFormatting sqref="A117">
    <cfRule type="containsText" dxfId="6209" priority="266" operator="containsText" text="Контрола">
      <formula>NOT(ISERROR(SEARCH("Контрола",A117)))</formula>
    </cfRule>
  </conditionalFormatting>
  <conditionalFormatting sqref="A117">
    <cfRule type="containsText" dxfId="6208" priority="265" operator="containsText" text="△">
      <formula>NOT(ISERROR(SEARCH("△",A117)))</formula>
    </cfRule>
  </conditionalFormatting>
  <conditionalFormatting sqref="A118">
    <cfRule type="containsText" dxfId="6207" priority="264" operator="containsText" text="Контрола">
      <formula>NOT(ISERROR(SEARCH("Контрола",A118)))</formula>
    </cfRule>
  </conditionalFormatting>
  <conditionalFormatting sqref="A119">
    <cfRule type="containsText" dxfId="6206" priority="263" operator="containsText" text="Контрола">
      <formula>NOT(ISERROR(SEARCH("Контрола",A119)))</formula>
    </cfRule>
  </conditionalFormatting>
  <conditionalFormatting sqref="A119">
    <cfRule type="containsText" dxfId="6205" priority="262" operator="containsText" text="△">
      <formula>NOT(ISERROR(SEARCH("△",A119)))</formula>
    </cfRule>
  </conditionalFormatting>
  <conditionalFormatting sqref="A120">
    <cfRule type="containsText" dxfId="6204" priority="261" operator="containsText" text="Контрола">
      <formula>NOT(ISERROR(SEARCH("Контрола",A120)))</formula>
    </cfRule>
  </conditionalFormatting>
  <conditionalFormatting sqref="A121">
    <cfRule type="containsText" dxfId="6203" priority="260" operator="containsText" text="Контрола">
      <formula>NOT(ISERROR(SEARCH("Контрола",A121)))</formula>
    </cfRule>
  </conditionalFormatting>
  <conditionalFormatting sqref="A121">
    <cfRule type="containsText" dxfId="6202" priority="259" operator="containsText" text="△">
      <formula>NOT(ISERROR(SEARCH("△",A121)))</formula>
    </cfRule>
  </conditionalFormatting>
  <conditionalFormatting sqref="A122">
    <cfRule type="containsText" dxfId="6201" priority="258" operator="containsText" text="Контрола">
      <formula>NOT(ISERROR(SEARCH("Контрола",A122)))</formula>
    </cfRule>
  </conditionalFormatting>
  <conditionalFormatting sqref="A123">
    <cfRule type="containsText" dxfId="6200" priority="257" operator="containsText" text="Контрола">
      <formula>NOT(ISERROR(SEARCH("Контрола",A123)))</formula>
    </cfRule>
  </conditionalFormatting>
  <conditionalFormatting sqref="A123">
    <cfRule type="containsText" dxfId="6199" priority="256" operator="containsText" text="△">
      <formula>NOT(ISERROR(SEARCH("△",A123)))</formula>
    </cfRule>
  </conditionalFormatting>
  <conditionalFormatting sqref="A124">
    <cfRule type="containsText" dxfId="6198" priority="255" operator="containsText" text="Контрола">
      <formula>NOT(ISERROR(SEARCH("Контрола",A124)))</formula>
    </cfRule>
  </conditionalFormatting>
  <conditionalFormatting sqref="A125">
    <cfRule type="containsText" dxfId="6197" priority="254" operator="containsText" text="Контрола">
      <formula>NOT(ISERROR(SEARCH("Контрола",A125)))</formula>
    </cfRule>
  </conditionalFormatting>
  <conditionalFormatting sqref="A125">
    <cfRule type="containsText" dxfId="6196" priority="253" operator="containsText" text="△">
      <formula>NOT(ISERROR(SEARCH("△",A125)))</formula>
    </cfRule>
  </conditionalFormatting>
  <conditionalFormatting sqref="A126">
    <cfRule type="containsText" dxfId="6195" priority="252" operator="containsText" text="Контрола">
      <formula>NOT(ISERROR(SEARCH("Контрола",A126)))</formula>
    </cfRule>
  </conditionalFormatting>
  <conditionalFormatting sqref="A127">
    <cfRule type="containsText" dxfId="6194" priority="251" operator="containsText" text="Контрола">
      <formula>NOT(ISERROR(SEARCH("Контрола",A127)))</formula>
    </cfRule>
  </conditionalFormatting>
  <conditionalFormatting sqref="A127">
    <cfRule type="containsText" dxfId="6193" priority="250" operator="containsText" text="△">
      <formula>NOT(ISERROR(SEARCH("△",A127)))</formula>
    </cfRule>
  </conditionalFormatting>
  <conditionalFormatting sqref="A128">
    <cfRule type="containsText" dxfId="6192" priority="249" operator="containsText" text="Контрола">
      <formula>NOT(ISERROR(SEARCH("Контрола",A128)))</formula>
    </cfRule>
  </conditionalFormatting>
  <conditionalFormatting sqref="A129">
    <cfRule type="containsText" dxfId="6191" priority="248" operator="containsText" text="Контрола">
      <formula>NOT(ISERROR(SEARCH("Контрола",A129)))</formula>
    </cfRule>
  </conditionalFormatting>
  <conditionalFormatting sqref="A129">
    <cfRule type="containsText" dxfId="6190" priority="247" operator="containsText" text="△">
      <formula>NOT(ISERROR(SEARCH("△",A129)))</formula>
    </cfRule>
  </conditionalFormatting>
  <conditionalFormatting sqref="A130">
    <cfRule type="containsText" dxfId="6189" priority="246" operator="containsText" text="Контрола">
      <formula>NOT(ISERROR(SEARCH("Контрола",A130)))</formula>
    </cfRule>
  </conditionalFormatting>
  <conditionalFormatting sqref="A131">
    <cfRule type="containsText" dxfId="6188" priority="245" operator="containsText" text="Контрола">
      <formula>NOT(ISERROR(SEARCH("Контрола",A131)))</formula>
    </cfRule>
  </conditionalFormatting>
  <conditionalFormatting sqref="A131">
    <cfRule type="containsText" dxfId="6187" priority="244" operator="containsText" text="△">
      <formula>NOT(ISERROR(SEARCH("△",A131)))</formula>
    </cfRule>
  </conditionalFormatting>
  <conditionalFormatting sqref="A132">
    <cfRule type="containsText" dxfId="6186" priority="243" operator="containsText" text="Контрола">
      <formula>NOT(ISERROR(SEARCH("Контрола",A132)))</formula>
    </cfRule>
  </conditionalFormatting>
  <conditionalFormatting sqref="A133">
    <cfRule type="containsText" dxfId="6185" priority="242" operator="containsText" text="Контрола">
      <formula>NOT(ISERROR(SEARCH("Контрола",A133)))</formula>
    </cfRule>
  </conditionalFormatting>
  <conditionalFormatting sqref="A133">
    <cfRule type="containsText" dxfId="6184" priority="241" operator="containsText" text="△">
      <formula>NOT(ISERROR(SEARCH("△",A133)))</formula>
    </cfRule>
  </conditionalFormatting>
  <conditionalFormatting sqref="A134">
    <cfRule type="containsText" dxfId="6183" priority="240" operator="containsText" text="Контрола">
      <formula>NOT(ISERROR(SEARCH("Контрола",A134)))</formula>
    </cfRule>
  </conditionalFormatting>
  <conditionalFormatting sqref="A135">
    <cfRule type="containsText" dxfId="6182" priority="239" operator="containsText" text="Контрола">
      <formula>NOT(ISERROR(SEARCH("Контрола",A135)))</formula>
    </cfRule>
  </conditionalFormatting>
  <conditionalFormatting sqref="A135">
    <cfRule type="containsText" dxfId="6181" priority="238" operator="containsText" text="△">
      <formula>NOT(ISERROR(SEARCH("△",A135)))</formula>
    </cfRule>
  </conditionalFormatting>
  <conditionalFormatting sqref="A136">
    <cfRule type="containsText" dxfId="6180" priority="237" operator="containsText" text="Контрола">
      <formula>NOT(ISERROR(SEARCH("Контрола",A136)))</formula>
    </cfRule>
  </conditionalFormatting>
  <conditionalFormatting sqref="A137">
    <cfRule type="containsText" dxfId="6179" priority="236" operator="containsText" text="Контрола">
      <formula>NOT(ISERROR(SEARCH("Контрола",A137)))</formula>
    </cfRule>
  </conditionalFormatting>
  <conditionalFormatting sqref="A137">
    <cfRule type="containsText" dxfId="6178" priority="235" operator="containsText" text="△">
      <formula>NOT(ISERROR(SEARCH("△",A137)))</formula>
    </cfRule>
  </conditionalFormatting>
  <conditionalFormatting sqref="A138">
    <cfRule type="containsText" dxfId="6177" priority="234" operator="containsText" text="Контрола">
      <formula>NOT(ISERROR(SEARCH("Контрола",A138)))</formula>
    </cfRule>
  </conditionalFormatting>
  <conditionalFormatting sqref="A139">
    <cfRule type="containsText" dxfId="6176" priority="233" operator="containsText" text="Контрола">
      <formula>NOT(ISERROR(SEARCH("Контрола",A139)))</formula>
    </cfRule>
  </conditionalFormatting>
  <conditionalFormatting sqref="A139">
    <cfRule type="containsText" dxfId="6175" priority="232" operator="containsText" text="△">
      <formula>NOT(ISERROR(SEARCH("△",A139)))</formula>
    </cfRule>
  </conditionalFormatting>
  <conditionalFormatting sqref="A140">
    <cfRule type="containsText" dxfId="6174" priority="231" operator="containsText" text="Контрола">
      <formula>NOT(ISERROR(SEARCH("Контрола",A140)))</formula>
    </cfRule>
  </conditionalFormatting>
  <conditionalFormatting sqref="A141">
    <cfRule type="containsText" dxfId="6173" priority="230" operator="containsText" text="Контрола">
      <formula>NOT(ISERROR(SEARCH("Контрола",A141)))</formula>
    </cfRule>
  </conditionalFormatting>
  <conditionalFormatting sqref="A141">
    <cfRule type="containsText" dxfId="6172" priority="229" operator="containsText" text="△">
      <formula>NOT(ISERROR(SEARCH("△",A141)))</formula>
    </cfRule>
  </conditionalFormatting>
  <conditionalFormatting sqref="A142">
    <cfRule type="containsText" dxfId="6171" priority="228" operator="containsText" text="Контрола">
      <formula>NOT(ISERROR(SEARCH("Контрола",A142)))</formula>
    </cfRule>
  </conditionalFormatting>
  <conditionalFormatting sqref="A143">
    <cfRule type="containsText" dxfId="6170" priority="227" operator="containsText" text="Контрола">
      <formula>NOT(ISERROR(SEARCH("Контрола",A143)))</formula>
    </cfRule>
  </conditionalFormatting>
  <conditionalFormatting sqref="A143">
    <cfRule type="containsText" dxfId="6169" priority="226" operator="containsText" text="△">
      <formula>NOT(ISERROR(SEARCH("△",A143)))</formula>
    </cfRule>
  </conditionalFormatting>
  <conditionalFormatting sqref="A75">
    <cfRule type="containsText" dxfId="6168" priority="225" operator="containsText" text="Контрола">
      <formula>NOT(ISERROR(SEARCH("Контрола",A75)))</formula>
    </cfRule>
  </conditionalFormatting>
  <conditionalFormatting sqref="A76">
    <cfRule type="containsText" dxfId="6167" priority="224" operator="containsText" text="Контрола">
      <formula>NOT(ISERROR(SEARCH("Контрола",A76)))</formula>
    </cfRule>
  </conditionalFormatting>
  <conditionalFormatting sqref="A76">
    <cfRule type="containsText" dxfId="6166" priority="223" operator="containsText" text="△">
      <formula>NOT(ISERROR(SEARCH("△",A76)))</formula>
    </cfRule>
  </conditionalFormatting>
  <conditionalFormatting sqref="A77">
    <cfRule type="containsText" dxfId="6165" priority="222" operator="containsText" text="Контрола">
      <formula>NOT(ISERROR(SEARCH("Контрола",A77)))</formula>
    </cfRule>
  </conditionalFormatting>
  <conditionalFormatting sqref="A78">
    <cfRule type="containsText" dxfId="6164" priority="221" operator="containsText" text="Контрола">
      <formula>NOT(ISERROR(SEARCH("Контрола",A78)))</formula>
    </cfRule>
  </conditionalFormatting>
  <conditionalFormatting sqref="A78">
    <cfRule type="containsText" dxfId="6163" priority="220" operator="containsText" text="△">
      <formula>NOT(ISERROR(SEARCH("△",A78)))</formula>
    </cfRule>
  </conditionalFormatting>
  <conditionalFormatting sqref="A79">
    <cfRule type="containsText" dxfId="6162" priority="219" operator="containsText" text="Контрола">
      <formula>NOT(ISERROR(SEARCH("Контрола",A79)))</formula>
    </cfRule>
  </conditionalFormatting>
  <conditionalFormatting sqref="A80">
    <cfRule type="containsText" dxfId="6161" priority="218" operator="containsText" text="Контрола">
      <formula>NOT(ISERROR(SEARCH("Контрола",A80)))</formula>
    </cfRule>
  </conditionalFormatting>
  <conditionalFormatting sqref="A80">
    <cfRule type="containsText" dxfId="6160" priority="217" operator="containsText" text="△">
      <formula>NOT(ISERROR(SEARCH("△",A80)))</formula>
    </cfRule>
  </conditionalFormatting>
  <conditionalFormatting sqref="A81">
    <cfRule type="containsText" dxfId="6159" priority="216" operator="containsText" text="Контрола">
      <formula>NOT(ISERROR(SEARCH("Контрола",A81)))</formula>
    </cfRule>
  </conditionalFormatting>
  <conditionalFormatting sqref="A82">
    <cfRule type="containsText" dxfId="6158" priority="215" operator="containsText" text="Контрола">
      <formula>NOT(ISERROR(SEARCH("Контрола",A82)))</formula>
    </cfRule>
  </conditionalFormatting>
  <conditionalFormatting sqref="A82">
    <cfRule type="containsText" dxfId="6157" priority="214" operator="containsText" text="△">
      <formula>NOT(ISERROR(SEARCH("△",A82)))</formula>
    </cfRule>
  </conditionalFormatting>
  <conditionalFormatting sqref="A83">
    <cfRule type="containsText" dxfId="6156" priority="213" operator="containsText" text="Контрола">
      <formula>NOT(ISERROR(SEARCH("Контрола",A83)))</formula>
    </cfRule>
  </conditionalFormatting>
  <conditionalFormatting sqref="A84">
    <cfRule type="containsText" dxfId="6155" priority="212" operator="containsText" text="Контрола">
      <formula>NOT(ISERROR(SEARCH("Контрола",A84)))</formula>
    </cfRule>
  </conditionalFormatting>
  <conditionalFormatting sqref="A84">
    <cfRule type="containsText" dxfId="6154" priority="211" operator="containsText" text="△">
      <formula>NOT(ISERROR(SEARCH("△",A84)))</formula>
    </cfRule>
  </conditionalFormatting>
  <conditionalFormatting sqref="A85">
    <cfRule type="containsText" dxfId="6153" priority="210" operator="containsText" text="Контрола">
      <formula>NOT(ISERROR(SEARCH("Контрола",A85)))</formula>
    </cfRule>
  </conditionalFormatting>
  <conditionalFormatting sqref="A86">
    <cfRule type="containsText" dxfId="6152" priority="209" operator="containsText" text="Контрола">
      <formula>NOT(ISERROR(SEARCH("Контрола",A86)))</formula>
    </cfRule>
  </conditionalFormatting>
  <conditionalFormatting sqref="A86">
    <cfRule type="containsText" dxfId="6151" priority="208" operator="containsText" text="△">
      <formula>NOT(ISERROR(SEARCH("△",A86)))</formula>
    </cfRule>
  </conditionalFormatting>
  <conditionalFormatting sqref="A87">
    <cfRule type="containsText" dxfId="6150" priority="207" operator="containsText" text="Контрола">
      <formula>NOT(ISERROR(SEARCH("Контрола",A87)))</formula>
    </cfRule>
  </conditionalFormatting>
  <conditionalFormatting sqref="A88">
    <cfRule type="containsText" dxfId="6149" priority="206" operator="containsText" text="Контрола">
      <formula>NOT(ISERROR(SEARCH("Контрола",A88)))</formula>
    </cfRule>
  </conditionalFormatting>
  <conditionalFormatting sqref="A88">
    <cfRule type="containsText" dxfId="6148" priority="205" operator="containsText" text="△">
      <formula>NOT(ISERROR(SEARCH("△",A88)))</formula>
    </cfRule>
  </conditionalFormatting>
  <conditionalFormatting sqref="A89">
    <cfRule type="containsText" dxfId="6147" priority="204" operator="containsText" text="Контрола">
      <formula>NOT(ISERROR(SEARCH("Контрола",A89)))</formula>
    </cfRule>
  </conditionalFormatting>
  <conditionalFormatting sqref="A90">
    <cfRule type="containsText" dxfId="6146" priority="203" operator="containsText" text="Контрола">
      <formula>NOT(ISERROR(SEARCH("Контрола",A90)))</formula>
    </cfRule>
  </conditionalFormatting>
  <conditionalFormatting sqref="A90">
    <cfRule type="containsText" dxfId="6145" priority="202" operator="containsText" text="△">
      <formula>NOT(ISERROR(SEARCH("△",A90)))</formula>
    </cfRule>
  </conditionalFormatting>
  <conditionalFormatting sqref="A91">
    <cfRule type="containsText" dxfId="6144" priority="201" operator="containsText" text="Контрола">
      <formula>NOT(ISERROR(SEARCH("Контрола",A91)))</formula>
    </cfRule>
  </conditionalFormatting>
  <conditionalFormatting sqref="A92">
    <cfRule type="containsText" dxfId="6143" priority="200" operator="containsText" text="Контрола">
      <formula>NOT(ISERROR(SEARCH("Контрола",A92)))</formula>
    </cfRule>
  </conditionalFormatting>
  <conditionalFormatting sqref="A92">
    <cfRule type="containsText" dxfId="6142" priority="199" operator="containsText" text="△">
      <formula>NOT(ISERROR(SEARCH("△",A92)))</formula>
    </cfRule>
  </conditionalFormatting>
  <conditionalFormatting sqref="A93">
    <cfRule type="containsText" dxfId="6141" priority="198" operator="containsText" text="Контрола">
      <formula>NOT(ISERROR(SEARCH("Контрола",A93)))</formula>
    </cfRule>
  </conditionalFormatting>
  <conditionalFormatting sqref="A94">
    <cfRule type="containsText" dxfId="6140" priority="197" operator="containsText" text="Контрола">
      <formula>NOT(ISERROR(SEARCH("Контрола",A94)))</formula>
    </cfRule>
  </conditionalFormatting>
  <conditionalFormatting sqref="A94">
    <cfRule type="containsText" dxfId="6139" priority="196" operator="containsText" text="△">
      <formula>NOT(ISERROR(SEARCH("△",A94)))</formula>
    </cfRule>
  </conditionalFormatting>
  <conditionalFormatting sqref="A95">
    <cfRule type="containsText" dxfId="6138" priority="195" operator="containsText" text="Контрола">
      <formula>NOT(ISERROR(SEARCH("Контрола",A95)))</formula>
    </cfRule>
  </conditionalFormatting>
  <conditionalFormatting sqref="A96">
    <cfRule type="containsText" dxfId="6137" priority="194" operator="containsText" text="Контрола">
      <formula>NOT(ISERROR(SEARCH("Контрола",A96)))</formula>
    </cfRule>
  </conditionalFormatting>
  <conditionalFormatting sqref="A96">
    <cfRule type="containsText" dxfId="6136" priority="193" operator="containsText" text="△">
      <formula>NOT(ISERROR(SEARCH("△",A96)))</formula>
    </cfRule>
  </conditionalFormatting>
  <conditionalFormatting sqref="A97">
    <cfRule type="containsText" dxfId="6135" priority="192" operator="containsText" text="Контрола">
      <formula>NOT(ISERROR(SEARCH("Контрола",A97)))</formula>
    </cfRule>
  </conditionalFormatting>
  <conditionalFormatting sqref="A98">
    <cfRule type="containsText" dxfId="6134" priority="191" operator="containsText" text="Контрола">
      <formula>NOT(ISERROR(SEARCH("Контрола",A98)))</formula>
    </cfRule>
  </conditionalFormatting>
  <conditionalFormatting sqref="A98">
    <cfRule type="containsText" dxfId="6133" priority="190" operator="containsText" text="△">
      <formula>NOT(ISERROR(SEARCH("△",A98)))</formula>
    </cfRule>
  </conditionalFormatting>
  <conditionalFormatting sqref="A99">
    <cfRule type="containsText" dxfId="6132" priority="189" operator="containsText" text="Контрола">
      <formula>NOT(ISERROR(SEARCH("Контрола",A99)))</formula>
    </cfRule>
  </conditionalFormatting>
  <conditionalFormatting sqref="A100">
    <cfRule type="containsText" dxfId="6131" priority="188" operator="containsText" text="Контрола">
      <formula>NOT(ISERROR(SEARCH("Контрола",A100)))</formula>
    </cfRule>
  </conditionalFormatting>
  <conditionalFormatting sqref="A100">
    <cfRule type="containsText" dxfId="6130" priority="187" operator="containsText" text="△">
      <formula>NOT(ISERROR(SEARCH("△",A100)))</formula>
    </cfRule>
  </conditionalFormatting>
  <conditionalFormatting sqref="A101">
    <cfRule type="containsText" dxfId="6129" priority="186" operator="containsText" text="Контрола">
      <formula>NOT(ISERROR(SEARCH("Контрола",A101)))</formula>
    </cfRule>
  </conditionalFormatting>
  <conditionalFormatting sqref="A102">
    <cfRule type="containsText" dxfId="6128" priority="185" operator="containsText" text="Контрола">
      <formula>NOT(ISERROR(SEARCH("Контрола",A102)))</formula>
    </cfRule>
  </conditionalFormatting>
  <conditionalFormatting sqref="A102">
    <cfRule type="containsText" dxfId="6127" priority="184" operator="containsText" text="△">
      <formula>NOT(ISERROR(SEARCH("△",A102)))</formula>
    </cfRule>
  </conditionalFormatting>
  <conditionalFormatting sqref="A103">
    <cfRule type="containsText" dxfId="6126" priority="183" operator="containsText" text="Контрола">
      <formula>NOT(ISERROR(SEARCH("Контрола",A103)))</formula>
    </cfRule>
  </conditionalFormatting>
  <conditionalFormatting sqref="A104">
    <cfRule type="containsText" dxfId="6125" priority="182" operator="containsText" text="Контрола">
      <formula>NOT(ISERROR(SEARCH("Контрола",A104)))</formula>
    </cfRule>
  </conditionalFormatting>
  <conditionalFormatting sqref="A104">
    <cfRule type="containsText" dxfId="6124" priority="181" operator="containsText" text="△">
      <formula>NOT(ISERROR(SEARCH("△",A104)))</formula>
    </cfRule>
  </conditionalFormatting>
  <conditionalFormatting sqref="A36">
    <cfRule type="containsText" dxfId="6123" priority="180" operator="containsText" text="Контрола">
      <formula>NOT(ISERROR(SEARCH("Контрола",A36)))</formula>
    </cfRule>
  </conditionalFormatting>
  <conditionalFormatting sqref="A37">
    <cfRule type="containsText" dxfId="6122" priority="179" operator="containsText" text="Контрола">
      <formula>NOT(ISERROR(SEARCH("Контрола",A37)))</formula>
    </cfRule>
  </conditionalFormatting>
  <conditionalFormatting sqref="A37">
    <cfRule type="containsText" dxfId="6121" priority="178" operator="containsText" text="△">
      <formula>NOT(ISERROR(SEARCH("△",A37)))</formula>
    </cfRule>
  </conditionalFormatting>
  <conditionalFormatting sqref="A38">
    <cfRule type="containsText" dxfId="6120" priority="177" operator="containsText" text="Контрола">
      <formula>NOT(ISERROR(SEARCH("Контрола",A38)))</formula>
    </cfRule>
  </conditionalFormatting>
  <conditionalFormatting sqref="A39">
    <cfRule type="containsText" dxfId="6119" priority="176" operator="containsText" text="Контрола">
      <formula>NOT(ISERROR(SEARCH("Контрола",A39)))</formula>
    </cfRule>
  </conditionalFormatting>
  <conditionalFormatting sqref="A39">
    <cfRule type="containsText" dxfId="6118" priority="175" operator="containsText" text="△">
      <formula>NOT(ISERROR(SEARCH("△",A39)))</formula>
    </cfRule>
  </conditionalFormatting>
  <conditionalFormatting sqref="A40">
    <cfRule type="containsText" dxfId="6117" priority="174" operator="containsText" text="Контрола">
      <formula>NOT(ISERROR(SEARCH("Контрола",A40)))</formula>
    </cfRule>
  </conditionalFormatting>
  <conditionalFormatting sqref="A41">
    <cfRule type="containsText" dxfId="6116" priority="173" operator="containsText" text="Контрола">
      <formula>NOT(ISERROR(SEARCH("Контрола",A41)))</formula>
    </cfRule>
  </conditionalFormatting>
  <conditionalFormatting sqref="A41">
    <cfRule type="containsText" dxfId="6115" priority="172" operator="containsText" text="△">
      <formula>NOT(ISERROR(SEARCH("△",A41)))</formula>
    </cfRule>
  </conditionalFormatting>
  <conditionalFormatting sqref="A42">
    <cfRule type="containsText" dxfId="6114" priority="171" operator="containsText" text="Контрола">
      <formula>NOT(ISERROR(SEARCH("Контрола",A42)))</formula>
    </cfRule>
  </conditionalFormatting>
  <conditionalFormatting sqref="A43">
    <cfRule type="containsText" dxfId="6113" priority="170" operator="containsText" text="Контрола">
      <formula>NOT(ISERROR(SEARCH("Контрола",A43)))</formula>
    </cfRule>
  </conditionalFormatting>
  <conditionalFormatting sqref="A43">
    <cfRule type="containsText" dxfId="6112" priority="169" operator="containsText" text="△">
      <formula>NOT(ISERROR(SEARCH("△",A43)))</formula>
    </cfRule>
  </conditionalFormatting>
  <conditionalFormatting sqref="A44">
    <cfRule type="containsText" dxfId="6111" priority="168" operator="containsText" text="Контрола">
      <formula>NOT(ISERROR(SEARCH("Контрола",A44)))</formula>
    </cfRule>
  </conditionalFormatting>
  <conditionalFormatting sqref="A45">
    <cfRule type="containsText" dxfId="6110" priority="167" operator="containsText" text="Контрола">
      <formula>NOT(ISERROR(SEARCH("Контрола",A45)))</formula>
    </cfRule>
  </conditionalFormatting>
  <conditionalFormatting sqref="A45">
    <cfRule type="containsText" dxfId="6109" priority="166" operator="containsText" text="△">
      <formula>NOT(ISERROR(SEARCH("△",A45)))</formula>
    </cfRule>
  </conditionalFormatting>
  <conditionalFormatting sqref="A46">
    <cfRule type="containsText" dxfId="6108" priority="165" operator="containsText" text="Контрола">
      <formula>NOT(ISERROR(SEARCH("Контрола",A46)))</formula>
    </cfRule>
  </conditionalFormatting>
  <conditionalFormatting sqref="A47">
    <cfRule type="containsText" dxfId="6107" priority="164" operator="containsText" text="Контрола">
      <formula>NOT(ISERROR(SEARCH("Контрола",A47)))</formula>
    </cfRule>
  </conditionalFormatting>
  <conditionalFormatting sqref="A47">
    <cfRule type="containsText" dxfId="6106" priority="163" operator="containsText" text="△">
      <formula>NOT(ISERROR(SEARCH("△",A47)))</formula>
    </cfRule>
  </conditionalFormatting>
  <conditionalFormatting sqref="A48">
    <cfRule type="containsText" dxfId="6105" priority="162" operator="containsText" text="Контрола">
      <formula>NOT(ISERROR(SEARCH("Контрола",A48)))</formula>
    </cfRule>
  </conditionalFormatting>
  <conditionalFormatting sqref="A49">
    <cfRule type="containsText" dxfId="6104" priority="161" operator="containsText" text="Контрола">
      <formula>NOT(ISERROR(SEARCH("Контрола",A49)))</formula>
    </cfRule>
  </conditionalFormatting>
  <conditionalFormatting sqref="A49">
    <cfRule type="containsText" dxfId="6103" priority="160" operator="containsText" text="△">
      <formula>NOT(ISERROR(SEARCH("△",A49)))</formula>
    </cfRule>
  </conditionalFormatting>
  <conditionalFormatting sqref="A50">
    <cfRule type="containsText" dxfId="6102" priority="159" operator="containsText" text="Контрола">
      <formula>NOT(ISERROR(SEARCH("Контрола",A50)))</formula>
    </cfRule>
  </conditionalFormatting>
  <conditionalFormatting sqref="A51">
    <cfRule type="containsText" dxfId="6101" priority="158" operator="containsText" text="Контрола">
      <formula>NOT(ISERROR(SEARCH("Контрола",A51)))</formula>
    </cfRule>
  </conditionalFormatting>
  <conditionalFormatting sqref="A51">
    <cfRule type="containsText" dxfId="6100" priority="157" operator="containsText" text="△">
      <formula>NOT(ISERROR(SEARCH("△",A51)))</formula>
    </cfRule>
  </conditionalFormatting>
  <conditionalFormatting sqref="A52">
    <cfRule type="containsText" dxfId="6099" priority="156" operator="containsText" text="Контрола">
      <formula>NOT(ISERROR(SEARCH("Контрола",A52)))</formula>
    </cfRule>
  </conditionalFormatting>
  <conditionalFormatting sqref="A53">
    <cfRule type="containsText" dxfId="6098" priority="155" operator="containsText" text="Контрола">
      <formula>NOT(ISERROR(SEARCH("Контрола",A53)))</formula>
    </cfRule>
  </conditionalFormatting>
  <conditionalFormatting sqref="A53">
    <cfRule type="containsText" dxfId="6097" priority="154" operator="containsText" text="△">
      <formula>NOT(ISERROR(SEARCH("△",A53)))</formula>
    </cfRule>
  </conditionalFormatting>
  <conditionalFormatting sqref="A54">
    <cfRule type="containsText" dxfId="6096" priority="153" operator="containsText" text="Контрола">
      <formula>NOT(ISERROR(SEARCH("Контрола",A54)))</formula>
    </cfRule>
  </conditionalFormatting>
  <conditionalFormatting sqref="A55">
    <cfRule type="containsText" dxfId="6095" priority="152" operator="containsText" text="Контрола">
      <formula>NOT(ISERROR(SEARCH("Контрола",A55)))</formula>
    </cfRule>
  </conditionalFormatting>
  <conditionalFormatting sqref="A55">
    <cfRule type="containsText" dxfId="6094" priority="151" operator="containsText" text="△">
      <formula>NOT(ISERROR(SEARCH("△",A55)))</formula>
    </cfRule>
  </conditionalFormatting>
  <conditionalFormatting sqref="A56">
    <cfRule type="containsText" dxfId="6093" priority="150" operator="containsText" text="Контрола">
      <formula>NOT(ISERROR(SEARCH("Контрола",A56)))</formula>
    </cfRule>
  </conditionalFormatting>
  <conditionalFormatting sqref="A57">
    <cfRule type="containsText" dxfId="6092" priority="149" operator="containsText" text="Контрола">
      <formula>NOT(ISERROR(SEARCH("Контрола",A57)))</formula>
    </cfRule>
  </conditionalFormatting>
  <conditionalFormatting sqref="A57">
    <cfRule type="containsText" dxfId="6091" priority="148" operator="containsText" text="△">
      <formula>NOT(ISERROR(SEARCH("△",A57)))</formula>
    </cfRule>
  </conditionalFormatting>
  <conditionalFormatting sqref="A58">
    <cfRule type="containsText" dxfId="6090" priority="147" operator="containsText" text="Контрола">
      <formula>NOT(ISERROR(SEARCH("Контрола",A58)))</formula>
    </cfRule>
  </conditionalFormatting>
  <conditionalFormatting sqref="A59">
    <cfRule type="containsText" dxfId="6089" priority="146" operator="containsText" text="Контрола">
      <formula>NOT(ISERROR(SEARCH("Контрола",A59)))</formula>
    </cfRule>
  </conditionalFormatting>
  <conditionalFormatting sqref="A59">
    <cfRule type="containsText" dxfId="6088" priority="145" operator="containsText" text="△">
      <formula>NOT(ISERROR(SEARCH("△",A59)))</formula>
    </cfRule>
  </conditionalFormatting>
  <conditionalFormatting sqref="A60">
    <cfRule type="containsText" dxfId="6087" priority="144" operator="containsText" text="Контрола">
      <formula>NOT(ISERROR(SEARCH("Контрола",A60)))</formula>
    </cfRule>
  </conditionalFormatting>
  <conditionalFormatting sqref="A61">
    <cfRule type="containsText" dxfId="6086" priority="143" operator="containsText" text="Контрола">
      <formula>NOT(ISERROR(SEARCH("Контрола",A61)))</formula>
    </cfRule>
  </conditionalFormatting>
  <conditionalFormatting sqref="A61">
    <cfRule type="containsText" dxfId="6085" priority="142" operator="containsText" text="△">
      <formula>NOT(ISERROR(SEARCH("△",A61)))</formula>
    </cfRule>
  </conditionalFormatting>
  <conditionalFormatting sqref="A62">
    <cfRule type="containsText" dxfId="6084" priority="141" operator="containsText" text="Контрола">
      <formula>NOT(ISERROR(SEARCH("Контрола",A62)))</formula>
    </cfRule>
  </conditionalFormatting>
  <conditionalFormatting sqref="A63">
    <cfRule type="containsText" dxfId="6083" priority="140" operator="containsText" text="Контрола">
      <formula>NOT(ISERROR(SEARCH("Контрола",A63)))</formula>
    </cfRule>
  </conditionalFormatting>
  <conditionalFormatting sqref="A63">
    <cfRule type="containsText" dxfId="6082" priority="139" operator="containsText" text="△">
      <formula>NOT(ISERROR(SEARCH("△",A63)))</formula>
    </cfRule>
  </conditionalFormatting>
  <conditionalFormatting sqref="A64">
    <cfRule type="containsText" dxfId="6081" priority="138" operator="containsText" text="Контрола">
      <formula>NOT(ISERROR(SEARCH("Контрола",A64)))</formula>
    </cfRule>
  </conditionalFormatting>
  <conditionalFormatting sqref="A65">
    <cfRule type="containsText" dxfId="6080" priority="137" operator="containsText" text="Контрола">
      <formula>NOT(ISERROR(SEARCH("Контрола",A65)))</formula>
    </cfRule>
  </conditionalFormatting>
  <conditionalFormatting sqref="A65">
    <cfRule type="containsText" dxfId="6079" priority="136" operator="containsText" text="△">
      <formula>NOT(ISERROR(SEARCH("△",A65)))</formula>
    </cfRule>
  </conditionalFormatting>
  <conditionalFormatting sqref="A153">
    <cfRule type="containsText" dxfId="6078" priority="135" operator="containsText" text="Контрола">
      <formula>NOT(ISERROR(SEARCH("Контрола",A153)))</formula>
    </cfRule>
  </conditionalFormatting>
  <conditionalFormatting sqref="A154">
    <cfRule type="containsText" dxfId="6077" priority="134" operator="containsText" text="Контрола">
      <formula>NOT(ISERROR(SEARCH("Контрола",A154)))</formula>
    </cfRule>
  </conditionalFormatting>
  <conditionalFormatting sqref="A154">
    <cfRule type="containsText" dxfId="6076" priority="133" operator="containsText" text="△">
      <formula>NOT(ISERROR(SEARCH("△",A154)))</formula>
    </cfRule>
  </conditionalFormatting>
  <conditionalFormatting sqref="A155">
    <cfRule type="containsText" dxfId="6075" priority="132" operator="containsText" text="Контрола">
      <formula>NOT(ISERROR(SEARCH("Контрола",A155)))</formula>
    </cfRule>
  </conditionalFormatting>
  <conditionalFormatting sqref="A156">
    <cfRule type="containsText" dxfId="6074" priority="131" operator="containsText" text="Контрола">
      <formula>NOT(ISERROR(SEARCH("Контрола",A156)))</formula>
    </cfRule>
  </conditionalFormatting>
  <conditionalFormatting sqref="A156">
    <cfRule type="containsText" dxfId="6073" priority="130" operator="containsText" text="△">
      <formula>NOT(ISERROR(SEARCH("△",A156)))</formula>
    </cfRule>
  </conditionalFormatting>
  <conditionalFormatting sqref="A157">
    <cfRule type="containsText" dxfId="6072" priority="129" operator="containsText" text="Контрола">
      <formula>NOT(ISERROR(SEARCH("Контрола",A157)))</formula>
    </cfRule>
  </conditionalFormatting>
  <conditionalFormatting sqref="A158">
    <cfRule type="containsText" dxfId="6071" priority="128" operator="containsText" text="Контрола">
      <formula>NOT(ISERROR(SEARCH("Контрола",A158)))</formula>
    </cfRule>
  </conditionalFormatting>
  <conditionalFormatting sqref="A158">
    <cfRule type="containsText" dxfId="6070" priority="127" operator="containsText" text="△">
      <formula>NOT(ISERROR(SEARCH("△",A158)))</formula>
    </cfRule>
  </conditionalFormatting>
  <conditionalFormatting sqref="A159">
    <cfRule type="containsText" dxfId="6069" priority="126" operator="containsText" text="Контрола">
      <formula>NOT(ISERROR(SEARCH("Контрола",A159)))</formula>
    </cfRule>
  </conditionalFormatting>
  <conditionalFormatting sqref="A160">
    <cfRule type="containsText" dxfId="6068" priority="125" operator="containsText" text="Контрола">
      <formula>NOT(ISERROR(SEARCH("Контрола",A160)))</formula>
    </cfRule>
  </conditionalFormatting>
  <conditionalFormatting sqref="A160">
    <cfRule type="containsText" dxfId="6067" priority="124" operator="containsText" text="△">
      <formula>NOT(ISERROR(SEARCH("△",A160)))</formula>
    </cfRule>
  </conditionalFormatting>
  <conditionalFormatting sqref="A161">
    <cfRule type="containsText" dxfId="6066" priority="123" operator="containsText" text="Контрола">
      <formula>NOT(ISERROR(SEARCH("Контрола",A161)))</formula>
    </cfRule>
  </conditionalFormatting>
  <conditionalFormatting sqref="A162">
    <cfRule type="containsText" dxfId="6065" priority="122" operator="containsText" text="Контрола">
      <formula>NOT(ISERROR(SEARCH("Контрола",A162)))</formula>
    </cfRule>
  </conditionalFormatting>
  <conditionalFormatting sqref="A162">
    <cfRule type="containsText" dxfId="6064" priority="121" operator="containsText" text="△">
      <formula>NOT(ISERROR(SEARCH("△",A162)))</formula>
    </cfRule>
  </conditionalFormatting>
  <conditionalFormatting sqref="A163">
    <cfRule type="containsText" dxfId="6063" priority="120" operator="containsText" text="Контрола">
      <formula>NOT(ISERROR(SEARCH("Контрола",A163)))</formula>
    </cfRule>
  </conditionalFormatting>
  <conditionalFormatting sqref="A164">
    <cfRule type="containsText" dxfId="6062" priority="119" operator="containsText" text="Контрола">
      <formula>NOT(ISERROR(SEARCH("Контрола",A164)))</formula>
    </cfRule>
  </conditionalFormatting>
  <conditionalFormatting sqref="A164">
    <cfRule type="containsText" dxfId="6061" priority="118" operator="containsText" text="△">
      <formula>NOT(ISERROR(SEARCH("△",A164)))</formula>
    </cfRule>
  </conditionalFormatting>
  <conditionalFormatting sqref="A165">
    <cfRule type="containsText" dxfId="6060" priority="117" operator="containsText" text="Контрола">
      <formula>NOT(ISERROR(SEARCH("Контрола",A165)))</formula>
    </cfRule>
  </conditionalFormatting>
  <conditionalFormatting sqref="A166">
    <cfRule type="containsText" dxfId="6059" priority="116" operator="containsText" text="Контрола">
      <formula>NOT(ISERROR(SEARCH("Контрола",A166)))</formula>
    </cfRule>
  </conditionalFormatting>
  <conditionalFormatting sqref="A166">
    <cfRule type="containsText" dxfId="6058" priority="115" operator="containsText" text="△">
      <formula>NOT(ISERROR(SEARCH("△",A166)))</formula>
    </cfRule>
  </conditionalFormatting>
  <conditionalFormatting sqref="A167">
    <cfRule type="containsText" dxfId="6057" priority="114" operator="containsText" text="Контрола">
      <formula>NOT(ISERROR(SEARCH("Контрола",A167)))</formula>
    </cfRule>
  </conditionalFormatting>
  <conditionalFormatting sqref="A168">
    <cfRule type="containsText" dxfId="6056" priority="113" operator="containsText" text="Контрола">
      <formula>NOT(ISERROR(SEARCH("Контрола",A168)))</formula>
    </cfRule>
  </conditionalFormatting>
  <conditionalFormatting sqref="A168">
    <cfRule type="containsText" dxfId="6055" priority="112" operator="containsText" text="△">
      <formula>NOT(ISERROR(SEARCH("△",A168)))</formula>
    </cfRule>
  </conditionalFormatting>
  <conditionalFormatting sqref="A169">
    <cfRule type="containsText" dxfId="6054" priority="111" operator="containsText" text="Контрола">
      <formula>NOT(ISERROR(SEARCH("Контрола",A169)))</formula>
    </cfRule>
  </conditionalFormatting>
  <conditionalFormatting sqref="A170">
    <cfRule type="containsText" dxfId="6053" priority="110" operator="containsText" text="Контрола">
      <formula>NOT(ISERROR(SEARCH("Контрола",A170)))</formula>
    </cfRule>
  </conditionalFormatting>
  <conditionalFormatting sqref="A170">
    <cfRule type="containsText" dxfId="6052" priority="109" operator="containsText" text="△">
      <formula>NOT(ISERROR(SEARCH("△",A170)))</formula>
    </cfRule>
  </conditionalFormatting>
  <conditionalFormatting sqref="A171">
    <cfRule type="containsText" dxfId="6051" priority="108" operator="containsText" text="Контрола">
      <formula>NOT(ISERROR(SEARCH("Контрола",A171)))</formula>
    </cfRule>
  </conditionalFormatting>
  <conditionalFormatting sqref="A172">
    <cfRule type="containsText" dxfId="6050" priority="107" operator="containsText" text="Контрола">
      <formula>NOT(ISERROR(SEARCH("Контрола",A172)))</formula>
    </cfRule>
  </conditionalFormatting>
  <conditionalFormatting sqref="A172">
    <cfRule type="containsText" dxfId="6049" priority="106" operator="containsText" text="△">
      <formula>NOT(ISERROR(SEARCH("△",A172)))</formula>
    </cfRule>
  </conditionalFormatting>
  <conditionalFormatting sqref="A173">
    <cfRule type="containsText" dxfId="6048" priority="105" operator="containsText" text="Контрола">
      <formula>NOT(ISERROR(SEARCH("Контрола",A173)))</formula>
    </cfRule>
  </conditionalFormatting>
  <conditionalFormatting sqref="A174">
    <cfRule type="containsText" dxfId="6047" priority="104" operator="containsText" text="Контрола">
      <formula>NOT(ISERROR(SEARCH("Контрола",A174)))</formula>
    </cfRule>
  </conditionalFormatting>
  <conditionalFormatting sqref="A174">
    <cfRule type="containsText" dxfId="6046" priority="103" operator="containsText" text="△">
      <formula>NOT(ISERROR(SEARCH("△",A174)))</formula>
    </cfRule>
  </conditionalFormatting>
  <conditionalFormatting sqref="A175">
    <cfRule type="containsText" dxfId="6045" priority="102" operator="containsText" text="Контрола">
      <formula>NOT(ISERROR(SEARCH("Контрола",A175)))</formula>
    </cfRule>
  </conditionalFormatting>
  <conditionalFormatting sqref="A176">
    <cfRule type="containsText" dxfId="6044" priority="101" operator="containsText" text="Контрола">
      <formula>NOT(ISERROR(SEARCH("Контрола",A176)))</formula>
    </cfRule>
  </conditionalFormatting>
  <conditionalFormatting sqref="A176">
    <cfRule type="containsText" dxfId="6043" priority="100" operator="containsText" text="△">
      <formula>NOT(ISERROR(SEARCH("△",A176)))</formula>
    </cfRule>
  </conditionalFormatting>
  <conditionalFormatting sqref="A177">
    <cfRule type="containsText" dxfId="6042" priority="99" operator="containsText" text="Контрола">
      <formula>NOT(ISERROR(SEARCH("Контрола",A177)))</formula>
    </cfRule>
  </conditionalFormatting>
  <conditionalFormatting sqref="A178">
    <cfRule type="containsText" dxfId="6041" priority="98" operator="containsText" text="Контрола">
      <formula>NOT(ISERROR(SEARCH("Контрола",A178)))</formula>
    </cfRule>
  </conditionalFormatting>
  <conditionalFormatting sqref="A178">
    <cfRule type="containsText" dxfId="6040" priority="97" operator="containsText" text="△">
      <formula>NOT(ISERROR(SEARCH("△",A178)))</formula>
    </cfRule>
  </conditionalFormatting>
  <conditionalFormatting sqref="A179">
    <cfRule type="containsText" dxfId="6039" priority="96" operator="containsText" text="Контрола">
      <formula>NOT(ISERROR(SEARCH("Контрола",A179)))</formula>
    </cfRule>
  </conditionalFormatting>
  <conditionalFormatting sqref="A180">
    <cfRule type="containsText" dxfId="6038" priority="95" operator="containsText" text="Контрола">
      <formula>NOT(ISERROR(SEARCH("Контрола",A180)))</formula>
    </cfRule>
  </conditionalFormatting>
  <conditionalFormatting sqref="A180">
    <cfRule type="containsText" dxfId="6037" priority="94" operator="containsText" text="△">
      <formula>NOT(ISERROR(SEARCH("△",A180)))</formula>
    </cfRule>
  </conditionalFormatting>
  <conditionalFormatting sqref="A181">
    <cfRule type="containsText" dxfId="6036" priority="93" operator="containsText" text="Контрола">
      <formula>NOT(ISERROR(SEARCH("Контрола",A181)))</formula>
    </cfRule>
  </conditionalFormatting>
  <conditionalFormatting sqref="A182">
    <cfRule type="containsText" dxfId="6035" priority="92" operator="containsText" text="Контрола">
      <formula>NOT(ISERROR(SEARCH("Контрола",A182)))</formula>
    </cfRule>
  </conditionalFormatting>
  <conditionalFormatting sqref="A182">
    <cfRule type="containsText" dxfId="6034" priority="91" operator="containsText" text="△">
      <formula>NOT(ISERROR(SEARCH("△",A182)))</formula>
    </cfRule>
  </conditionalFormatting>
  <conditionalFormatting sqref="A192">
    <cfRule type="containsText" dxfId="6033" priority="90" operator="containsText" text="Контрола">
      <formula>NOT(ISERROR(SEARCH("Контрола",A192)))</formula>
    </cfRule>
  </conditionalFormatting>
  <conditionalFormatting sqref="A193">
    <cfRule type="containsText" dxfId="6032" priority="89" operator="containsText" text="Контрола">
      <formula>NOT(ISERROR(SEARCH("Контрола",A193)))</formula>
    </cfRule>
  </conditionalFormatting>
  <conditionalFormatting sqref="A193">
    <cfRule type="containsText" dxfId="6031" priority="88" operator="containsText" text="△">
      <formula>NOT(ISERROR(SEARCH("△",A193)))</formula>
    </cfRule>
  </conditionalFormatting>
  <conditionalFormatting sqref="A194">
    <cfRule type="containsText" dxfId="6030" priority="87" operator="containsText" text="Контрола">
      <formula>NOT(ISERROR(SEARCH("Контрола",A194)))</formula>
    </cfRule>
  </conditionalFormatting>
  <conditionalFormatting sqref="A195">
    <cfRule type="containsText" dxfId="6029" priority="86" operator="containsText" text="Контрола">
      <formula>NOT(ISERROR(SEARCH("Контрола",A195)))</formula>
    </cfRule>
  </conditionalFormatting>
  <conditionalFormatting sqref="A195">
    <cfRule type="containsText" dxfId="6028" priority="85" operator="containsText" text="△">
      <formula>NOT(ISERROR(SEARCH("△",A195)))</formula>
    </cfRule>
  </conditionalFormatting>
  <conditionalFormatting sqref="A196">
    <cfRule type="containsText" dxfId="6027" priority="84" operator="containsText" text="Контрола">
      <formula>NOT(ISERROR(SEARCH("Контрола",A196)))</formula>
    </cfRule>
  </conditionalFormatting>
  <conditionalFormatting sqref="A197">
    <cfRule type="containsText" dxfId="6026" priority="83" operator="containsText" text="Контрола">
      <formula>NOT(ISERROR(SEARCH("Контрола",A197)))</formula>
    </cfRule>
  </conditionalFormatting>
  <conditionalFormatting sqref="A197">
    <cfRule type="containsText" dxfId="6025" priority="82" operator="containsText" text="△">
      <formula>NOT(ISERROR(SEARCH("△",A197)))</formula>
    </cfRule>
  </conditionalFormatting>
  <conditionalFormatting sqref="A198">
    <cfRule type="containsText" dxfId="6024" priority="81" operator="containsText" text="Контрола">
      <formula>NOT(ISERROR(SEARCH("Контрола",A198)))</formula>
    </cfRule>
  </conditionalFormatting>
  <conditionalFormatting sqref="A199">
    <cfRule type="containsText" dxfId="6023" priority="80" operator="containsText" text="Контрола">
      <formula>NOT(ISERROR(SEARCH("Контрола",A199)))</formula>
    </cfRule>
  </conditionalFormatting>
  <conditionalFormatting sqref="A199">
    <cfRule type="containsText" dxfId="6022" priority="79" operator="containsText" text="△">
      <formula>NOT(ISERROR(SEARCH("△",A199)))</formula>
    </cfRule>
  </conditionalFormatting>
  <conditionalFormatting sqref="A200">
    <cfRule type="containsText" dxfId="6021" priority="78" operator="containsText" text="Контрола">
      <formula>NOT(ISERROR(SEARCH("Контрола",A200)))</formula>
    </cfRule>
  </conditionalFormatting>
  <conditionalFormatting sqref="A201">
    <cfRule type="containsText" dxfId="6020" priority="77" operator="containsText" text="Контрола">
      <formula>NOT(ISERROR(SEARCH("Контрола",A201)))</formula>
    </cfRule>
  </conditionalFormatting>
  <conditionalFormatting sqref="A201">
    <cfRule type="containsText" dxfId="6019" priority="76" operator="containsText" text="△">
      <formula>NOT(ISERROR(SEARCH("△",A201)))</formula>
    </cfRule>
  </conditionalFormatting>
  <conditionalFormatting sqref="A202">
    <cfRule type="containsText" dxfId="6018" priority="75" operator="containsText" text="Контрола">
      <formula>NOT(ISERROR(SEARCH("Контрола",A202)))</formula>
    </cfRule>
  </conditionalFormatting>
  <conditionalFormatting sqref="A203">
    <cfRule type="containsText" dxfId="6017" priority="74" operator="containsText" text="Контрола">
      <formula>NOT(ISERROR(SEARCH("Контрола",A203)))</formula>
    </cfRule>
  </conditionalFormatting>
  <conditionalFormatting sqref="A203">
    <cfRule type="containsText" dxfId="6016" priority="73" operator="containsText" text="△">
      <formula>NOT(ISERROR(SEARCH("△",A203)))</formula>
    </cfRule>
  </conditionalFormatting>
  <conditionalFormatting sqref="A204">
    <cfRule type="containsText" dxfId="6015" priority="72" operator="containsText" text="Контрола">
      <formula>NOT(ISERROR(SEARCH("Контрола",A204)))</formula>
    </cfRule>
  </conditionalFormatting>
  <conditionalFormatting sqref="A205">
    <cfRule type="containsText" dxfId="6014" priority="71" operator="containsText" text="Контрола">
      <formula>NOT(ISERROR(SEARCH("Контрола",A205)))</formula>
    </cfRule>
  </conditionalFormatting>
  <conditionalFormatting sqref="A205">
    <cfRule type="containsText" dxfId="6013" priority="70" operator="containsText" text="△">
      <formula>NOT(ISERROR(SEARCH("△",A205)))</formula>
    </cfRule>
  </conditionalFormatting>
  <conditionalFormatting sqref="A206">
    <cfRule type="containsText" dxfId="6012" priority="69" operator="containsText" text="Контрола">
      <formula>NOT(ISERROR(SEARCH("Контрола",A206)))</formula>
    </cfRule>
  </conditionalFormatting>
  <conditionalFormatting sqref="A207">
    <cfRule type="containsText" dxfId="6011" priority="68" operator="containsText" text="Контрола">
      <formula>NOT(ISERROR(SEARCH("Контрола",A207)))</formula>
    </cfRule>
  </conditionalFormatting>
  <conditionalFormatting sqref="A207">
    <cfRule type="containsText" dxfId="6010" priority="67" operator="containsText" text="△">
      <formula>NOT(ISERROR(SEARCH("△",A207)))</formula>
    </cfRule>
  </conditionalFormatting>
  <conditionalFormatting sqref="A208">
    <cfRule type="containsText" dxfId="6009" priority="66" operator="containsText" text="Контрола">
      <formula>NOT(ISERROR(SEARCH("Контрола",A208)))</formula>
    </cfRule>
  </conditionalFormatting>
  <conditionalFormatting sqref="A209">
    <cfRule type="containsText" dxfId="6008" priority="65" operator="containsText" text="Контрола">
      <formula>NOT(ISERROR(SEARCH("Контрола",A209)))</formula>
    </cfRule>
  </conditionalFormatting>
  <conditionalFormatting sqref="A209">
    <cfRule type="containsText" dxfId="6007" priority="64" operator="containsText" text="△">
      <formula>NOT(ISERROR(SEARCH("△",A209)))</formula>
    </cfRule>
  </conditionalFormatting>
  <conditionalFormatting sqref="A210">
    <cfRule type="containsText" dxfId="6006" priority="63" operator="containsText" text="Контрола">
      <formula>NOT(ISERROR(SEARCH("Контрола",A210)))</formula>
    </cfRule>
  </conditionalFormatting>
  <conditionalFormatting sqref="A211">
    <cfRule type="containsText" dxfId="6005" priority="62" operator="containsText" text="Контрола">
      <formula>NOT(ISERROR(SEARCH("Контрола",A211)))</formula>
    </cfRule>
  </conditionalFormatting>
  <conditionalFormatting sqref="A211">
    <cfRule type="containsText" dxfId="6004" priority="61" operator="containsText" text="△">
      <formula>NOT(ISERROR(SEARCH("△",A211)))</formula>
    </cfRule>
  </conditionalFormatting>
  <conditionalFormatting sqref="A212">
    <cfRule type="containsText" dxfId="6003" priority="60" operator="containsText" text="Контрола">
      <formula>NOT(ISERROR(SEARCH("Контрола",A212)))</formula>
    </cfRule>
  </conditionalFormatting>
  <conditionalFormatting sqref="A213">
    <cfRule type="containsText" dxfId="6002" priority="59" operator="containsText" text="Контрола">
      <formula>NOT(ISERROR(SEARCH("Контрола",A213)))</formula>
    </cfRule>
  </conditionalFormatting>
  <conditionalFormatting sqref="A213">
    <cfRule type="containsText" dxfId="6001" priority="58" operator="containsText" text="△">
      <formula>NOT(ISERROR(SEARCH("△",A213)))</formula>
    </cfRule>
  </conditionalFormatting>
  <conditionalFormatting sqref="A214">
    <cfRule type="containsText" dxfId="6000" priority="57" operator="containsText" text="Контрола">
      <formula>NOT(ISERROR(SEARCH("Контрола",A214)))</formula>
    </cfRule>
  </conditionalFormatting>
  <conditionalFormatting sqref="A215">
    <cfRule type="containsText" dxfId="5999" priority="56" operator="containsText" text="Контрола">
      <formula>NOT(ISERROR(SEARCH("Контрола",A215)))</formula>
    </cfRule>
  </conditionalFormatting>
  <conditionalFormatting sqref="A215">
    <cfRule type="containsText" dxfId="5998" priority="55" operator="containsText" text="△">
      <formula>NOT(ISERROR(SEARCH("△",A215)))</formula>
    </cfRule>
  </conditionalFormatting>
  <conditionalFormatting sqref="A216">
    <cfRule type="containsText" dxfId="5997" priority="54" operator="containsText" text="Контрола">
      <formula>NOT(ISERROR(SEARCH("Контрола",A216)))</formula>
    </cfRule>
  </conditionalFormatting>
  <conditionalFormatting sqref="A217">
    <cfRule type="containsText" dxfId="5996" priority="53" operator="containsText" text="Контрола">
      <formula>NOT(ISERROR(SEARCH("Контрола",A217)))</formula>
    </cfRule>
  </conditionalFormatting>
  <conditionalFormatting sqref="A217">
    <cfRule type="containsText" dxfId="5995" priority="52" operator="containsText" text="△">
      <formula>NOT(ISERROR(SEARCH("△",A217)))</formula>
    </cfRule>
  </conditionalFormatting>
  <conditionalFormatting sqref="A218">
    <cfRule type="containsText" dxfId="5994" priority="51" operator="containsText" text="Контрола">
      <formula>NOT(ISERROR(SEARCH("Контрола",A218)))</formula>
    </cfRule>
  </conditionalFormatting>
  <conditionalFormatting sqref="A219">
    <cfRule type="containsText" dxfId="5993" priority="50" operator="containsText" text="Контрола">
      <formula>NOT(ISERROR(SEARCH("Контрола",A219)))</formula>
    </cfRule>
  </conditionalFormatting>
  <conditionalFormatting sqref="A219">
    <cfRule type="containsText" dxfId="5992" priority="49" operator="containsText" text="△">
      <formula>NOT(ISERROR(SEARCH("△",A219)))</formula>
    </cfRule>
  </conditionalFormatting>
  <conditionalFormatting sqref="A220">
    <cfRule type="containsText" dxfId="5991" priority="48" operator="containsText" text="Контрола">
      <formula>NOT(ISERROR(SEARCH("Контрола",A220)))</formula>
    </cfRule>
  </conditionalFormatting>
  <conditionalFormatting sqref="A221">
    <cfRule type="containsText" dxfId="5990" priority="47" operator="containsText" text="Контрола">
      <formula>NOT(ISERROR(SEARCH("Контрола",A221)))</formula>
    </cfRule>
  </conditionalFormatting>
  <conditionalFormatting sqref="A221">
    <cfRule type="containsText" dxfId="5989" priority="46" operator="containsText" text="△">
      <formula>NOT(ISERROR(SEARCH("△",A221)))</formula>
    </cfRule>
  </conditionalFormatting>
  <conditionalFormatting sqref="A231">
    <cfRule type="containsText" dxfId="5988" priority="45" operator="containsText" text="Контрола">
      <formula>NOT(ISERROR(SEARCH("Контрола",A231)))</formula>
    </cfRule>
  </conditionalFormatting>
  <conditionalFormatting sqref="A232">
    <cfRule type="containsText" dxfId="5987" priority="44" operator="containsText" text="Контрола">
      <formula>NOT(ISERROR(SEARCH("Контрола",A232)))</formula>
    </cfRule>
  </conditionalFormatting>
  <conditionalFormatting sqref="A232">
    <cfRule type="containsText" dxfId="5986" priority="43" operator="containsText" text="△">
      <formula>NOT(ISERROR(SEARCH("△",A232)))</formula>
    </cfRule>
  </conditionalFormatting>
  <conditionalFormatting sqref="A233">
    <cfRule type="containsText" dxfId="5985" priority="42" operator="containsText" text="Контрола">
      <formula>NOT(ISERROR(SEARCH("Контрола",A233)))</formula>
    </cfRule>
  </conditionalFormatting>
  <conditionalFormatting sqref="A234">
    <cfRule type="containsText" dxfId="5984" priority="41" operator="containsText" text="Контрола">
      <formula>NOT(ISERROR(SEARCH("Контрола",A234)))</formula>
    </cfRule>
  </conditionalFormatting>
  <conditionalFormatting sqref="A234">
    <cfRule type="containsText" dxfId="5983" priority="40" operator="containsText" text="△">
      <formula>NOT(ISERROR(SEARCH("△",A234)))</formula>
    </cfRule>
  </conditionalFormatting>
  <conditionalFormatting sqref="A235">
    <cfRule type="containsText" dxfId="5982" priority="39" operator="containsText" text="Контрола">
      <formula>NOT(ISERROR(SEARCH("Контрола",A235)))</formula>
    </cfRule>
  </conditionalFormatting>
  <conditionalFormatting sqref="A236">
    <cfRule type="containsText" dxfId="5981" priority="38" operator="containsText" text="Контрола">
      <formula>NOT(ISERROR(SEARCH("Контрола",A236)))</formula>
    </cfRule>
  </conditionalFormatting>
  <conditionalFormatting sqref="A236">
    <cfRule type="containsText" dxfId="5980" priority="37" operator="containsText" text="△">
      <formula>NOT(ISERROR(SEARCH("△",A236)))</formula>
    </cfRule>
  </conditionalFormatting>
  <conditionalFormatting sqref="A237">
    <cfRule type="containsText" dxfId="5979" priority="36" operator="containsText" text="Контрола">
      <formula>NOT(ISERROR(SEARCH("Контрола",A237)))</formula>
    </cfRule>
  </conditionalFormatting>
  <conditionalFormatting sqref="A238">
    <cfRule type="containsText" dxfId="5978" priority="35" operator="containsText" text="Контрола">
      <formula>NOT(ISERROR(SEARCH("Контрола",A238)))</formula>
    </cfRule>
  </conditionalFormatting>
  <conditionalFormatting sqref="A238">
    <cfRule type="containsText" dxfId="5977" priority="34" operator="containsText" text="△">
      <formula>NOT(ISERROR(SEARCH("△",A238)))</formula>
    </cfRule>
  </conditionalFormatting>
  <conditionalFormatting sqref="A239">
    <cfRule type="containsText" dxfId="5976" priority="33" operator="containsText" text="Контрола">
      <formula>NOT(ISERROR(SEARCH("Контрола",A239)))</formula>
    </cfRule>
  </conditionalFormatting>
  <conditionalFormatting sqref="A240">
    <cfRule type="containsText" dxfId="5975" priority="32" operator="containsText" text="Контрола">
      <formula>NOT(ISERROR(SEARCH("Контрола",A240)))</formula>
    </cfRule>
  </conditionalFormatting>
  <conditionalFormatting sqref="A240">
    <cfRule type="containsText" dxfId="5974" priority="31" operator="containsText" text="△">
      <formula>NOT(ISERROR(SEARCH("△",A240)))</formula>
    </cfRule>
  </conditionalFormatting>
  <conditionalFormatting sqref="A241">
    <cfRule type="containsText" dxfId="5973" priority="30" operator="containsText" text="Контрола">
      <formula>NOT(ISERROR(SEARCH("Контрола",A241)))</formula>
    </cfRule>
  </conditionalFormatting>
  <conditionalFormatting sqref="A242">
    <cfRule type="containsText" dxfId="5972" priority="29" operator="containsText" text="Контрола">
      <formula>NOT(ISERROR(SEARCH("Контрола",A242)))</formula>
    </cfRule>
  </conditionalFormatting>
  <conditionalFormatting sqref="A242">
    <cfRule type="containsText" dxfId="5971" priority="28" operator="containsText" text="△">
      <formula>NOT(ISERROR(SEARCH("△",A242)))</formula>
    </cfRule>
  </conditionalFormatting>
  <conditionalFormatting sqref="A243">
    <cfRule type="containsText" dxfId="5970" priority="27" operator="containsText" text="Контрола">
      <formula>NOT(ISERROR(SEARCH("Контрола",A243)))</formula>
    </cfRule>
  </conditionalFormatting>
  <conditionalFormatting sqref="A244">
    <cfRule type="containsText" dxfId="5969" priority="26" operator="containsText" text="Контрола">
      <formula>NOT(ISERROR(SEARCH("Контрола",A244)))</formula>
    </cfRule>
  </conditionalFormatting>
  <conditionalFormatting sqref="A244">
    <cfRule type="containsText" dxfId="5968" priority="25" operator="containsText" text="△">
      <formula>NOT(ISERROR(SEARCH("△",A244)))</formula>
    </cfRule>
  </conditionalFormatting>
  <conditionalFormatting sqref="A245">
    <cfRule type="containsText" dxfId="5967" priority="24" operator="containsText" text="Контрола">
      <formula>NOT(ISERROR(SEARCH("Контрола",A245)))</formula>
    </cfRule>
  </conditionalFormatting>
  <conditionalFormatting sqref="A246">
    <cfRule type="containsText" dxfId="5966" priority="23" operator="containsText" text="Контрола">
      <formula>NOT(ISERROR(SEARCH("Контрола",A246)))</formula>
    </cfRule>
  </conditionalFormatting>
  <conditionalFormatting sqref="A246">
    <cfRule type="containsText" dxfId="5965" priority="22" operator="containsText" text="△">
      <formula>NOT(ISERROR(SEARCH("△",A246)))</formula>
    </cfRule>
  </conditionalFormatting>
  <conditionalFormatting sqref="A247">
    <cfRule type="containsText" dxfId="5964" priority="21" operator="containsText" text="Контрола">
      <formula>NOT(ISERROR(SEARCH("Контрола",A247)))</formula>
    </cfRule>
  </conditionalFormatting>
  <conditionalFormatting sqref="A248">
    <cfRule type="containsText" dxfId="5963" priority="20" operator="containsText" text="Контрола">
      <formula>NOT(ISERROR(SEARCH("Контрола",A248)))</formula>
    </cfRule>
  </conditionalFormatting>
  <conditionalFormatting sqref="A248">
    <cfRule type="containsText" dxfId="5962" priority="19" operator="containsText" text="△">
      <formula>NOT(ISERROR(SEARCH("△",A248)))</formula>
    </cfRule>
  </conditionalFormatting>
  <conditionalFormatting sqref="A249">
    <cfRule type="containsText" dxfId="5961" priority="18" operator="containsText" text="Контрола">
      <formula>NOT(ISERROR(SEARCH("Контрола",A249)))</formula>
    </cfRule>
  </conditionalFormatting>
  <conditionalFormatting sqref="A250">
    <cfRule type="containsText" dxfId="5960" priority="17" operator="containsText" text="Контрола">
      <formula>NOT(ISERROR(SEARCH("Контрола",A250)))</formula>
    </cfRule>
  </conditionalFormatting>
  <conditionalFormatting sqref="A250">
    <cfRule type="containsText" dxfId="5959" priority="16" operator="containsText" text="△">
      <formula>NOT(ISERROR(SEARCH("△",A250)))</formula>
    </cfRule>
  </conditionalFormatting>
  <conditionalFormatting sqref="A251">
    <cfRule type="containsText" dxfId="5958" priority="15" operator="containsText" text="Контрола">
      <formula>NOT(ISERROR(SEARCH("Контрола",A251)))</formula>
    </cfRule>
  </conditionalFormatting>
  <conditionalFormatting sqref="A252">
    <cfRule type="containsText" dxfId="5957" priority="14" operator="containsText" text="Контрола">
      <formula>NOT(ISERROR(SEARCH("Контрола",A252)))</formula>
    </cfRule>
  </conditionalFormatting>
  <conditionalFormatting sqref="A252">
    <cfRule type="containsText" dxfId="5956" priority="13" operator="containsText" text="△">
      <formula>NOT(ISERROR(SEARCH("△",A252)))</formula>
    </cfRule>
  </conditionalFormatting>
  <conditionalFormatting sqref="A253">
    <cfRule type="containsText" dxfId="5955" priority="12" operator="containsText" text="Контрола">
      <formula>NOT(ISERROR(SEARCH("Контрола",A253)))</formula>
    </cfRule>
  </conditionalFormatting>
  <conditionalFormatting sqref="A254">
    <cfRule type="containsText" dxfId="5954" priority="11" operator="containsText" text="Контрола">
      <formula>NOT(ISERROR(SEARCH("Контрола",A254)))</formula>
    </cfRule>
  </conditionalFormatting>
  <conditionalFormatting sqref="A254">
    <cfRule type="containsText" dxfId="5953" priority="10" operator="containsText" text="△">
      <formula>NOT(ISERROR(SEARCH("△",A254)))</formula>
    </cfRule>
  </conditionalFormatting>
  <conditionalFormatting sqref="A255">
    <cfRule type="containsText" dxfId="5952" priority="9" operator="containsText" text="Контрола">
      <formula>NOT(ISERROR(SEARCH("Контрола",A255)))</formula>
    </cfRule>
  </conditionalFormatting>
  <conditionalFormatting sqref="A256">
    <cfRule type="containsText" dxfId="5951" priority="8" operator="containsText" text="Контрола">
      <formula>NOT(ISERROR(SEARCH("Контрола",A256)))</formula>
    </cfRule>
  </conditionalFormatting>
  <conditionalFormatting sqref="A256">
    <cfRule type="containsText" dxfId="5950" priority="7" operator="containsText" text="△">
      <formula>NOT(ISERROR(SEARCH("△",A256)))</formula>
    </cfRule>
  </conditionalFormatting>
  <conditionalFormatting sqref="A257">
    <cfRule type="containsText" dxfId="5949" priority="6" operator="containsText" text="Контрола">
      <formula>NOT(ISERROR(SEARCH("Контрола",A257)))</formula>
    </cfRule>
  </conditionalFormatting>
  <conditionalFormatting sqref="A258">
    <cfRule type="containsText" dxfId="5948" priority="5" operator="containsText" text="Контрола">
      <formula>NOT(ISERROR(SEARCH("Контрола",A258)))</formula>
    </cfRule>
  </conditionalFormatting>
  <conditionalFormatting sqref="A258">
    <cfRule type="containsText" dxfId="5947" priority="4" operator="containsText" text="△">
      <formula>NOT(ISERROR(SEARCH("△",A258)))</formula>
    </cfRule>
  </conditionalFormatting>
  <conditionalFormatting sqref="A259">
    <cfRule type="containsText" dxfId="5946" priority="3" operator="containsText" text="Контрола">
      <formula>NOT(ISERROR(SEARCH("Контрола",A259)))</formula>
    </cfRule>
  </conditionalFormatting>
  <conditionalFormatting sqref="A260">
    <cfRule type="containsText" dxfId="5945" priority="2" operator="containsText" text="Контрола">
      <formula>NOT(ISERROR(SEARCH("Контрола",A260)))</formula>
    </cfRule>
  </conditionalFormatting>
  <conditionalFormatting sqref="A260">
    <cfRule type="containsText" dxfId="594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749F4525-BBE1-4E1B-9430-75A409785013}">
          <x14:formula1>
            <xm:f>'Листа пословних процеса'!$C$7:$C$100</xm:f>
          </x14:formula1>
          <xm:sqref>C3:F3</xm:sqref>
        </x14:dataValidation>
        <x14:dataValidation type="list" allowBlank="1" showInputMessage="1" showErrorMessage="1" xr:uid="{7362F340-8FD1-4A58-861F-7E0452D48CC2}">
          <x14:formula1>
            <xm:f>'Организационе јединице'!$B$3:$B$20</xm:f>
          </x14:formula1>
          <xm:sqref>C4:F4</xm:sqref>
        </x14:dataValidation>
        <x14:dataValidation type="list" allowBlank="1" showInputMessage="1" showErrorMessage="1" xr:uid="{465C9D44-C871-4265-ACC9-A54FFFBFC56B}">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05F25-1284-4DE2-A599-0832C9388C59}">
  <dimension ref="A1:H260"/>
  <sheetViews>
    <sheetView view="pageBreakPreview" topLeftCell="A7" zoomScaleNormal="96" zoomScaleSheetLayoutView="100" workbookViewId="0">
      <selection activeCell="A3" sqref="A3:B3"/>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7" t="s">
        <v>12</v>
      </c>
      <c r="B8" s="283" t="str">
        <f>IF(ISNA(VLOOKUP(C3,'Сви процеси'!$B$5:$Q$79,4,0))=TRUE," ",VLOOKUP(C3,'Сви процеси'!$B$5:$Q$79,4,0))</f>
        <v xml:space="preserve"> </v>
      </c>
      <c r="C8" s="284"/>
      <c r="D8" s="284"/>
      <c r="E8" s="284"/>
      <c r="F8" s="285"/>
    </row>
    <row r="9" spans="1:6" ht="26.4" customHeight="1" x14ac:dyDescent="0.35">
      <c r="A9" s="296" t="s">
        <v>37</v>
      </c>
      <c r="B9" s="286"/>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24"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24"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24"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24"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24"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24"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24"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23" t="s">
        <v>48</v>
      </c>
      <c r="E35" s="161" t="s">
        <v>142</v>
      </c>
      <c r="F35" s="223" t="s">
        <v>49</v>
      </c>
    </row>
    <row r="36" spans="1:6" ht="15.65" customHeight="1" x14ac:dyDescent="0.35">
      <c r="A36" s="130" t="s">
        <v>26</v>
      </c>
      <c r="B36" s="246"/>
      <c r="C36" s="247"/>
      <c r="D36" s="250"/>
      <c r="E36" s="221"/>
      <c r="F36" s="250"/>
    </row>
    <row r="37" spans="1:6" ht="33" customHeight="1" x14ac:dyDescent="0.35">
      <c r="A37" s="129" t="str">
        <f>VLOOKUP(A36,siiiii!$B$16:$C$20,2,0)</f>
        <v>⬭</v>
      </c>
      <c r="B37" s="248"/>
      <c r="C37" s="249"/>
      <c r="D37" s="251"/>
      <c r="E37" s="222"/>
      <c r="F37" s="251"/>
    </row>
    <row r="38" spans="1:6" x14ac:dyDescent="0.35">
      <c r="A38" s="130" t="s">
        <v>28</v>
      </c>
      <c r="B38" s="246"/>
      <c r="C38" s="247"/>
      <c r="D38" s="260"/>
      <c r="E38" s="225"/>
      <c r="F38" s="250"/>
    </row>
    <row r="39" spans="1:6" ht="46" x14ac:dyDescent="0.35">
      <c r="A39" s="129" t="str">
        <f>VLOOKUP(A38,siiiii!$B$16:$C$20,2,0)</f>
        <v>▭</v>
      </c>
      <c r="B39" s="248"/>
      <c r="C39" s="249"/>
      <c r="D39" s="261"/>
      <c r="E39" s="226"/>
      <c r="F39" s="251"/>
    </row>
    <row r="40" spans="1:6" x14ac:dyDescent="0.35">
      <c r="A40" s="130" t="s">
        <v>62</v>
      </c>
      <c r="B40" s="246"/>
      <c r="C40" s="247"/>
      <c r="D40" s="260"/>
      <c r="E40" s="225"/>
      <c r="F40" s="250"/>
    </row>
    <row r="41" spans="1:6" ht="46" x14ac:dyDescent="0.35">
      <c r="A41" s="129" t="str">
        <f>VLOOKUP(A40,siiiii!$B$16:$C$20,2,0)</f>
        <v xml:space="preserve">                                                           </v>
      </c>
      <c r="B41" s="248"/>
      <c r="C41" s="249"/>
      <c r="D41" s="261"/>
      <c r="E41" s="226"/>
      <c r="F41" s="251"/>
    </row>
    <row r="42" spans="1:6" x14ac:dyDescent="0.35">
      <c r="A42" s="130" t="s">
        <v>62</v>
      </c>
      <c r="B42" s="246"/>
      <c r="C42" s="247"/>
      <c r="D42" s="250"/>
      <c r="E42" s="221"/>
      <c r="F42" s="250"/>
    </row>
    <row r="43" spans="1:6" ht="46" x14ac:dyDescent="0.35">
      <c r="A43" s="129" t="str">
        <f>VLOOKUP(A42,siiiii!$B$16:$C$20,2,0)</f>
        <v xml:space="preserve">                                                           </v>
      </c>
      <c r="B43" s="248"/>
      <c r="C43" s="249"/>
      <c r="D43" s="251"/>
      <c r="E43" s="222"/>
      <c r="F43" s="251"/>
    </row>
    <row r="44" spans="1:6" x14ac:dyDescent="0.35">
      <c r="A44" s="130" t="s">
        <v>62</v>
      </c>
      <c r="B44" s="246"/>
      <c r="C44" s="247"/>
      <c r="D44" s="250"/>
      <c r="E44" s="221"/>
      <c r="F44" s="250"/>
    </row>
    <row r="45" spans="1:6" ht="46" x14ac:dyDescent="0.35">
      <c r="A45" s="129" t="str">
        <f>VLOOKUP(A44,siiiii!$B$16:$C$20,2,0)</f>
        <v xml:space="preserve">                                                           </v>
      </c>
      <c r="B45" s="248"/>
      <c r="C45" s="249"/>
      <c r="D45" s="251"/>
      <c r="E45" s="222"/>
      <c r="F45" s="251"/>
    </row>
    <row r="46" spans="1:6" ht="15.65" customHeight="1" x14ac:dyDescent="0.35">
      <c r="A46" s="130" t="s">
        <v>62</v>
      </c>
      <c r="B46" s="246"/>
      <c r="C46" s="247"/>
      <c r="D46" s="250"/>
      <c r="E46" s="221"/>
      <c r="F46" s="250"/>
    </row>
    <row r="47" spans="1:6" ht="46" x14ac:dyDescent="0.35">
      <c r="A47" s="129" t="str">
        <f>VLOOKUP(A46,siiiii!$B$16:$C$20,2,0)</f>
        <v xml:space="preserve">                                                           </v>
      </c>
      <c r="B47" s="248"/>
      <c r="C47" s="249"/>
      <c r="D47" s="251"/>
      <c r="E47" s="222"/>
      <c r="F47" s="251"/>
    </row>
    <row r="48" spans="1:6" x14ac:dyDescent="0.35">
      <c r="A48" s="130" t="s">
        <v>62</v>
      </c>
      <c r="B48" s="246"/>
      <c r="C48" s="247"/>
      <c r="D48" s="250"/>
      <c r="E48" s="221"/>
      <c r="F48" s="250"/>
    </row>
    <row r="49" spans="1:6" ht="46" x14ac:dyDescent="0.35">
      <c r="A49" s="129" t="str">
        <f>VLOOKUP(A48,siiiii!$B$16:$C$20,2,0)</f>
        <v xml:space="preserve">                                                           </v>
      </c>
      <c r="B49" s="248"/>
      <c r="C49" s="249"/>
      <c r="D49" s="251"/>
      <c r="E49" s="222"/>
      <c r="F49" s="251"/>
    </row>
    <row r="50" spans="1:6" x14ac:dyDescent="0.35">
      <c r="A50" s="130" t="s">
        <v>62</v>
      </c>
      <c r="B50" s="246"/>
      <c r="C50" s="247"/>
      <c r="D50" s="250"/>
      <c r="E50" s="221"/>
      <c r="F50" s="260"/>
    </row>
    <row r="51" spans="1:6" ht="46" x14ac:dyDescent="0.35">
      <c r="A51" s="129" t="str">
        <f>VLOOKUP(A50,siiiii!$B$16:$C$20,2,0)</f>
        <v xml:space="preserve">                                                           </v>
      </c>
      <c r="B51" s="248"/>
      <c r="C51" s="249"/>
      <c r="D51" s="251"/>
      <c r="E51" s="222"/>
      <c r="F51" s="261"/>
    </row>
    <row r="52" spans="1:6" x14ac:dyDescent="0.35">
      <c r="A52" s="130" t="s">
        <v>62</v>
      </c>
      <c r="B52" s="246"/>
      <c r="C52" s="247"/>
      <c r="D52" s="260"/>
      <c r="E52" s="225"/>
      <c r="F52" s="250"/>
    </row>
    <row r="53" spans="1:6" ht="46" x14ac:dyDescent="0.35">
      <c r="A53" s="129" t="str">
        <f>VLOOKUP(A52,siiiii!$B$16:$C$20,2,0)</f>
        <v xml:space="preserve">                                                           </v>
      </c>
      <c r="B53" s="248"/>
      <c r="C53" s="249"/>
      <c r="D53" s="261"/>
      <c r="E53" s="226"/>
      <c r="F53" s="251"/>
    </row>
    <row r="54" spans="1:6" x14ac:dyDescent="0.35">
      <c r="A54" s="130" t="s">
        <v>62</v>
      </c>
      <c r="B54" s="246"/>
      <c r="C54" s="247"/>
      <c r="D54" s="250"/>
      <c r="E54" s="221"/>
      <c r="F54" s="250"/>
    </row>
    <row r="55" spans="1:6" ht="46" x14ac:dyDescent="0.35">
      <c r="A55" s="129" t="str">
        <f>VLOOKUP(A54,siiiii!$B$16:$C$20,2,0)</f>
        <v xml:space="preserve">                                                           </v>
      </c>
      <c r="B55" s="248"/>
      <c r="C55" s="249"/>
      <c r="D55" s="251"/>
      <c r="E55" s="222"/>
      <c r="F55" s="251"/>
    </row>
    <row r="56" spans="1:6" ht="15.65" customHeight="1" x14ac:dyDescent="0.35">
      <c r="A56" s="130" t="s">
        <v>62</v>
      </c>
      <c r="B56" s="246"/>
      <c r="C56" s="247"/>
      <c r="D56" s="260"/>
      <c r="E56" s="225"/>
      <c r="F56" s="250"/>
    </row>
    <row r="57" spans="1:6" ht="33" customHeight="1" x14ac:dyDescent="0.35">
      <c r="A57" s="129" t="str">
        <f>VLOOKUP(A56,siiiii!$B$16:$C$20,2,0)</f>
        <v xml:space="preserve">                                                           </v>
      </c>
      <c r="B57" s="248"/>
      <c r="C57" s="249"/>
      <c r="D57" s="261"/>
      <c r="E57" s="226"/>
      <c r="F57" s="251"/>
    </row>
    <row r="58" spans="1:6" x14ac:dyDescent="0.35">
      <c r="A58" s="130" t="s">
        <v>62</v>
      </c>
      <c r="B58" s="246"/>
      <c r="C58" s="247"/>
      <c r="D58" s="250"/>
      <c r="E58" s="221"/>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21"/>
      <c r="F60" s="250"/>
    </row>
    <row r="61" spans="1:6" ht="46" x14ac:dyDescent="0.35">
      <c r="A61" s="129" t="str">
        <f>VLOOKUP(A60,siiiii!$B$16:$C$20,2,0)</f>
        <v xml:space="preserve">                                                           </v>
      </c>
      <c r="B61" s="248"/>
      <c r="C61" s="249"/>
      <c r="D61" s="251"/>
      <c r="E61" s="222"/>
      <c r="F61" s="251"/>
    </row>
    <row r="62" spans="1:6" x14ac:dyDescent="0.35">
      <c r="A62" s="130" t="s">
        <v>62</v>
      </c>
      <c r="B62" s="246"/>
      <c r="C62" s="247"/>
      <c r="D62" s="250"/>
      <c r="E62" s="221"/>
      <c r="F62" s="250"/>
    </row>
    <row r="63" spans="1:6" ht="46" x14ac:dyDescent="0.35">
      <c r="A63" s="129" t="str">
        <f>VLOOKUP(A62,siiiii!$B$16:$C$20,2,0)</f>
        <v xml:space="preserve">                                                           </v>
      </c>
      <c r="B63" s="248"/>
      <c r="C63" s="249"/>
      <c r="D63" s="251"/>
      <c r="E63" s="222"/>
      <c r="F63" s="251"/>
    </row>
    <row r="64" spans="1:6" x14ac:dyDescent="0.35">
      <c r="A64" s="130" t="s">
        <v>62</v>
      </c>
      <c r="B64" s="246"/>
      <c r="C64" s="247"/>
      <c r="D64" s="250"/>
      <c r="E64" s="221"/>
      <c r="F64" s="250"/>
    </row>
    <row r="65" spans="1:8" ht="46" x14ac:dyDescent="0.35">
      <c r="A65" s="129" t="str">
        <f>VLOOKUP(A64,siiiii!$B$16:$C$20,2,0)</f>
        <v xml:space="preserve">                                                           </v>
      </c>
      <c r="B65" s="248"/>
      <c r="C65" s="249"/>
      <c r="D65" s="251"/>
      <c r="E65" s="222"/>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24"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23" t="s">
        <v>46</v>
      </c>
      <c r="B74" s="262" t="s">
        <v>47</v>
      </c>
      <c r="C74" s="263"/>
      <c r="D74" s="223" t="s">
        <v>48</v>
      </c>
      <c r="E74" s="161" t="s">
        <v>142</v>
      </c>
      <c r="F74" s="223" t="s">
        <v>49</v>
      </c>
    </row>
    <row r="75" spans="1:8" x14ac:dyDescent="0.35">
      <c r="A75" s="130" t="s">
        <v>62</v>
      </c>
      <c r="B75" s="246"/>
      <c r="C75" s="247"/>
      <c r="D75" s="250"/>
      <c r="E75" s="221"/>
      <c r="F75" s="250"/>
    </row>
    <row r="76" spans="1:8" ht="46" x14ac:dyDescent="0.35">
      <c r="A76" s="129" t="str">
        <f>VLOOKUP(A75,siiiii!$B$16:$C$20,2,0)</f>
        <v xml:space="preserve">                                                           </v>
      </c>
      <c r="B76" s="248"/>
      <c r="C76" s="249"/>
      <c r="D76" s="251"/>
      <c r="E76" s="222"/>
      <c r="F76" s="251"/>
    </row>
    <row r="77" spans="1:8" x14ac:dyDescent="0.35">
      <c r="A77" s="130" t="s">
        <v>62</v>
      </c>
      <c r="B77" s="246"/>
      <c r="C77" s="247"/>
      <c r="D77" s="250"/>
      <c r="E77" s="221"/>
      <c r="F77" s="250"/>
    </row>
    <row r="78" spans="1:8" ht="46" x14ac:dyDescent="0.35">
      <c r="A78" s="129" t="str">
        <f>VLOOKUP(A77,siiiii!$B$16:$C$20,2,0)</f>
        <v xml:space="preserve">                                                           </v>
      </c>
      <c r="B78" s="248"/>
      <c r="C78" s="249"/>
      <c r="D78" s="251"/>
      <c r="E78" s="222"/>
      <c r="F78" s="251"/>
    </row>
    <row r="79" spans="1:8" x14ac:dyDescent="0.35">
      <c r="A79" s="130" t="s">
        <v>62</v>
      </c>
      <c r="B79" s="246"/>
      <c r="C79" s="247"/>
      <c r="D79" s="250"/>
      <c r="E79" s="221"/>
      <c r="F79" s="250"/>
    </row>
    <row r="80" spans="1:8" ht="46" x14ac:dyDescent="0.35">
      <c r="A80" s="129" t="str">
        <f>VLOOKUP(A79,siiiii!$B$16:$C$20,2,0)</f>
        <v xml:space="preserve">                                                           </v>
      </c>
      <c r="B80" s="248"/>
      <c r="C80" s="249"/>
      <c r="D80" s="251"/>
      <c r="E80" s="222"/>
      <c r="F80" s="251"/>
    </row>
    <row r="81" spans="1:6" x14ac:dyDescent="0.35">
      <c r="A81" s="130" t="s">
        <v>62</v>
      </c>
      <c r="B81" s="246"/>
      <c r="C81" s="247"/>
      <c r="D81" s="250"/>
      <c r="E81" s="221"/>
      <c r="F81" s="250"/>
    </row>
    <row r="82" spans="1:6" ht="46" x14ac:dyDescent="0.35">
      <c r="A82" s="129" t="str">
        <f>VLOOKUP(A81,siiiii!$B$16:$C$20,2,0)</f>
        <v xml:space="preserve">                                                           </v>
      </c>
      <c r="B82" s="248"/>
      <c r="C82" s="249"/>
      <c r="D82" s="251"/>
      <c r="E82" s="222"/>
      <c r="F82" s="251"/>
    </row>
    <row r="83" spans="1:6" x14ac:dyDescent="0.35">
      <c r="A83" s="130" t="s">
        <v>62</v>
      </c>
      <c r="B83" s="246"/>
      <c r="C83" s="247"/>
      <c r="D83" s="250"/>
      <c r="E83" s="221"/>
      <c r="F83" s="250"/>
    </row>
    <row r="84" spans="1:6" ht="46" x14ac:dyDescent="0.35">
      <c r="A84" s="129" t="str">
        <f>VLOOKUP(A83,siiiii!$B$16:$C$20,2,0)</f>
        <v xml:space="preserve">                                                           </v>
      </c>
      <c r="B84" s="248"/>
      <c r="C84" s="249"/>
      <c r="D84" s="251"/>
      <c r="E84" s="222"/>
      <c r="F84" s="251"/>
    </row>
    <row r="85" spans="1:6" x14ac:dyDescent="0.35">
      <c r="A85" s="130" t="s">
        <v>62</v>
      </c>
      <c r="B85" s="246"/>
      <c r="C85" s="247"/>
      <c r="D85" s="250"/>
      <c r="E85" s="221"/>
      <c r="F85" s="250"/>
    </row>
    <row r="86" spans="1:6" ht="46" x14ac:dyDescent="0.35">
      <c r="A86" s="129" t="str">
        <f>VLOOKUP(A85,siiiii!$B$16:$C$20,2,0)</f>
        <v xml:space="preserve">                                                           </v>
      </c>
      <c r="B86" s="248"/>
      <c r="C86" s="249"/>
      <c r="D86" s="251"/>
      <c r="E86" s="222"/>
      <c r="F86" s="251"/>
    </row>
    <row r="87" spans="1:6" x14ac:dyDescent="0.35">
      <c r="A87" s="130" t="s">
        <v>62</v>
      </c>
      <c r="B87" s="246"/>
      <c r="C87" s="247"/>
      <c r="D87" s="250"/>
      <c r="E87" s="221"/>
      <c r="F87" s="250"/>
    </row>
    <row r="88" spans="1:6" ht="46" x14ac:dyDescent="0.35">
      <c r="A88" s="129" t="str">
        <f>VLOOKUP(A87,siiiii!$B$16:$C$20,2,0)</f>
        <v xml:space="preserve">                                                           </v>
      </c>
      <c r="B88" s="248"/>
      <c r="C88" s="249"/>
      <c r="D88" s="251"/>
      <c r="E88" s="222"/>
      <c r="F88" s="251"/>
    </row>
    <row r="89" spans="1:6" x14ac:dyDescent="0.35">
      <c r="A89" s="130" t="s">
        <v>62</v>
      </c>
      <c r="B89" s="246"/>
      <c r="C89" s="247"/>
      <c r="D89" s="250"/>
      <c r="E89" s="221"/>
      <c r="F89" s="250"/>
    </row>
    <row r="90" spans="1:6" ht="56.25" customHeight="1" x14ac:dyDescent="0.35">
      <c r="A90" s="129" t="str">
        <f>VLOOKUP(A89,siiiii!$B$16:$C$20,2,0)</f>
        <v xml:space="preserve">                                                           </v>
      </c>
      <c r="B90" s="248"/>
      <c r="C90" s="249"/>
      <c r="D90" s="251"/>
      <c r="E90" s="222"/>
      <c r="F90" s="251"/>
    </row>
    <row r="91" spans="1:6" x14ac:dyDescent="0.35">
      <c r="A91" s="130" t="s">
        <v>62</v>
      </c>
      <c r="B91" s="246"/>
      <c r="C91" s="247"/>
      <c r="D91" s="250"/>
      <c r="E91" s="221"/>
      <c r="F91" s="250"/>
    </row>
    <row r="92" spans="1:6" ht="46" x14ac:dyDescent="0.35">
      <c r="A92" s="129" t="str">
        <f>VLOOKUP(A91,siiiii!$B$16:$C$20,2,0)</f>
        <v xml:space="preserve">                                                           </v>
      </c>
      <c r="B92" s="248"/>
      <c r="C92" s="249"/>
      <c r="D92" s="251"/>
      <c r="E92" s="222"/>
      <c r="F92" s="251"/>
    </row>
    <row r="93" spans="1:6" x14ac:dyDescent="0.35">
      <c r="A93" s="130" t="s">
        <v>62</v>
      </c>
      <c r="B93" s="246"/>
      <c r="C93" s="247"/>
      <c r="D93" s="250"/>
      <c r="E93" s="221"/>
      <c r="F93" s="250"/>
    </row>
    <row r="94" spans="1:6" ht="46" x14ac:dyDescent="0.35">
      <c r="A94" s="129" t="str">
        <f>VLOOKUP(A93,siiiii!$B$16:$C$20,2,0)</f>
        <v xml:space="preserve">                                                           </v>
      </c>
      <c r="B94" s="248"/>
      <c r="C94" s="249"/>
      <c r="D94" s="251"/>
      <c r="E94" s="222"/>
      <c r="F94" s="251"/>
    </row>
    <row r="95" spans="1:6" x14ac:dyDescent="0.35">
      <c r="A95" s="130" t="s">
        <v>62</v>
      </c>
      <c r="B95" s="246"/>
      <c r="C95" s="247"/>
      <c r="D95" s="250"/>
      <c r="E95" s="221"/>
      <c r="F95" s="250"/>
    </row>
    <row r="96" spans="1:6" ht="46" x14ac:dyDescent="0.35">
      <c r="A96" s="129" t="str">
        <f>VLOOKUP(A95,siiiii!$B$16:$C$20,2,0)</f>
        <v xml:space="preserve">                                                           </v>
      </c>
      <c r="B96" s="248"/>
      <c r="C96" s="249"/>
      <c r="D96" s="251"/>
      <c r="E96" s="222"/>
      <c r="F96" s="251"/>
    </row>
    <row r="97" spans="1:8" x14ac:dyDescent="0.35">
      <c r="A97" s="130" t="s">
        <v>62</v>
      </c>
      <c r="B97" s="246"/>
      <c r="C97" s="247"/>
      <c r="D97" s="250"/>
      <c r="E97" s="221"/>
      <c r="F97" s="250"/>
    </row>
    <row r="98" spans="1:8" ht="46" x14ac:dyDescent="0.35">
      <c r="A98" s="129" t="str">
        <f>VLOOKUP(A97,siiiii!$B$16:$C$20,2,0)</f>
        <v xml:space="preserve">                                                           </v>
      </c>
      <c r="B98" s="248"/>
      <c r="C98" s="249"/>
      <c r="D98" s="251"/>
      <c r="E98" s="222"/>
      <c r="F98" s="251"/>
    </row>
    <row r="99" spans="1:8" x14ac:dyDescent="0.35">
      <c r="A99" s="130" t="s">
        <v>62</v>
      </c>
      <c r="B99" s="246"/>
      <c r="C99" s="247"/>
      <c r="D99" s="250"/>
      <c r="E99" s="221"/>
      <c r="F99" s="250"/>
    </row>
    <row r="100" spans="1:8" ht="46" x14ac:dyDescent="0.35">
      <c r="A100" s="129" t="str">
        <f>VLOOKUP(A99,siiiii!$B$16:$C$20,2,0)</f>
        <v xml:space="preserve">                                                           </v>
      </c>
      <c r="B100" s="248"/>
      <c r="C100" s="249"/>
      <c r="D100" s="251"/>
      <c r="E100" s="222"/>
      <c r="F100" s="251"/>
    </row>
    <row r="101" spans="1:8" x14ac:dyDescent="0.35">
      <c r="A101" s="130" t="s">
        <v>62</v>
      </c>
      <c r="B101" s="246"/>
      <c r="C101" s="247"/>
      <c r="D101" s="250"/>
      <c r="E101" s="221"/>
      <c r="F101" s="250"/>
    </row>
    <row r="102" spans="1:8" ht="46" x14ac:dyDescent="0.35">
      <c r="A102" s="129" t="str">
        <f>VLOOKUP(A101,siiiii!$B$16:$C$20,2,0)</f>
        <v xml:space="preserve">                                                           </v>
      </c>
      <c r="B102" s="248"/>
      <c r="C102" s="249"/>
      <c r="D102" s="251"/>
      <c r="E102" s="222"/>
      <c r="F102" s="251"/>
    </row>
    <row r="103" spans="1:8" x14ac:dyDescent="0.35">
      <c r="A103" s="130" t="s">
        <v>62</v>
      </c>
      <c r="B103" s="246"/>
      <c r="C103" s="247"/>
      <c r="D103" s="250"/>
      <c r="E103" s="221"/>
      <c r="F103" s="250"/>
    </row>
    <row r="104" spans="1:8" ht="46" x14ac:dyDescent="0.35">
      <c r="A104" s="129" t="str">
        <f>VLOOKUP(A103,siiiii!$B$16:$C$20,2,0)</f>
        <v xml:space="preserve">                                                           </v>
      </c>
      <c r="B104" s="248"/>
      <c r="C104" s="249"/>
      <c r="D104" s="251"/>
      <c r="E104" s="222"/>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24"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23" t="s">
        <v>46</v>
      </c>
      <c r="B113" s="262" t="s">
        <v>47</v>
      </c>
      <c r="C113" s="263"/>
      <c r="D113" s="223" t="s">
        <v>48</v>
      </c>
      <c r="E113" s="161" t="s">
        <v>142</v>
      </c>
      <c r="F113" s="223" t="s">
        <v>49</v>
      </c>
    </row>
    <row r="114" spans="1:6" x14ac:dyDescent="0.35">
      <c r="A114" s="130" t="s">
        <v>62</v>
      </c>
      <c r="B114" s="246"/>
      <c r="C114" s="247"/>
      <c r="D114" s="250"/>
      <c r="E114" s="221"/>
      <c r="F114" s="250"/>
    </row>
    <row r="115" spans="1:6" ht="46" x14ac:dyDescent="0.35">
      <c r="A115" s="129" t="str">
        <f>VLOOKUP(A114,siiiii!$B$16:$C$20,2,0)</f>
        <v xml:space="preserve">                                                           </v>
      </c>
      <c r="B115" s="248"/>
      <c r="C115" s="249"/>
      <c r="D115" s="251"/>
      <c r="E115" s="222"/>
      <c r="F115" s="251"/>
    </row>
    <row r="116" spans="1:6" x14ac:dyDescent="0.35">
      <c r="A116" s="130" t="s">
        <v>62</v>
      </c>
      <c r="B116" s="246"/>
      <c r="C116" s="247"/>
      <c r="D116" s="250"/>
      <c r="E116" s="221"/>
      <c r="F116" s="250"/>
    </row>
    <row r="117" spans="1:6" ht="46" x14ac:dyDescent="0.35">
      <c r="A117" s="129" t="str">
        <f>VLOOKUP(A116,siiiii!$B$16:$C$20,2,0)</f>
        <v xml:space="preserve">                                                           </v>
      </c>
      <c r="B117" s="248"/>
      <c r="C117" s="249"/>
      <c r="D117" s="251"/>
      <c r="E117" s="222"/>
      <c r="F117" s="251"/>
    </row>
    <row r="118" spans="1:6" x14ac:dyDescent="0.35">
      <c r="A118" s="130" t="s">
        <v>62</v>
      </c>
      <c r="B118" s="246"/>
      <c r="C118" s="247"/>
      <c r="D118" s="250"/>
      <c r="E118" s="221"/>
      <c r="F118" s="250"/>
    </row>
    <row r="119" spans="1:6" ht="46" x14ac:dyDescent="0.35">
      <c r="A119" s="129" t="str">
        <f>VLOOKUP(A118,siiiii!$B$16:$C$20,2,0)</f>
        <v xml:space="preserve">                                                           </v>
      </c>
      <c r="B119" s="248"/>
      <c r="C119" s="249"/>
      <c r="D119" s="251"/>
      <c r="E119" s="222"/>
      <c r="F119" s="251"/>
    </row>
    <row r="120" spans="1:6" x14ac:dyDescent="0.35">
      <c r="A120" s="130" t="s">
        <v>62</v>
      </c>
      <c r="B120" s="246"/>
      <c r="C120" s="247"/>
      <c r="D120" s="250"/>
      <c r="E120" s="221"/>
      <c r="F120" s="250"/>
    </row>
    <row r="121" spans="1:6" ht="46" x14ac:dyDescent="0.35">
      <c r="A121" s="129" t="str">
        <f>VLOOKUP(A120,siiiii!$B$16:$C$20,2,0)</f>
        <v xml:space="preserve">                                                           </v>
      </c>
      <c r="B121" s="248"/>
      <c r="C121" s="249"/>
      <c r="D121" s="251"/>
      <c r="E121" s="222"/>
      <c r="F121" s="251"/>
    </row>
    <row r="122" spans="1:6" x14ac:dyDescent="0.35">
      <c r="A122" s="130" t="s">
        <v>62</v>
      </c>
      <c r="B122" s="246"/>
      <c r="C122" s="247"/>
      <c r="D122" s="250"/>
      <c r="E122" s="221"/>
      <c r="F122" s="250"/>
    </row>
    <row r="123" spans="1:6" ht="46" x14ac:dyDescent="0.35">
      <c r="A123" s="129" t="str">
        <f>VLOOKUP(A122,siiiii!$B$16:$C$20,2,0)</f>
        <v xml:space="preserve">                                                           </v>
      </c>
      <c r="B123" s="248"/>
      <c r="C123" s="249"/>
      <c r="D123" s="251"/>
      <c r="E123" s="222"/>
      <c r="F123" s="251"/>
    </row>
    <row r="124" spans="1:6" x14ac:dyDescent="0.35">
      <c r="A124" s="130" t="s">
        <v>62</v>
      </c>
      <c r="B124" s="246"/>
      <c r="C124" s="247"/>
      <c r="D124" s="250"/>
      <c r="E124" s="221"/>
      <c r="F124" s="250"/>
    </row>
    <row r="125" spans="1:6" ht="46" x14ac:dyDescent="0.35">
      <c r="A125" s="129" t="str">
        <f>VLOOKUP(A124,siiiii!$B$16:$C$20,2,0)</f>
        <v xml:space="preserve">                                                           </v>
      </c>
      <c r="B125" s="248"/>
      <c r="C125" s="249"/>
      <c r="D125" s="251"/>
      <c r="E125" s="222"/>
      <c r="F125" s="251"/>
    </row>
    <row r="126" spans="1:6" x14ac:dyDescent="0.35">
      <c r="A126" s="130" t="s">
        <v>62</v>
      </c>
      <c r="B126" s="246"/>
      <c r="C126" s="247"/>
      <c r="D126" s="250"/>
      <c r="E126" s="221"/>
      <c r="F126" s="250"/>
    </row>
    <row r="127" spans="1:6" ht="46" x14ac:dyDescent="0.35">
      <c r="A127" s="129" t="str">
        <f>VLOOKUP(A126,siiiii!$B$16:$C$20,2,0)</f>
        <v xml:space="preserve">                                                           </v>
      </c>
      <c r="B127" s="248"/>
      <c r="C127" s="249"/>
      <c r="D127" s="251"/>
      <c r="E127" s="222"/>
      <c r="F127" s="251"/>
    </row>
    <row r="128" spans="1:6" x14ac:dyDescent="0.35">
      <c r="A128" s="130" t="s">
        <v>62</v>
      </c>
      <c r="B128" s="246"/>
      <c r="C128" s="247"/>
      <c r="D128" s="250"/>
      <c r="E128" s="221"/>
      <c r="F128" s="250"/>
    </row>
    <row r="129" spans="1:6" ht="54.75" customHeight="1" x14ac:dyDescent="0.35">
      <c r="A129" s="129" t="str">
        <f>VLOOKUP(A128,siiiii!$B$16:$C$20,2,0)</f>
        <v xml:space="preserve">                                                           </v>
      </c>
      <c r="B129" s="248"/>
      <c r="C129" s="249"/>
      <c r="D129" s="251"/>
      <c r="E129" s="222"/>
      <c r="F129" s="251"/>
    </row>
    <row r="130" spans="1:6" x14ac:dyDescent="0.35">
      <c r="A130" s="130" t="s">
        <v>62</v>
      </c>
      <c r="B130" s="246"/>
      <c r="C130" s="247"/>
      <c r="D130" s="250"/>
      <c r="E130" s="221"/>
      <c r="F130" s="250"/>
    </row>
    <row r="131" spans="1:6" ht="46" x14ac:dyDescent="0.35">
      <c r="A131" s="129" t="str">
        <f>VLOOKUP(A130,siiiii!$B$16:$C$20,2,0)</f>
        <v xml:space="preserve">                                                           </v>
      </c>
      <c r="B131" s="248"/>
      <c r="C131" s="249"/>
      <c r="D131" s="251"/>
      <c r="E131" s="222"/>
      <c r="F131" s="251"/>
    </row>
    <row r="132" spans="1:6" x14ac:dyDescent="0.35">
      <c r="A132" s="130" t="s">
        <v>62</v>
      </c>
      <c r="B132" s="246"/>
      <c r="C132" s="247"/>
      <c r="D132" s="250"/>
      <c r="E132" s="221"/>
      <c r="F132" s="250"/>
    </row>
    <row r="133" spans="1:6" ht="46" x14ac:dyDescent="0.35">
      <c r="A133" s="129" t="str">
        <f>VLOOKUP(A132,siiiii!$B$16:$C$20,2,0)</f>
        <v xml:space="preserve">                                                           </v>
      </c>
      <c r="B133" s="248"/>
      <c r="C133" s="249"/>
      <c r="D133" s="251"/>
      <c r="E133" s="222"/>
      <c r="F133" s="251"/>
    </row>
    <row r="134" spans="1:6" x14ac:dyDescent="0.35">
      <c r="A134" s="130" t="s">
        <v>62</v>
      </c>
      <c r="B134" s="246"/>
      <c r="C134" s="247"/>
      <c r="D134" s="250"/>
      <c r="E134" s="221"/>
      <c r="F134" s="250"/>
    </row>
    <row r="135" spans="1:6" ht="46" x14ac:dyDescent="0.35">
      <c r="A135" s="129" t="str">
        <f>VLOOKUP(A134,siiiii!$B$16:$C$20,2,0)</f>
        <v xml:space="preserve">                                                           </v>
      </c>
      <c r="B135" s="248"/>
      <c r="C135" s="249"/>
      <c r="D135" s="251"/>
      <c r="E135" s="222"/>
      <c r="F135" s="251"/>
    </row>
    <row r="136" spans="1:6" x14ac:dyDescent="0.35">
      <c r="A136" s="130" t="s">
        <v>62</v>
      </c>
      <c r="B136" s="246"/>
      <c r="C136" s="247"/>
      <c r="D136" s="250"/>
      <c r="E136" s="221"/>
      <c r="F136" s="250"/>
    </row>
    <row r="137" spans="1:6" ht="46" x14ac:dyDescent="0.35">
      <c r="A137" s="129" t="str">
        <f>VLOOKUP(A136,siiiii!$B$16:$C$20,2,0)</f>
        <v xml:space="preserve">                                                           </v>
      </c>
      <c r="B137" s="248"/>
      <c r="C137" s="249"/>
      <c r="D137" s="251"/>
      <c r="E137" s="222"/>
      <c r="F137" s="251"/>
    </row>
    <row r="138" spans="1:6" x14ac:dyDescent="0.35">
      <c r="A138" s="130" t="s">
        <v>62</v>
      </c>
      <c r="B138" s="246"/>
      <c r="C138" s="247"/>
      <c r="D138" s="250"/>
      <c r="E138" s="221"/>
      <c r="F138" s="250"/>
    </row>
    <row r="139" spans="1:6" ht="46" x14ac:dyDescent="0.35">
      <c r="A139" s="129" t="str">
        <f>VLOOKUP(A138,siiiii!$B$16:$C$20,2,0)</f>
        <v xml:space="preserve">                                                           </v>
      </c>
      <c r="B139" s="248"/>
      <c r="C139" s="249"/>
      <c r="D139" s="251"/>
      <c r="E139" s="222"/>
      <c r="F139" s="251"/>
    </row>
    <row r="140" spans="1:6" x14ac:dyDescent="0.35">
      <c r="A140" s="130" t="s">
        <v>62</v>
      </c>
      <c r="B140" s="246"/>
      <c r="C140" s="247"/>
      <c r="D140" s="250"/>
      <c r="E140" s="221"/>
      <c r="F140" s="250"/>
    </row>
    <row r="141" spans="1:6" ht="46" x14ac:dyDescent="0.35">
      <c r="A141" s="129" t="str">
        <f>VLOOKUP(A140,siiiii!$B$16:$C$20,2,0)</f>
        <v xml:space="preserve">                                                           </v>
      </c>
      <c r="B141" s="248"/>
      <c r="C141" s="249"/>
      <c r="D141" s="251"/>
      <c r="E141" s="222"/>
      <c r="F141" s="251"/>
    </row>
    <row r="142" spans="1:6" x14ac:dyDescent="0.35">
      <c r="A142" s="130" t="s">
        <v>62</v>
      </c>
      <c r="B142" s="246"/>
      <c r="C142" s="247"/>
      <c r="D142" s="250"/>
      <c r="E142" s="221"/>
      <c r="F142" s="250"/>
    </row>
    <row r="143" spans="1:6" ht="46" x14ac:dyDescent="0.35">
      <c r="A143" s="129" t="str">
        <f>VLOOKUP(A142,siiiii!$B$16:$C$20,2,0)</f>
        <v xml:space="preserve">                                                           </v>
      </c>
      <c r="B143" s="248"/>
      <c r="C143" s="249"/>
      <c r="D143" s="251"/>
      <c r="E143" s="222"/>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24"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23" t="s">
        <v>46</v>
      </c>
      <c r="B152" s="262" t="s">
        <v>47</v>
      </c>
      <c r="C152" s="263"/>
      <c r="D152" s="223" t="s">
        <v>48</v>
      </c>
      <c r="E152" s="161" t="s">
        <v>142</v>
      </c>
      <c r="F152" s="223" t="s">
        <v>49</v>
      </c>
    </row>
    <row r="153" spans="1:8" x14ac:dyDescent="0.35">
      <c r="A153" s="130" t="s">
        <v>62</v>
      </c>
      <c r="B153" s="246"/>
      <c r="C153" s="247"/>
      <c r="D153" s="250"/>
      <c r="E153" s="221"/>
      <c r="F153" s="250"/>
    </row>
    <row r="154" spans="1:8" ht="46" x14ac:dyDescent="0.35">
      <c r="A154" s="129" t="str">
        <f>VLOOKUP(A153,siiiii!$B$16:$C$20,2,0)</f>
        <v xml:space="preserve">                                                           </v>
      </c>
      <c r="B154" s="248"/>
      <c r="C154" s="249"/>
      <c r="D154" s="251"/>
      <c r="E154" s="222"/>
      <c r="F154" s="251"/>
    </row>
    <row r="155" spans="1:8" x14ac:dyDescent="0.35">
      <c r="A155" s="130" t="s">
        <v>62</v>
      </c>
      <c r="B155" s="246"/>
      <c r="C155" s="247"/>
      <c r="D155" s="250"/>
      <c r="E155" s="221"/>
      <c r="F155" s="250"/>
    </row>
    <row r="156" spans="1:8" ht="46" x14ac:dyDescent="0.35">
      <c r="A156" s="129" t="str">
        <f>VLOOKUP(A155,siiiii!$B$16:$C$20,2,0)</f>
        <v xml:space="preserve">                                                           </v>
      </c>
      <c r="B156" s="248"/>
      <c r="C156" s="249"/>
      <c r="D156" s="251"/>
      <c r="E156" s="222"/>
      <c r="F156" s="251"/>
    </row>
    <row r="157" spans="1:8" x14ac:dyDescent="0.35">
      <c r="A157" s="130" t="s">
        <v>62</v>
      </c>
      <c r="B157" s="246"/>
      <c r="C157" s="247"/>
      <c r="D157" s="250"/>
      <c r="E157" s="221"/>
      <c r="F157" s="250"/>
    </row>
    <row r="158" spans="1:8" ht="46" x14ac:dyDescent="0.35">
      <c r="A158" s="129" t="str">
        <f>VLOOKUP(A157,siiiii!$B$16:$C$20,2,0)</f>
        <v xml:space="preserve">                                                           </v>
      </c>
      <c r="B158" s="248"/>
      <c r="C158" s="249"/>
      <c r="D158" s="251"/>
      <c r="E158" s="222"/>
      <c r="F158" s="251"/>
    </row>
    <row r="159" spans="1:8" x14ac:dyDescent="0.35">
      <c r="A159" s="130" t="s">
        <v>62</v>
      </c>
      <c r="B159" s="246"/>
      <c r="C159" s="247"/>
      <c r="D159" s="250"/>
      <c r="E159" s="221"/>
      <c r="F159" s="250"/>
    </row>
    <row r="160" spans="1:8" ht="46" x14ac:dyDescent="0.35">
      <c r="A160" s="129" t="str">
        <f>VLOOKUP(A159,siiiii!$B$16:$C$20,2,0)</f>
        <v xml:space="preserve">                                                           </v>
      </c>
      <c r="B160" s="248"/>
      <c r="C160" s="249"/>
      <c r="D160" s="251"/>
      <c r="E160" s="222"/>
      <c r="F160" s="251"/>
    </row>
    <row r="161" spans="1:6" x14ac:dyDescent="0.35">
      <c r="A161" s="130" t="s">
        <v>62</v>
      </c>
      <c r="B161" s="246"/>
      <c r="C161" s="247"/>
      <c r="D161" s="250"/>
      <c r="E161" s="221"/>
      <c r="F161" s="250"/>
    </row>
    <row r="162" spans="1:6" ht="46" x14ac:dyDescent="0.35">
      <c r="A162" s="129" t="str">
        <f>VLOOKUP(A161,siiiii!$B$16:$C$20,2,0)</f>
        <v xml:space="preserve">                                                           </v>
      </c>
      <c r="B162" s="248"/>
      <c r="C162" s="249"/>
      <c r="D162" s="251"/>
      <c r="E162" s="222"/>
      <c r="F162" s="251"/>
    </row>
    <row r="163" spans="1:6" x14ac:dyDescent="0.35">
      <c r="A163" s="130" t="s">
        <v>62</v>
      </c>
      <c r="B163" s="246"/>
      <c r="C163" s="247"/>
      <c r="D163" s="250"/>
      <c r="E163" s="221"/>
      <c r="F163" s="250"/>
    </row>
    <row r="164" spans="1:6" ht="46" x14ac:dyDescent="0.35">
      <c r="A164" s="129" t="str">
        <f>VLOOKUP(A163,siiiii!$B$16:$C$20,2,0)</f>
        <v xml:space="preserve">                                                           </v>
      </c>
      <c r="B164" s="248"/>
      <c r="C164" s="249"/>
      <c r="D164" s="251"/>
      <c r="E164" s="222"/>
      <c r="F164" s="251"/>
    </row>
    <row r="165" spans="1:6" x14ac:dyDescent="0.35">
      <c r="A165" s="130" t="s">
        <v>62</v>
      </c>
      <c r="B165" s="246"/>
      <c r="C165" s="247"/>
      <c r="D165" s="250"/>
      <c r="E165" s="221"/>
      <c r="F165" s="250"/>
    </row>
    <row r="166" spans="1:6" ht="46" x14ac:dyDescent="0.35">
      <c r="A166" s="129" t="str">
        <f>VLOOKUP(A165,siiiii!$B$16:$C$20,2,0)</f>
        <v xml:space="preserve">                                                           </v>
      </c>
      <c r="B166" s="248"/>
      <c r="C166" s="249"/>
      <c r="D166" s="251"/>
      <c r="E166" s="222"/>
      <c r="F166" s="251"/>
    </row>
    <row r="167" spans="1:6" x14ac:dyDescent="0.35">
      <c r="A167" s="130" t="s">
        <v>62</v>
      </c>
      <c r="B167" s="246"/>
      <c r="C167" s="247"/>
      <c r="D167" s="250"/>
      <c r="E167" s="221"/>
      <c r="F167" s="250"/>
    </row>
    <row r="168" spans="1:6" ht="51.75" customHeight="1" x14ac:dyDescent="0.35">
      <c r="A168" s="129" t="str">
        <f>VLOOKUP(A167,siiiii!$B$16:$C$20,2,0)</f>
        <v xml:space="preserve">                                                           </v>
      </c>
      <c r="B168" s="248"/>
      <c r="C168" s="249"/>
      <c r="D168" s="251"/>
      <c r="E168" s="222"/>
      <c r="F168" s="251"/>
    </row>
    <row r="169" spans="1:6" x14ac:dyDescent="0.35">
      <c r="A169" s="130" t="s">
        <v>62</v>
      </c>
      <c r="B169" s="246"/>
      <c r="C169" s="247"/>
      <c r="D169" s="250"/>
      <c r="E169" s="221"/>
      <c r="F169" s="250"/>
    </row>
    <row r="170" spans="1:6" ht="46" x14ac:dyDescent="0.35">
      <c r="A170" s="129" t="str">
        <f>VLOOKUP(A169,siiiii!$B$16:$C$20,2,0)</f>
        <v xml:space="preserve">                                                           </v>
      </c>
      <c r="B170" s="248"/>
      <c r="C170" s="249"/>
      <c r="D170" s="251"/>
      <c r="E170" s="222"/>
      <c r="F170" s="251"/>
    </row>
    <row r="171" spans="1:6" x14ac:dyDescent="0.35">
      <c r="A171" s="130" t="s">
        <v>62</v>
      </c>
      <c r="B171" s="246"/>
      <c r="C171" s="247"/>
      <c r="D171" s="250"/>
      <c r="E171" s="221"/>
      <c r="F171" s="250"/>
    </row>
    <row r="172" spans="1:6" ht="46" x14ac:dyDescent="0.35">
      <c r="A172" s="129" t="str">
        <f>VLOOKUP(A171,siiiii!$B$16:$C$20,2,0)</f>
        <v xml:space="preserve">                                                           </v>
      </c>
      <c r="B172" s="248"/>
      <c r="C172" s="249"/>
      <c r="D172" s="251"/>
      <c r="E172" s="222"/>
      <c r="F172" s="251"/>
    </row>
    <row r="173" spans="1:6" x14ac:dyDescent="0.35">
      <c r="A173" s="130" t="s">
        <v>62</v>
      </c>
      <c r="B173" s="246"/>
      <c r="C173" s="247"/>
      <c r="D173" s="250"/>
      <c r="E173" s="221"/>
      <c r="F173" s="250"/>
    </row>
    <row r="174" spans="1:6" ht="46" x14ac:dyDescent="0.35">
      <c r="A174" s="129" t="str">
        <f>VLOOKUP(A173,siiiii!$B$16:$C$20,2,0)</f>
        <v xml:space="preserve">                                                           </v>
      </c>
      <c r="B174" s="248"/>
      <c r="C174" s="249"/>
      <c r="D174" s="251"/>
      <c r="E174" s="222"/>
      <c r="F174" s="251"/>
    </row>
    <row r="175" spans="1:6" x14ac:dyDescent="0.35">
      <c r="A175" s="130" t="s">
        <v>62</v>
      </c>
      <c r="B175" s="246"/>
      <c r="C175" s="247"/>
      <c r="D175" s="250"/>
      <c r="E175" s="221"/>
      <c r="F175" s="250"/>
    </row>
    <row r="176" spans="1:6" ht="46" x14ac:dyDescent="0.35">
      <c r="A176" s="129" t="str">
        <f>VLOOKUP(A175,siiiii!$B$16:$C$20,2,0)</f>
        <v xml:space="preserve">                                                           </v>
      </c>
      <c r="B176" s="248"/>
      <c r="C176" s="249"/>
      <c r="D176" s="251"/>
      <c r="E176" s="222"/>
      <c r="F176" s="251"/>
    </row>
    <row r="177" spans="1:8" x14ac:dyDescent="0.35">
      <c r="A177" s="130" t="s">
        <v>62</v>
      </c>
      <c r="B177" s="246"/>
      <c r="C177" s="247"/>
      <c r="D177" s="250"/>
      <c r="E177" s="221"/>
      <c r="F177" s="250"/>
    </row>
    <row r="178" spans="1:8" ht="46" x14ac:dyDescent="0.35">
      <c r="A178" s="129" t="str">
        <f>VLOOKUP(A177,siiiii!$B$16:$C$20,2,0)</f>
        <v xml:space="preserve">                                                           </v>
      </c>
      <c r="B178" s="248"/>
      <c r="C178" s="249"/>
      <c r="D178" s="251"/>
      <c r="E178" s="222"/>
      <c r="F178" s="251"/>
    </row>
    <row r="179" spans="1:8" x14ac:dyDescent="0.35">
      <c r="A179" s="130" t="s">
        <v>62</v>
      </c>
      <c r="B179" s="246"/>
      <c r="C179" s="247"/>
      <c r="D179" s="250"/>
      <c r="E179" s="221"/>
      <c r="F179" s="250"/>
    </row>
    <row r="180" spans="1:8" ht="46" x14ac:dyDescent="0.35">
      <c r="A180" s="129" t="str">
        <f>VLOOKUP(A179,siiiii!$B$16:$C$20,2,0)</f>
        <v xml:space="preserve">                                                           </v>
      </c>
      <c r="B180" s="248"/>
      <c r="C180" s="249"/>
      <c r="D180" s="251"/>
      <c r="E180" s="222"/>
      <c r="F180" s="251"/>
    </row>
    <row r="181" spans="1:8" x14ac:dyDescent="0.35">
      <c r="A181" s="130" t="s">
        <v>62</v>
      </c>
      <c r="B181" s="246"/>
      <c r="C181" s="247"/>
      <c r="D181" s="250"/>
      <c r="E181" s="221"/>
      <c r="F181" s="250"/>
    </row>
    <row r="182" spans="1:8" ht="46" x14ac:dyDescent="0.35">
      <c r="A182" s="129" t="str">
        <f>VLOOKUP(A181,siiiii!$B$16:$C$20,2,0)</f>
        <v xml:space="preserve">                                                           </v>
      </c>
      <c r="B182" s="248"/>
      <c r="C182" s="249"/>
      <c r="D182" s="251"/>
      <c r="E182" s="222"/>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24"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23" t="s">
        <v>46</v>
      </c>
      <c r="B191" s="262" t="s">
        <v>47</v>
      </c>
      <c r="C191" s="263"/>
      <c r="D191" s="223" t="s">
        <v>48</v>
      </c>
      <c r="E191" s="161" t="s">
        <v>142</v>
      </c>
      <c r="F191" s="223" t="s">
        <v>49</v>
      </c>
    </row>
    <row r="192" spans="1:8" x14ac:dyDescent="0.35">
      <c r="A192" s="130" t="s">
        <v>62</v>
      </c>
      <c r="B192" s="246"/>
      <c r="C192" s="247"/>
      <c r="D192" s="250"/>
      <c r="E192" s="221"/>
      <c r="F192" s="250"/>
    </row>
    <row r="193" spans="1:6" ht="46" x14ac:dyDescent="0.35">
      <c r="A193" s="129" t="str">
        <f>VLOOKUP(A192,siiiii!$B$16:$C$20,2,0)</f>
        <v xml:space="preserve">                                                           </v>
      </c>
      <c r="B193" s="248"/>
      <c r="C193" s="249"/>
      <c r="D193" s="251"/>
      <c r="E193" s="222"/>
      <c r="F193" s="251"/>
    </row>
    <row r="194" spans="1:6" x14ac:dyDescent="0.35">
      <c r="A194" s="130" t="s">
        <v>62</v>
      </c>
      <c r="B194" s="246"/>
      <c r="C194" s="247"/>
      <c r="D194" s="250"/>
      <c r="E194" s="221"/>
      <c r="F194" s="250"/>
    </row>
    <row r="195" spans="1:6" ht="46" x14ac:dyDescent="0.35">
      <c r="A195" s="129" t="str">
        <f>VLOOKUP(A194,siiiii!$B$16:$C$20,2,0)</f>
        <v xml:space="preserve">                                                           </v>
      </c>
      <c r="B195" s="248"/>
      <c r="C195" s="249"/>
      <c r="D195" s="251"/>
      <c r="E195" s="222"/>
      <c r="F195" s="251"/>
    </row>
    <row r="196" spans="1:6" x14ac:dyDescent="0.35">
      <c r="A196" s="130" t="s">
        <v>62</v>
      </c>
      <c r="B196" s="246"/>
      <c r="C196" s="247"/>
      <c r="D196" s="250"/>
      <c r="E196" s="221"/>
      <c r="F196" s="250"/>
    </row>
    <row r="197" spans="1:6" ht="46" x14ac:dyDescent="0.35">
      <c r="A197" s="129" t="str">
        <f>VLOOKUP(A196,siiiii!$B$16:$C$20,2,0)</f>
        <v xml:space="preserve">                                                           </v>
      </c>
      <c r="B197" s="248"/>
      <c r="C197" s="249"/>
      <c r="D197" s="251"/>
      <c r="E197" s="222"/>
      <c r="F197" s="251"/>
    </row>
    <row r="198" spans="1:6" x14ac:dyDescent="0.35">
      <c r="A198" s="130" t="s">
        <v>62</v>
      </c>
      <c r="B198" s="246"/>
      <c r="C198" s="247"/>
      <c r="D198" s="250"/>
      <c r="E198" s="221"/>
      <c r="F198" s="250"/>
    </row>
    <row r="199" spans="1:6" ht="46" x14ac:dyDescent="0.35">
      <c r="A199" s="129" t="str">
        <f>VLOOKUP(A198,siiiii!$B$16:$C$20,2,0)</f>
        <v xml:space="preserve">                                                           </v>
      </c>
      <c r="B199" s="248"/>
      <c r="C199" s="249"/>
      <c r="D199" s="251"/>
      <c r="E199" s="222"/>
      <c r="F199" s="251"/>
    </row>
    <row r="200" spans="1:6" x14ac:dyDescent="0.35">
      <c r="A200" s="130" t="s">
        <v>62</v>
      </c>
      <c r="B200" s="246"/>
      <c r="C200" s="247"/>
      <c r="D200" s="250"/>
      <c r="E200" s="221"/>
      <c r="F200" s="250"/>
    </row>
    <row r="201" spans="1:6" ht="46" x14ac:dyDescent="0.35">
      <c r="A201" s="129" t="str">
        <f>VLOOKUP(A200,siiiii!$B$16:$C$20,2,0)</f>
        <v xml:space="preserve">                                                           </v>
      </c>
      <c r="B201" s="248"/>
      <c r="C201" s="249"/>
      <c r="D201" s="251"/>
      <c r="E201" s="222"/>
      <c r="F201" s="251"/>
    </row>
    <row r="202" spans="1:6" x14ac:dyDescent="0.35">
      <c r="A202" s="130" t="s">
        <v>62</v>
      </c>
      <c r="B202" s="246"/>
      <c r="C202" s="247"/>
      <c r="D202" s="250"/>
      <c r="E202" s="221"/>
      <c r="F202" s="250"/>
    </row>
    <row r="203" spans="1:6" ht="46" x14ac:dyDescent="0.35">
      <c r="A203" s="129" t="str">
        <f>VLOOKUP(A202,siiiii!$B$16:$C$20,2,0)</f>
        <v xml:space="preserve">                                                           </v>
      </c>
      <c r="B203" s="248"/>
      <c r="C203" s="249"/>
      <c r="D203" s="251"/>
      <c r="E203" s="222"/>
      <c r="F203" s="251"/>
    </row>
    <row r="204" spans="1:6" x14ac:dyDescent="0.35">
      <c r="A204" s="130" t="s">
        <v>62</v>
      </c>
      <c r="B204" s="246"/>
      <c r="C204" s="247"/>
      <c r="D204" s="250"/>
      <c r="E204" s="221"/>
      <c r="F204" s="250"/>
    </row>
    <row r="205" spans="1:6" ht="46" x14ac:dyDescent="0.35">
      <c r="A205" s="129" t="str">
        <f>VLOOKUP(A204,siiiii!$B$16:$C$20,2,0)</f>
        <v xml:space="preserve">                                                           </v>
      </c>
      <c r="B205" s="248"/>
      <c r="C205" s="249"/>
      <c r="D205" s="251"/>
      <c r="E205" s="222"/>
      <c r="F205" s="251"/>
    </row>
    <row r="206" spans="1:6" x14ac:dyDescent="0.35">
      <c r="A206" s="130" t="s">
        <v>62</v>
      </c>
      <c r="B206" s="246"/>
      <c r="C206" s="247"/>
      <c r="D206" s="250"/>
      <c r="E206" s="221"/>
      <c r="F206" s="250"/>
    </row>
    <row r="207" spans="1:6" ht="58.5" customHeight="1" x14ac:dyDescent="0.35">
      <c r="A207" s="129" t="str">
        <f>VLOOKUP(A206,siiiii!$B$16:$C$20,2,0)</f>
        <v xml:space="preserve">                                                           </v>
      </c>
      <c r="B207" s="248"/>
      <c r="C207" s="249"/>
      <c r="D207" s="251"/>
      <c r="E207" s="222"/>
      <c r="F207" s="251"/>
    </row>
    <row r="208" spans="1:6" x14ac:dyDescent="0.35">
      <c r="A208" s="130" t="s">
        <v>62</v>
      </c>
      <c r="B208" s="246"/>
      <c r="C208" s="247"/>
      <c r="D208" s="250"/>
      <c r="E208" s="221"/>
      <c r="F208" s="250"/>
    </row>
    <row r="209" spans="1:8" ht="46" x14ac:dyDescent="0.35">
      <c r="A209" s="129" t="str">
        <f>VLOOKUP(A208,siiiii!$B$16:$C$20,2,0)</f>
        <v xml:space="preserve">                                                           </v>
      </c>
      <c r="B209" s="248"/>
      <c r="C209" s="249"/>
      <c r="D209" s="251"/>
      <c r="E209" s="222"/>
      <c r="F209" s="251"/>
    </row>
    <row r="210" spans="1:8" x14ac:dyDescent="0.35">
      <c r="A210" s="130" t="s">
        <v>62</v>
      </c>
      <c r="B210" s="246"/>
      <c r="C210" s="247"/>
      <c r="D210" s="250"/>
      <c r="E210" s="221"/>
      <c r="F210" s="250"/>
    </row>
    <row r="211" spans="1:8" ht="46" x14ac:dyDescent="0.35">
      <c r="A211" s="129" t="str">
        <f>VLOOKUP(A210,siiiii!$B$16:$C$20,2,0)</f>
        <v xml:space="preserve">                                                           </v>
      </c>
      <c r="B211" s="248"/>
      <c r="C211" s="249"/>
      <c r="D211" s="251"/>
      <c r="E211" s="222"/>
      <c r="F211" s="251"/>
    </row>
    <row r="212" spans="1:8" x14ac:dyDescent="0.35">
      <c r="A212" s="130" t="s">
        <v>62</v>
      </c>
      <c r="B212" s="246"/>
      <c r="C212" s="247"/>
      <c r="D212" s="250"/>
      <c r="E212" s="221"/>
      <c r="F212" s="250"/>
    </row>
    <row r="213" spans="1:8" ht="46" x14ac:dyDescent="0.35">
      <c r="A213" s="129" t="str">
        <f>VLOOKUP(A212,siiiii!$B$16:$C$20,2,0)</f>
        <v xml:space="preserve">                                                           </v>
      </c>
      <c r="B213" s="248"/>
      <c r="C213" s="249"/>
      <c r="D213" s="251"/>
      <c r="E213" s="222"/>
      <c r="F213" s="251"/>
    </row>
    <row r="214" spans="1:8" x14ac:dyDescent="0.35">
      <c r="A214" s="130" t="s">
        <v>62</v>
      </c>
      <c r="B214" s="246"/>
      <c r="C214" s="247"/>
      <c r="D214" s="250"/>
      <c r="E214" s="221"/>
      <c r="F214" s="250"/>
    </row>
    <row r="215" spans="1:8" ht="46" x14ac:dyDescent="0.35">
      <c r="A215" s="129" t="str">
        <f>VLOOKUP(A214,siiiii!$B$16:$C$20,2,0)</f>
        <v xml:space="preserve">                                                           </v>
      </c>
      <c r="B215" s="248"/>
      <c r="C215" s="249"/>
      <c r="D215" s="251"/>
      <c r="E215" s="222"/>
      <c r="F215" s="251"/>
    </row>
    <row r="216" spans="1:8" x14ac:dyDescent="0.35">
      <c r="A216" s="130" t="s">
        <v>62</v>
      </c>
      <c r="B216" s="246"/>
      <c r="C216" s="247"/>
      <c r="D216" s="250"/>
      <c r="E216" s="221"/>
      <c r="F216" s="250"/>
    </row>
    <row r="217" spans="1:8" ht="46" x14ac:dyDescent="0.35">
      <c r="A217" s="129" t="str">
        <f>VLOOKUP(A216,siiiii!$B$16:$C$20,2,0)</f>
        <v xml:space="preserve">                                                           </v>
      </c>
      <c r="B217" s="248"/>
      <c r="C217" s="249"/>
      <c r="D217" s="251"/>
      <c r="E217" s="222"/>
      <c r="F217" s="251"/>
    </row>
    <row r="218" spans="1:8" x14ac:dyDescent="0.35">
      <c r="A218" s="130" t="s">
        <v>62</v>
      </c>
      <c r="B218" s="246"/>
      <c r="C218" s="247"/>
      <c r="D218" s="250"/>
      <c r="E218" s="221"/>
      <c r="F218" s="250"/>
    </row>
    <row r="219" spans="1:8" ht="46" x14ac:dyDescent="0.35">
      <c r="A219" s="129" t="str">
        <f>VLOOKUP(A218,siiiii!$B$16:$C$20,2,0)</f>
        <v xml:space="preserve">                                                           </v>
      </c>
      <c r="B219" s="248"/>
      <c r="C219" s="249"/>
      <c r="D219" s="251"/>
      <c r="E219" s="222"/>
      <c r="F219" s="251"/>
    </row>
    <row r="220" spans="1:8" x14ac:dyDescent="0.35">
      <c r="A220" s="130" t="s">
        <v>62</v>
      </c>
      <c r="B220" s="246"/>
      <c r="C220" s="247"/>
      <c r="D220" s="250"/>
      <c r="E220" s="221"/>
      <c r="F220" s="250"/>
    </row>
    <row r="221" spans="1:8" ht="46" x14ac:dyDescent="0.35">
      <c r="A221" s="129" t="str">
        <f>VLOOKUP(A220,siiiii!$B$16:$C$20,2,0)</f>
        <v xml:space="preserve">                                                           </v>
      </c>
      <c r="B221" s="248"/>
      <c r="C221" s="249"/>
      <c r="D221" s="251"/>
      <c r="E221" s="222"/>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24"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23" t="s">
        <v>46</v>
      </c>
      <c r="B230" s="262" t="s">
        <v>47</v>
      </c>
      <c r="C230" s="263"/>
      <c r="D230" s="223" t="s">
        <v>48</v>
      </c>
      <c r="E230" s="161" t="s">
        <v>142</v>
      </c>
      <c r="F230" s="223" t="s">
        <v>49</v>
      </c>
    </row>
    <row r="231" spans="1:6" x14ac:dyDescent="0.35">
      <c r="A231" s="130" t="s">
        <v>62</v>
      </c>
      <c r="B231" s="246"/>
      <c r="C231" s="247"/>
      <c r="D231" s="250"/>
      <c r="E231" s="221"/>
      <c r="F231" s="250"/>
    </row>
    <row r="232" spans="1:6" ht="46" x14ac:dyDescent="0.35">
      <c r="A232" s="129" t="str">
        <f>VLOOKUP(A231,siiiii!$B$16:$C$20,2,0)</f>
        <v xml:space="preserve">                                                           </v>
      </c>
      <c r="B232" s="248"/>
      <c r="C232" s="249"/>
      <c r="D232" s="251"/>
      <c r="E232" s="222"/>
      <c r="F232" s="251"/>
    </row>
    <row r="233" spans="1:6" x14ac:dyDescent="0.35">
      <c r="A233" s="130" t="s">
        <v>62</v>
      </c>
      <c r="B233" s="246"/>
      <c r="C233" s="247"/>
      <c r="D233" s="250"/>
      <c r="E233" s="221"/>
      <c r="F233" s="250"/>
    </row>
    <row r="234" spans="1:6" ht="46" x14ac:dyDescent="0.35">
      <c r="A234" s="129" t="str">
        <f>VLOOKUP(A233,siiiii!$B$16:$C$20,2,0)</f>
        <v xml:space="preserve">                                                           </v>
      </c>
      <c r="B234" s="248"/>
      <c r="C234" s="249"/>
      <c r="D234" s="251"/>
      <c r="E234" s="222"/>
      <c r="F234" s="251"/>
    </row>
    <row r="235" spans="1:6" x14ac:dyDescent="0.35">
      <c r="A235" s="130" t="s">
        <v>62</v>
      </c>
      <c r="B235" s="246"/>
      <c r="C235" s="247"/>
      <c r="D235" s="250"/>
      <c r="E235" s="221"/>
      <c r="F235" s="250"/>
    </row>
    <row r="236" spans="1:6" ht="46" x14ac:dyDescent="0.35">
      <c r="A236" s="129" t="str">
        <f>VLOOKUP(A235,siiiii!$B$16:$C$20,2,0)</f>
        <v xml:space="preserve">                                                           </v>
      </c>
      <c r="B236" s="248"/>
      <c r="C236" s="249"/>
      <c r="D236" s="251"/>
      <c r="E236" s="222"/>
      <c r="F236" s="251"/>
    </row>
    <row r="237" spans="1:6" x14ac:dyDescent="0.35">
      <c r="A237" s="130" t="s">
        <v>62</v>
      </c>
      <c r="B237" s="246"/>
      <c r="C237" s="247"/>
      <c r="D237" s="250"/>
      <c r="E237" s="221"/>
      <c r="F237" s="250"/>
    </row>
    <row r="238" spans="1:6" ht="46" x14ac:dyDescent="0.35">
      <c r="A238" s="129" t="str">
        <f>VLOOKUP(A237,siiiii!$B$16:$C$20,2,0)</f>
        <v xml:space="preserve">                                                           </v>
      </c>
      <c r="B238" s="248"/>
      <c r="C238" s="249"/>
      <c r="D238" s="251"/>
      <c r="E238" s="222"/>
      <c r="F238" s="251"/>
    </row>
    <row r="239" spans="1:6" x14ac:dyDescent="0.35">
      <c r="A239" s="130" t="s">
        <v>62</v>
      </c>
      <c r="B239" s="246"/>
      <c r="C239" s="247"/>
      <c r="D239" s="250"/>
      <c r="E239" s="221"/>
      <c r="F239" s="250"/>
    </row>
    <row r="240" spans="1:6" ht="46" x14ac:dyDescent="0.35">
      <c r="A240" s="129" t="str">
        <f>VLOOKUP(A239,siiiii!$B$16:$C$20,2,0)</f>
        <v xml:space="preserve">                                                           </v>
      </c>
      <c r="B240" s="248"/>
      <c r="C240" s="249"/>
      <c r="D240" s="251"/>
      <c r="E240" s="222"/>
      <c r="F240" s="251"/>
    </row>
    <row r="241" spans="1:6" x14ac:dyDescent="0.35">
      <c r="A241" s="130" t="s">
        <v>62</v>
      </c>
      <c r="B241" s="246"/>
      <c r="C241" s="247"/>
      <c r="D241" s="250"/>
      <c r="E241" s="221"/>
      <c r="F241" s="250"/>
    </row>
    <row r="242" spans="1:6" ht="46" x14ac:dyDescent="0.35">
      <c r="A242" s="129" t="str">
        <f>VLOOKUP(A241,siiiii!$B$16:$C$20,2,0)</f>
        <v xml:space="preserve">                                                           </v>
      </c>
      <c r="B242" s="248"/>
      <c r="C242" s="249"/>
      <c r="D242" s="251"/>
      <c r="E242" s="222"/>
      <c r="F242" s="251"/>
    </row>
    <row r="243" spans="1:6" x14ac:dyDescent="0.35">
      <c r="A243" s="130" t="s">
        <v>62</v>
      </c>
      <c r="B243" s="246"/>
      <c r="C243" s="247"/>
      <c r="D243" s="250"/>
      <c r="E243" s="221"/>
      <c r="F243" s="250"/>
    </row>
    <row r="244" spans="1:6" ht="46" x14ac:dyDescent="0.35">
      <c r="A244" s="129" t="str">
        <f>VLOOKUP(A243,siiiii!$B$16:$C$20,2,0)</f>
        <v xml:space="preserve">                                                           </v>
      </c>
      <c r="B244" s="248"/>
      <c r="C244" s="249"/>
      <c r="D244" s="251"/>
      <c r="E244" s="222"/>
      <c r="F244" s="251"/>
    </row>
    <row r="245" spans="1:6" x14ac:dyDescent="0.35">
      <c r="A245" s="130" t="s">
        <v>62</v>
      </c>
      <c r="B245" s="246"/>
      <c r="C245" s="247"/>
      <c r="D245" s="250"/>
      <c r="E245" s="221"/>
      <c r="F245" s="250"/>
    </row>
    <row r="246" spans="1:6" ht="60" customHeight="1" x14ac:dyDescent="0.35">
      <c r="A246" s="129" t="str">
        <f>VLOOKUP(A245,siiiii!$B$16:$C$20,2,0)</f>
        <v xml:space="preserve">                                                           </v>
      </c>
      <c r="B246" s="248"/>
      <c r="C246" s="249"/>
      <c r="D246" s="251"/>
      <c r="E246" s="222"/>
      <c r="F246" s="251"/>
    </row>
    <row r="247" spans="1:6" x14ac:dyDescent="0.35">
      <c r="A247" s="130" t="s">
        <v>62</v>
      </c>
      <c r="B247" s="246"/>
      <c r="C247" s="247"/>
      <c r="D247" s="250"/>
      <c r="E247" s="221"/>
      <c r="F247" s="250"/>
    </row>
    <row r="248" spans="1:6" ht="46" x14ac:dyDescent="0.35">
      <c r="A248" s="129" t="str">
        <f>VLOOKUP(A247,siiiii!$B$16:$C$20,2,0)</f>
        <v xml:space="preserve">                                                           </v>
      </c>
      <c r="B248" s="248"/>
      <c r="C248" s="249"/>
      <c r="D248" s="251"/>
      <c r="E248" s="222"/>
      <c r="F248" s="251"/>
    </row>
    <row r="249" spans="1:6" x14ac:dyDescent="0.35">
      <c r="A249" s="130" t="s">
        <v>62</v>
      </c>
      <c r="B249" s="246"/>
      <c r="C249" s="247"/>
      <c r="D249" s="250"/>
      <c r="E249" s="221"/>
      <c r="F249" s="250"/>
    </row>
    <row r="250" spans="1:6" ht="46" x14ac:dyDescent="0.35">
      <c r="A250" s="129" t="str">
        <f>VLOOKUP(A249,siiiii!$B$16:$C$20,2,0)</f>
        <v xml:space="preserve">                                                           </v>
      </c>
      <c r="B250" s="248"/>
      <c r="C250" s="249"/>
      <c r="D250" s="251"/>
      <c r="E250" s="222"/>
      <c r="F250" s="251"/>
    </row>
    <row r="251" spans="1:6" x14ac:dyDescent="0.35">
      <c r="A251" s="130" t="s">
        <v>62</v>
      </c>
      <c r="B251" s="246"/>
      <c r="C251" s="247"/>
      <c r="D251" s="250"/>
      <c r="E251" s="221"/>
      <c r="F251" s="250"/>
    </row>
    <row r="252" spans="1:6" ht="46" x14ac:dyDescent="0.35">
      <c r="A252" s="129" t="str">
        <f>VLOOKUP(A251,siiiii!$B$16:$C$20,2,0)</f>
        <v xml:space="preserve">                                                           </v>
      </c>
      <c r="B252" s="248"/>
      <c r="C252" s="249"/>
      <c r="D252" s="251"/>
      <c r="E252" s="222"/>
      <c r="F252" s="251"/>
    </row>
    <row r="253" spans="1:6" x14ac:dyDescent="0.35">
      <c r="A253" s="130" t="s">
        <v>62</v>
      </c>
      <c r="B253" s="246"/>
      <c r="C253" s="247"/>
      <c r="D253" s="250"/>
      <c r="E253" s="221"/>
      <c r="F253" s="250"/>
    </row>
    <row r="254" spans="1:6" ht="46" x14ac:dyDescent="0.35">
      <c r="A254" s="129" t="str">
        <f>VLOOKUP(A253,siiiii!$B$16:$C$20,2,0)</f>
        <v xml:space="preserve">                                                           </v>
      </c>
      <c r="B254" s="248"/>
      <c r="C254" s="249"/>
      <c r="D254" s="251"/>
      <c r="E254" s="222"/>
      <c r="F254" s="251"/>
    </row>
    <row r="255" spans="1:6" x14ac:dyDescent="0.35">
      <c r="A255" s="130" t="s">
        <v>62</v>
      </c>
      <c r="B255" s="246"/>
      <c r="C255" s="247"/>
      <c r="D255" s="250"/>
      <c r="E255" s="221"/>
      <c r="F255" s="250"/>
    </row>
    <row r="256" spans="1:6" ht="46" x14ac:dyDescent="0.35">
      <c r="A256" s="129" t="str">
        <f>VLOOKUP(A255,siiiii!$B$16:$C$20,2,0)</f>
        <v xml:space="preserve">                                                           </v>
      </c>
      <c r="B256" s="248"/>
      <c r="C256" s="249"/>
      <c r="D256" s="251"/>
      <c r="E256" s="222"/>
      <c r="F256" s="251"/>
    </row>
    <row r="257" spans="1:6" x14ac:dyDescent="0.35">
      <c r="A257" s="130" t="s">
        <v>62</v>
      </c>
      <c r="B257" s="246"/>
      <c r="C257" s="247"/>
      <c r="D257" s="250"/>
      <c r="E257" s="221"/>
      <c r="F257" s="250"/>
    </row>
    <row r="258" spans="1:6" ht="46" x14ac:dyDescent="0.35">
      <c r="A258" s="129" t="str">
        <f>VLOOKUP(A257,siiiii!$B$16:$C$20,2,0)</f>
        <v xml:space="preserve">                                                           </v>
      </c>
      <c r="B258" s="248"/>
      <c r="C258" s="249"/>
      <c r="D258" s="251"/>
      <c r="E258" s="222"/>
      <c r="F258" s="251"/>
    </row>
    <row r="259" spans="1:6" x14ac:dyDescent="0.35">
      <c r="A259" s="130" t="s">
        <v>62</v>
      </c>
      <c r="B259" s="246"/>
      <c r="C259" s="247"/>
      <c r="D259" s="250"/>
      <c r="E259" s="221"/>
      <c r="F259" s="250"/>
    </row>
    <row r="260" spans="1:6" ht="46" x14ac:dyDescent="0.35">
      <c r="A260" s="129" t="str">
        <f>VLOOKUP(A259,siiiii!$B$16:$C$20,2,0)</f>
        <v xml:space="preserve">                                                           </v>
      </c>
      <c r="B260" s="248"/>
      <c r="C260" s="249"/>
      <c r="D260" s="251"/>
      <c r="E260" s="222"/>
      <c r="F260" s="251"/>
    </row>
  </sheetData>
  <sheetProtection algorithmName="SHA-512" hashValue="P1fF55Tkc8cpthdLJNTlbdz2TBeb8Vzc7pViMiu6w+uYYd/FuLBnGlxIGA/B/nxV/IVyyW0mxFVDf7c3ba0QCw==" saltValue="US9xD7gKAqqfhnwfQ838CQ==" spinCount="100000" sheet="1" objects="1" scenarios="1" formatCells="0" formatColumns="0" formatRows="0"/>
  <mergeCells count="345">
    <mergeCell ref="B259:C260"/>
    <mergeCell ref="D259:D260"/>
    <mergeCell ref="F259:F260"/>
    <mergeCell ref="B255:C256"/>
    <mergeCell ref="D255:D256"/>
    <mergeCell ref="F255:F256"/>
    <mergeCell ref="B257:C258"/>
    <mergeCell ref="D257:D258"/>
    <mergeCell ref="F257:F258"/>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14:C215"/>
    <mergeCell ref="D214:D215"/>
    <mergeCell ref="F214:F215"/>
    <mergeCell ref="B216:C217"/>
    <mergeCell ref="D216:D217"/>
    <mergeCell ref="F216:F217"/>
    <mergeCell ref="B210:C211"/>
    <mergeCell ref="D210:D211"/>
    <mergeCell ref="F210:F211"/>
    <mergeCell ref="B212:C213"/>
    <mergeCell ref="D212:D213"/>
    <mergeCell ref="F212:F213"/>
    <mergeCell ref="B206:C207"/>
    <mergeCell ref="D206:D207"/>
    <mergeCell ref="F206:F207"/>
    <mergeCell ref="B208:C209"/>
    <mergeCell ref="D208:D209"/>
    <mergeCell ref="F208:F209"/>
    <mergeCell ref="B202:C203"/>
    <mergeCell ref="D202:D203"/>
    <mergeCell ref="F202:F203"/>
    <mergeCell ref="B204:C205"/>
    <mergeCell ref="D204:D205"/>
    <mergeCell ref="F204:F205"/>
    <mergeCell ref="B198:C199"/>
    <mergeCell ref="D198:D199"/>
    <mergeCell ref="F198:F199"/>
    <mergeCell ref="B200:C201"/>
    <mergeCell ref="D200:D201"/>
    <mergeCell ref="F200:F201"/>
    <mergeCell ref="B194:C195"/>
    <mergeCell ref="D194:D195"/>
    <mergeCell ref="F194:F195"/>
    <mergeCell ref="B196:C197"/>
    <mergeCell ref="D196:D197"/>
    <mergeCell ref="F196:F197"/>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03:C104"/>
    <mergeCell ref="D103:D104"/>
    <mergeCell ref="F103:F104"/>
    <mergeCell ref="A106:F106"/>
    <mergeCell ref="B107:F107"/>
    <mergeCell ref="A108:F108"/>
    <mergeCell ref="B99:C100"/>
    <mergeCell ref="D99:D100"/>
    <mergeCell ref="F99:F100"/>
    <mergeCell ref="B101:C102"/>
    <mergeCell ref="D101:D102"/>
    <mergeCell ref="F101:F102"/>
    <mergeCell ref="B95:C96"/>
    <mergeCell ref="D95:D96"/>
    <mergeCell ref="F95:F96"/>
    <mergeCell ref="B97:C98"/>
    <mergeCell ref="D97:D98"/>
    <mergeCell ref="F97:F98"/>
    <mergeCell ref="B91:C92"/>
    <mergeCell ref="D91:D92"/>
    <mergeCell ref="F91:F92"/>
    <mergeCell ref="B93:C94"/>
    <mergeCell ref="D93:D94"/>
    <mergeCell ref="F93:F94"/>
    <mergeCell ref="B87:C88"/>
    <mergeCell ref="D87:D88"/>
    <mergeCell ref="F87:F88"/>
    <mergeCell ref="B89:C90"/>
    <mergeCell ref="D89:D90"/>
    <mergeCell ref="F89:F90"/>
    <mergeCell ref="B83:C84"/>
    <mergeCell ref="D83:D84"/>
    <mergeCell ref="F83:F84"/>
    <mergeCell ref="B85:C86"/>
    <mergeCell ref="D85:D86"/>
    <mergeCell ref="F85:F86"/>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A66:F66"/>
    <mergeCell ref="A67:F67"/>
    <mergeCell ref="B68:F68"/>
    <mergeCell ref="A69:F69"/>
    <mergeCell ref="B70:F70"/>
    <mergeCell ref="A71:F71"/>
    <mergeCell ref="B62:C63"/>
    <mergeCell ref="D62:D63"/>
    <mergeCell ref="F62:F63"/>
    <mergeCell ref="B64:C65"/>
    <mergeCell ref="D64:D65"/>
    <mergeCell ref="F64:F65"/>
    <mergeCell ref="B58:C59"/>
    <mergeCell ref="D58:D59"/>
    <mergeCell ref="F58:F59"/>
    <mergeCell ref="B60:C61"/>
    <mergeCell ref="D60:D61"/>
    <mergeCell ref="F60:F61"/>
    <mergeCell ref="B54:C55"/>
    <mergeCell ref="D54:D55"/>
    <mergeCell ref="F54:F55"/>
    <mergeCell ref="B56:C57"/>
    <mergeCell ref="D56:D57"/>
    <mergeCell ref="F56:F57"/>
    <mergeCell ref="B50:C51"/>
    <mergeCell ref="D50:D51"/>
    <mergeCell ref="F50:F51"/>
    <mergeCell ref="B52:C53"/>
    <mergeCell ref="D52:D53"/>
    <mergeCell ref="F52:F53"/>
    <mergeCell ref="B46:C47"/>
    <mergeCell ref="D46:D47"/>
    <mergeCell ref="F46:F47"/>
    <mergeCell ref="B48:C49"/>
    <mergeCell ref="D48:D49"/>
    <mergeCell ref="F48:F49"/>
    <mergeCell ref="B42:C43"/>
    <mergeCell ref="D42:D43"/>
    <mergeCell ref="F42:F43"/>
    <mergeCell ref="B44:C45"/>
    <mergeCell ref="D44:D45"/>
    <mergeCell ref="F44:F45"/>
    <mergeCell ref="B38:C39"/>
    <mergeCell ref="D38:D39"/>
    <mergeCell ref="F38:F39"/>
    <mergeCell ref="B40:C41"/>
    <mergeCell ref="D40:D41"/>
    <mergeCell ref="F40:F41"/>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21:F21"/>
    <mergeCell ref="B22:F22"/>
    <mergeCell ref="B23:F23"/>
    <mergeCell ref="A12:F12"/>
    <mergeCell ref="A13:F13"/>
    <mergeCell ref="B14:F14"/>
    <mergeCell ref="B15:F15"/>
    <mergeCell ref="B16:F16"/>
    <mergeCell ref="A17:F17"/>
    <mergeCell ref="A7:F7"/>
    <mergeCell ref="B8:F8"/>
    <mergeCell ref="A9:A11"/>
    <mergeCell ref="B9:F9"/>
    <mergeCell ref="B10:F10"/>
    <mergeCell ref="B11:F11"/>
    <mergeCell ref="B18:F18"/>
    <mergeCell ref="B19:F19"/>
    <mergeCell ref="B20:F20"/>
    <mergeCell ref="A1:F1"/>
    <mergeCell ref="A2:B2"/>
    <mergeCell ref="C2:F2"/>
    <mergeCell ref="A3:B3"/>
    <mergeCell ref="C3:F3"/>
    <mergeCell ref="A4:B4"/>
    <mergeCell ref="C4:F4"/>
    <mergeCell ref="A5:F5"/>
    <mergeCell ref="A6:B6"/>
    <mergeCell ref="C6:F6"/>
  </mergeCells>
  <conditionalFormatting sqref="A114">
    <cfRule type="containsText" dxfId="5943" priority="270" operator="containsText" text="Контрола">
      <formula>NOT(ISERROR(SEARCH("Контрола",A114)))</formula>
    </cfRule>
  </conditionalFormatting>
  <conditionalFormatting sqref="A115">
    <cfRule type="containsText" dxfId="5942" priority="269" operator="containsText" text="Контрола">
      <formula>NOT(ISERROR(SEARCH("Контрола",A115)))</formula>
    </cfRule>
  </conditionalFormatting>
  <conditionalFormatting sqref="A115">
    <cfRule type="containsText" dxfId="5941" priority="268" operator="containsText" text="△">
      <formula>NOT(ISERROR(SEARCH("△",A115)))</formula>
    </cfRule>
  </conditionalFormatting>
  <conditionalFormatting sqref="A116">
    <cfRule type="containsText" dxfId="5940" priority="267" operator="containsText" text="Контрола">
      <formula>NOT(ISERROR(SEARCH("Контрола",A116)))</formula>
    </cfRule>
  </conditionalFormatting>
  <conditionalFormatting sqref="A117">
    <cfRule type="containsText" dxfId="5939" priority="266" operator="containsText" text="Контрола">
      <formula>NOT(ISERROR(SEARCH("Контрола",A117)))</formula>
    </cfRule>
  </conditionalFormatting>
  <conditionalFormatting sqref="A117">
    <cfRule type="containsText" dxfId="5938" priority="265" operator="containsText" text="△">
      <formula>NOT(ISERROR(SEARCH("△",A117)))</formula>
    </cfRule>
  </conditionalFormatting>
  <conditionalFormatting sqref="A118">
    <cfRule type="containsText" dxfId="5937" priority="264" operator="containsText" text="Контрола">
      <formula>NOT(ISERROR(SEARCH("Контрола",A118)))</formula>
    </cfRule>
  </conditionalFormatting>
  <conditionalFormatting sqref="A119">
    <cfRule type="containsText" dxfId="5936" priority="263" operator="containsText" text="Контрола">
      <formula>NOT(ISERROR(SEARCH("Контрола",A119)))</formula>
    </cfRule>
  </conditionalFormatting>
  <conditionalFormatting sqref="A119">
    <cfRule type="containsText" dxfId="5935" priority="262" operator="containsText" text="△">
      <formula>NOT(ISERROR(SEARCH("△",A119)))</formula>
    </cfRule>
  </conditionalFormatting>
  <conditionalFormatting sqref="A120">
    <cfRule type="containsText" dxfId="5934" priority="261" operator="containsText" text="Контрола">
      <formula>NOT(ISERROR(SEARCH("Контрола",A120)))</formula>
    </cfRule>
  </conditionalFormatting>
  <conditionalFormatting sqref="A121">
    <cfRule type="containsText" dxfId="5933" priority="260" operator="containsText" text="Контрола">
      <formula>NOT(ISERROR(SEARCH("Контрола",A121)))</formula>
    </cfRule>
  </conditionalFormatting>
  <conditionalFormatting sqref="A121">
    <cfRule type="containsText" dxfId="5932" priority="259" operator="containsText" text="△">
      <formula>NOT(ISERROR(SEARCH("△",A121)))</formula>
    </cfRule>
  </conditionalFormatting>
  <conditionalFormatting sqref="A122">
    <cfRule type="containsText" dxfId="5931" priority="258" operator="containsText" text="Контрола">
      <formula>NOT(ISERROR(SEARCH("Контрола",A122)))</formula>
    </cfRule>
  </conditionalFormatting>
  <conditionalFormatting sqref="A123">
    <cfRule type="containsText" dxfId="5930" priority="257" operator="containsText" text="Контрола">
      <formula>NOT(ISERROR(SEARCH("Контрола",A123)))</formula>
    </cfRule>
  </conditionalFormatting>
  <conditionalFormatting sqref="A123">
    <cfRule type="containsText" dxfId="5929" priority="256" operator="containsText" text="△">
      <formula>NOT(ISERROR(SEARCH("△",A123)))</formula>
    </cfRule>
  </conditionalFormatting>
  <conditionalFormatting sqref="A124">
    <cfRule type="containsText" dxfId="5928" priority="255" operator="containsText" text="Контрола">
      <formula>NOT(ISERROR(SEARCH("Контрола",A124)))</formula>
    </cfRule>
  </conditionalFormatting>
  <conditionalFormatting sqref="A125">
    <cfRule type="containsText" dxfId="5927" priority="254" operator="containsText" text="Контрола">
      <formula>NOT(ISERROR(SEARCH("Контрола",A125)))</formula>
    </cfRule>
  </conditionalFormatting>
  <conditionalFormatting sqref="A125">
    <cfRule type="containsText" dxfId="5926" priority="253" operator="containsText" text="△">
      <formula>NOT(ISERROR(SEARCH("△",A125)))</formula>
    </cfRule>
  </conditionalFormatting>
  <conditionalFormatting sqref="A126">
    <cfRule type="containsText" dxfId="5925" priority="252" operator="containsText" text="Контрола">
      <formula>NOT(ISERROR(SEARCH("Контрола",A126)))</formula>
    </cfRule>
  </conditionalFormatting>
  <conditionalFormatting sqref="A127">
    <cfRule type="containsText" dxfId="5924" priority="251" operator="containsText" text="Контрола">
      <formula>NOT(ISERROR(SEARCH("Контрола",A127)))</formula>
    </cfRule>
  </conditionalFormatting>
  <conditionalFormatting sqref="A127">
    <cfRule type="containsText" dxfId="5923" priority="250" operator="containsText" text="△">
      <formula>NOT(ISERROR(SEARCH("△",A127)))</formula>
    </cfRule>
  </conditionalFormatting>
  <conditionalFormatting sqref="A128">
    <cfRule type="containsText" dxfId="5922" priority="249" operator="containsText" text="Контрола">
      <formula>NOT(ISERROR(SEARCH("Контрола",A128)))</formula>
    </cfRule>
  </conditionalFormatting>
  <conditionalFormatting sqref="A129">
    <cfRule type="containsText" dxfId="5921" priority="248" operator="containsText" text="Контрола">
      <formula>NOT(ISERROR(SEARCH("Контрола",A129)))</formula>
    </cfRule>
  </conditionalFormatting>
  <conditionalFormatting sqref="A129">
    <cfRule type="containsText" dxfId="5920" priority="247" operator="containsText" text="△">
      <formula>NOT(ISERROR(SEARCH("△",A129)))</formula>
    </cfRule>
  </conditionalFormatting>
  <conditionalFormatting sqref="A130">
    <cfRule type="containsText" dxfId="5919" priority="246" operator="containsText" text="Контрола">
      <formula>NOT(ISERROR(SEARCH("Контрола",A130)))</formula>
    </cfRule>
  </conditionalFormatting>
  <conditionalFormatting sqref="A131">
    <cfRule type="containsText" dxfId="5918" priority="245" operator="containsText" text="Контрола">
      <formula>NOT(ISERROR(SEARCH("Контрола",A131)))</formula>
    </cfRule>
  </conditionalFormatting>
  <conditionalFormatting sqref="A131">
    <cfRule type="containsText" dxfId="5917" priority="244" operator="containsText" text="△">
      <formula>NOT(ISERROR(SEARCH("△",A131)))</formula>
    </cfRule>
  </conditionalFormatting>
  <conditionalFormatting sqref="A132">
    <cfRule type="containsText" dxfId="5916" priority="243" operator="containsText" text="Контрола">
      <formula>NOT(ISERROR(SEARCH("Контрола",A132)))</formula>
    </cfRule>
  </conditionalFormatting>
  <conditionalFormatting sqref="A133">
    <cfRule type="containsText" dxfId="5915" priority="242" operator="containsText" text="Контрола">
      <formula>NOT(ISERROR(SEARCH("Контрола",A133)))</formula>
    </cfRule>
  </conditionalFormatting>
  <conditionalFormatting sqref="A133">
    <cfRule type="containsText" dxfId="5914" priority="241" operator="containsText" text="△">
      <formula>NOT(ISERROR(SEARCH("△",A133)))</formula>
    </cfRule>
  </conditionalFormatting>
  <conditionalFormatting sqref="A134">
    <cfRule type="containsText" dxfId="5913" priority="240" operator="containsText" text="Контрола">
      <formula>NOT(ISERROR(SEARCH("Контрола",A134)))</formula>
    </cfRule>
  </conditionalFormatting>
  <conditionalFormatting sqref="A135">
    <cfRule type="containsText" dxfId="5912" priority="239" operator="containsText" text="Контрола">
      <formula>NOT(ISERROR(SEARCH("Контрола",A135)))</formula>
    </cfRule>
  </conditionalFormatting>
  <conditionalFormatting sqref="A135">
    <cfRule type="containsText" dxfId="5911" priority="238" operator="containsText" text="△">
      <formula>NOT(ISERROR(SEARCH("△",A135)))</formula>
    </cfRule>
  </conditionalFormatting>
  <conditionalFormatting sqref="A136">
    <cfRule type="containsText" dxfId="5910" priority="237" operator="containsText" text="Контрола">
      <formula>NOT(ISERROR(SEARCH("Контрола",A136)))</formula>
    </cfRule>
  </conditionalFormatting>
  <conditionalFormatting sqref="A137">
    <cfRule type="containsText" dxfId="5909" priority="236" operator="containsText" text="Контрола">
      <formula>NOT(ISERROR(SEARCH("Контрола",A137)))</formula>
    </cfRule>
  </conditionalFormatting>
  <conditionalFormatting sqref="A137">
    <cfRule type="containsText" dxfId="5908" priority="235" operator="containsText" text="△">
      <formula>NOT(ISERROR(SEARCH("△",A137)))</formula>
    </cfRule>
  </conditionalFormatting>
  <conditionalFormatting sqref="A138">
    <cfRule type="containsText" dxfId="5907" priority="234" operator="containsText" text="Контрола">
      <formula>NOT(ISERROR(SEARCH("Контрола",A138)))</formula>
    </cfRule>
  </conditionalFormatting>
  <conditionalFormatting sqref="A139">
    <cfRule type="containsText" dxfId="5906" priority="233" operator="containsText" text="Контрола">
      <formula>NOT(ISERROR(SEARCH("Контрола",A139)))</formula>
    </cfRule>
  </conditionalFormatting>
  <conditionalFormatting sqref="A139">
    <cfRule type="containsText" dxfId="5905" priority="232" operator="containsText" text="△">
      <formula>NOT(ISERROR(SEARCH("△",A139)))</formula>
    </cfRule>
  </conditionalFormatting>
  <conditionalFormatting sqref="A140">
    <cfRule type="containsText" dxfId="5904" priority="231" operator="containsText" text="Контрола">
      <formula>NOT(ISERROR(SEARCH("Контрола",A140)))</formula>
    </cfRule>
  </conditionalFormatting>
  <conditionalFormatting sqref="A141">
    <cfRule type="containsText" dxfId="5903" priority="230" operator="containsText" text="Контрола">
      <formula>NOT(ISERROR(SEARCH("Контрола",A141)))</formula>
    </cfRule>
  </conditionalFormatting>
  <conditionalFormatting sqref="A141">
    <cfRule type="containsText" dxfId="5902" priority="229" operator="containsText" text="△">
      <formula>NOT(ISERROR(SEARCH("△",A141)))</formula>
    </cfRule>
  </conditionalFormatting>
  <conditionalFormatting sqref="A142">
    <cfRule type="containsText" dxfId="5901" priority="228" operator="containsText" text="Контрола">
      <formula>NOT(ISERROR(SEARCH("Контрола",A142)))</formula>
    </cfRule>
  </conditionalFormatting>
  <conditionalFormatting sqref="A143">
    <cfRule type="containsText" dxfId="5900" priority="227" operator="containsText" text="Контрола">
      <formula>NOT(ISERROR(SEARCH("Контрола",A143)))</formula>
    </cfRule>
  </conditionalFormatting>
  <conditionalFormatting sqref="A143">
    <cfRule type="containsText" dxfId="5899" priority="226" operator="containsText" text="△">
      <formula>NOT(ISERROR(SEARCH("△",A143)))</formula>
    </cfRule>
  </conditionalFormatting>
  <conditionalFormatting sqref="A75">
    <cfRule type="containsText" dxfId="5898" priority="225" operator="containsText" text="Контрола">
      <formula>NOT(ISERROR(SEARCH("Контрола",A75)))</formula>
    </cfRule>
  </conditionalFormatting>
  <conditionalFormatting sqref="A76">
    <cfRule type="containsText" dxfId="5897" priority="224" operator="containsText" text="Контрола">
      <formula>NOT(ISERROR(SEARCH("Контрола",A76)))</formula>
    </cfRule>
  </conditionalFormatting>
  <conditionalFormatting sqref="A76">
    <cfRule type="containsText" dxfId="5896" priority="223" operator="containsText" text="△">
      <formula>NOT(ISERROR(SEARCH("△",A76)))</formula>
    </cfRule>
  </conditionalFormatting>
  <conditionalFormatting sqref="A77">
    <cfRule type="containsText" dxfId="5895" priority="222" operator="containsText" text="Контрола">
      <formula>NOT(ISERROR(SEARCH("Контрола",A77)))</formula>
    </cfRule>
  </conditionalFormatting>
  <conditionalFormatting sqref="A78">
    <cfRule type="containsText" dxfId="5894" priority="221" operator="containsText" text="Контрола">
      <formula>NOT(ISERROR(SEARCH("Контрола",A78)))</formula>
    </cfRule>
  </conditionalFormatting>
  <conditionalFormatting sqref="A78">
    <cfRule type="containsText" dxfId="5893" priority="220" operator="containsText" text="△">
      <formula>NOT(ISERROR(SEARCH("△",A78)))</formula>
    </cfRule>
  </conditionalFormatting>
  <conditionalFormatting sqref="A79">
    <cfRule type="containsText" dxfId="5892" priority="219" operator="containsText" text="Контрола">
      <formula>NOT(ISERROR(SEARCH("Контрола",A79)))</formula>
    </cfRule>
  </conditionalFormatting>
  <conditionalFormatting sqref="A80">
    <cfRule type="containsText" dxfId="5891" priority="218" operator="containsText" text="Контрола">
      <formula>NOT(ISERROR(SEARCH("Контрола",A80)))</formula>
    </cfRule>
  </conditionalFormatting>
  <conditionalFormatting sqref="A80">
    <cfRule type="containsText" dxfId="5890" priority="217" operator="containsText" text="△">
      <formula>NOT(ISERROR(SEARCH("△",A80)))</formula>
    </cfRule>
  </conditionalFormatting>
  <conditionalFormatting sqref="A81">
    <cfRule type="containsText" dxfId="5889" priority="216" operator="containsText" text="Контрола">
      <formula>NOT(ISERROR(SEARCH("Контрола",A81)))</formula>
    </cfRule>
  </conditionalFormatting>
  <conditionalFormatting sqref="A82">
    <cfRule type="containsText" dxfId="5888" priority="215" operator="containsText" text="Контрола">
      <formula>NOT(ISERROR(SEARCH("Контрола",A82)))</formula>
    </cfRule>
  </conditionalFormatting>
  <conditionalFormatting sqref="A82">
    <cfRule type="containsText" dxfId="5887" priority="214" operator="containsText" text="△">
      <formula>NOT(ISERROR(SEARCH("△",A82)))</formula>
    </cfRule>
  </conditionalFormatting>
  <conditionalFormatting sqref="A83">
    <cfRule type="containsText" dxfId="5886" priority="213" operator="containsText" text="Контрола">
      <formula>NOT(ISERROR(SEARCH("Контрола",A83)))</formula>
    </cfRule>
  </conditionalFormatting>
  <conditionalFormatting sqref="A84">
    <cfRule type="containsText" dxfId="5885" priority="212" operator="containsText" text="Контрола">
      <formula>NOT(ISERROR(SEARCH("Контрола",A84)))</formula>
    </cfRule>
  </conditionalFormatting>
  <conditionalFormatting sqref="A84">
    <cfRule type="containsText" dxfId="5884" priority="211" operator="containsText" text="△">
      <formula>NOT(ISERROR(SEARCH("△",A84)))</formula>
    </cfRule>
  </conditionalFormatting>
  <conditionalFormatting sqref="A85">
    <cfRule type="containsText" dxfId="5883" priority="210" operator="containsText" text="Контрола">
      <formula>NOT(ISERROR(SEARCH("Контрола",A85)))</formula>
    </cfRule>
  </conditionalFormatting>
  <conditionalFormatting sqref="A86">
    <cfRule type="containsText" dxfId="5882" priority="209" operator="containsText" text="Контрола">
      <formula>NOT(ISERROR(SEARCH("Контрола",A86)))</formula>
    </cfRule>
  </conditionalFormatting>
  <conditionalFormatting sqref="A86">
    <cfRule type="containsText" dxfId="5881" priority="208" operator="containsText" text="△">
      <formula>NOT(ISERROR(SEARCH("△",A86)))</formula>
    </cfRule>
  </conditionalFormatting>
  <conditionalFormatting sqref="A87">
    <cfRule type="containsText" dxfId="5880" priority="207" operator="containsText" text="Контрола">
      <formula>NOT(ISERROR(SEARCH("Контрола",A87)))</formula>
    </cfRule>
  </conditionalFormatting>
  <conditionalFormatting sqref="A88">
    <cfRule type="containsText" dxfId="5879" priority="206" operator="containsText" text="Контрола">
      <formula>NOT(ISERROR(SEARCH("Контрола",A88)))</formula>
    </cfRule>
  </conditionalFormatting>
  <conditionalFormatting sqref="A88">
    <cfRule type="containsText" dxfId="5878" priority="205" operator="containsText" text="△">
      <formula>NOT(ISERROR(SEARCH("△",A88)))</formula>
    </cfRule>
  </conditionalFormatting>
  <conditionalFormatting sqref="A89">
    <cfRule type="containsText" dxfId="5877" priority="204" operator="containsText" text="Контрола">
      <formula>NOT(ISERROR(SEARCH("Контрола",A89)))</formula>
    </cfRule>
  </conditionalFormatting>
  <conditionalFormatting sqref="A90">
    <cfRule type="containsText" dxfId="5876" priority="203" operator="containsText" text="Контрола">
      <formula>NOT(ISERROR(SEARCH("Контрола",A90)))</formula>
    </cfRule>
  </conditionalFormatting>
  <conditionalFormatting sqref="A90">
    <cfRule type="containsText" dxfId="5875" priority="202" operator="containsText" text="△">
      <formula>NOT(ISERROR(SEARCH("△",A90)))</formula>
    </cfRule>
  </conditionalFormatting>
  <conditionalFormatting sqref="A91">
    <cfRule type="containsText" dxfId="5874" priority="201" operator="containsText" text="Контрола">
      <formula>NOT(ISERROR(SEARCH("Контрола",A91)))</formula>
    </cfRule>
  </conditionalFormatting>
  <conditionalFormatting sqref="A92">
    <cfRule type="containsText" dxfId="5873" priority="200" operator="containsText" text="Контрола">
      <formula>NOT(ISERROR(SEARCH("Контрола",A92)))</formula>
    </cfRule>
  </conditionalFormatting>
  <conditionalFormatting sqref="A92">
    <cfRule type="containsText" dxfId="5872" priority="199" operator="containsText" text="△">
      <formula>NOT(ISERROR(SEARCH("△",A92)))</formula>
    </cfRule>
  </conditionalFormatting>
  <conditionalFormatting sqref="A93">
    <cfRule type="containsText" dxfId="5871" priority="198" operator="containsText" text="Контрола">
      <formula>NOT(ISERROR(SEARCH("Контрола",A93)))</formula>
    </cfRule>
  </conditionalFormatting>
  <conditionalFormatting sqref="A94">
    <cfRule type="containsText" dxfId="5870" priority="197" operator="containsText" text="Контрола">
      <formula>NOT(ISERROR(SEARCH("Контрола",A94)))</formula>
    </cfRule>
  </conditionalFormatting>
  <conditionalFormatting sqref="A94">
    <cfRule type="containsText" dxfId="5869" priority="196" operator="containsText" text="△">
      <formula>NOT(ISERROR(SEARCH("△",A94)))</formula>
    </cfRule>
  </conditionalFormatting>
  <conditionalFormatting sqref="A95">
    <cfRule type="containsText" dxfId="5868" priority="195" operator="containsText" text="Контрола">
      <formula>NOT(ISERROR(SEARCH("Контрола",A95)))</formula>
    </cfRule>
  </conditionalFormatting>
  <conditionalFormatting sqref="A96">
    <cfRule type="containsText" dxfId="5867" priority="194" operator="containsText" text="Контрола">
      <formula>NOT(ISERROR(SEARCH("Контрола",A96)))</formula>
    </cfRule>
  </conditionalFormatting>
  <conditionalFormatting sqref="A96">
    <cfRule type="containsText" dxfId="5866" priority="193" operator="containsText" text="△">
      <formula>NOT(ISERROR(SEARCH("△",A96)))</formula>
    </cfRule>
  </conditionalFormatting>
  <conditionalFormatting sqref="A97">
    <cfRule type="containsText" dxfId="5865" priority="192" operator="containsText" text="Контрола">
      <formula>NOT(ISERROR(SEARCH("Контрола",A97)))</formula>
    </cfRule>
  </conditionalFormatting>
  <conditionalFormatting sqref="A98">
    <cfRule type="containsText" dxfId="5864" priority="191" operator="containsText" text="Контрола">
      <formula>NOT(ISERROR(SEARCH("Контрола",A98)))</formula>
    </cfRule>
  </conditionalFormatting>
  <conditionalFormatting sqref="A98">
    <cfRule type="containsText" dxfId="5863" priority="190" operator="containsText" text="△">
      <formula>NOT(ISERROR(SEARCH("△",A98)))</formula>
    </cfRule>
  </conditionalFormatting>
  <conditionalFormatting sqref="A99">
    <cfRule type="containsText" dxfId="5862" priority="189" operator="containsText" text="Контрола">
      <formula>NOT(ISERROR(SEARCH("Контрола",A99)))</formula>
    </cfRule>
  </conditionalFormatting>
  <conditionalFormatting sqref="A100">
    <cfRule type="containsText" dxfId="5861" priority="188" operator="containsText" text="Контрола">
      <formula>NOT(ISERROR(SEARCH("Контрола",A100)))</formula>
    </cfRule>
  </conditionalFormatting>
  <conditionalFormatting sqref="A100">
    <cfRule type="containsText" dxfId="5860" priority="187" operator="containsText" text="△">
      <formula>NOT(ISERROR(SEARCH("△",A100)))</formula>
    </cfRule>
  </conditionalFormatting>
  <conditionalFormatting sqref="A101">
    <cfRule type="containsText" dxfId="5859" priority="186" operator="containsText" text="Контрола">
      <formula>NOT(ISERROR(SEARCH("Контрола",A101)))</formula>
    </cfRule>
  </conditionalFormatting>
  <conditionalFormatting sqref="A102">
    <cfRule type="containsText" dxfId="5858" priority="185" operator="containsText" text="Контрола">
      <formula>NOT(ISERROR(SEARCH("Контрола",A102)))</formula>
    </cfRule>
  </conditionalFormatting>
  <conditionalFormatting sqref="A102">
    <cfRule type="containsText" dxfId="5857" priority="184" operator="containsText" text="△">
      <formula>NOT(ISERROR(SEARCH("△",A102)))</formula>
    </cfRule>
  </conditionalFormatting>
  <conditionalFormatting sqref="A103">
    <cfRule type="containsText" dxfId="5856" priority="183" operator="containsText" text="Контрола">
      <formula>NOT(ISERROR(SEARCH("Контрола",A103)))</formula>
    </cfRule>
  </conditionalFormatting>
  <conditionalFormatting sqref="A104">
    <cfRule type="containsText" dxfId="5855" priority="182" operator="containsText" text="Контрола">
      <formula>NOT(ISERROR(SEARCH("Контрола",A104)))</formula>
    </cfRule>
  </conditionalFormatting>
  <conditionalFormatting sqref="A104">
    <cfRule type="containsText" dxfId="5854" priority="181" operator="containsText" text="△">
      <formula>NOT(ISERROR(SEARCH("△",A104)))</formula>
    </cfRule>
  </conditionalFormatting>
  <conditionalFormatting sqref="A36">
    <cfRule type="containsText" dxfId="5853" priority="180" operator="containsText" text="Контрола">
      <formula>NOT(ISERROR(SEARCH("Контрола",A36)))</formula>
    </cfRule>
  </conditionalFormatting>
  <conditionalFormatting sqref="A37">
    <cfRule type="containsText" dxfId="5852" priority="179" operator="containsText" text="Контрола">
      <formula>NOT(ISERROR(SEARCH("Контрола",A37)))</formula>
    </cfRule>
  </conditionalFormatting>
  <conditionalFormatting sqref="A37">
    <cfRule type="containsText" dxfId="5851" priority="178" operator="containsText" text="△">
      <formula>NOT(ISERROR(SEARCH("△",A37)))</formula>
    </cfRule>
  </conditionalFormatting>
  <conditionalFormatting sqref="A38">
    <cfRule type="containsText" dxfId="5850" priority="177" operator="containsText" text="Контрола">
      <formula>NOT(ISERROR(SEARCH("Контрола",A38)))</formula>
    </cfRule>
  </conditionalFormatting>
  <conditionalFormatting sqref="A39">
    <cfRule type="containsText" dxfId="5849" priority="176" operator="containsText" text="Контрола">
      <formula>NOT(ISERROR(SEARCH("Контрола",A39)))</formula>
    </cfRule>
  </conditionalFormatting>
  <conditionalFormatting sqref="A39">
    <cfRule type="containsText" dxfId="5848" priority="175" operator="containsText" text="△">
      <formula>NOT(ISERROR(SEARCH("△",A39)))</formula>
    </cfRule>
  </conditionalFormatting>
  <conditionalFormatting sqref="A40">
    <cfRule type="containsText" dxfId="5847" priority="174" operator="containsText" text="Контрола">
      <formula>NOT(ISERROR(SEARCH("Контрола",A40)))</formula>
    </cfRule>
  </conditionalFormatting>
  <conditionalFormatting sqref="A41">
    <cfRule type="containsText" dxfId="5846" priority="173" operator="containsText" text="Контрола">
      <formula>NOT(ISERROR(SEARCH("Контрола",A41)))</formula>
    </cfRule>
  </conditionalFormatting>
  <conditionalFormatting sqref="A41">
    <cfRule type="containsText" dxfId="5845" priority="172" operator="containsText" text="△">
      <formula>NOT(ISERROR(SEARCH("△",A41)))</formula>
    </cfRule>
  </conditionalFormatting>
  <conditionalFormatting sqref="A42">
    <cfRule type="containsText" dxfId="5844" priority="171" operator="containsText" text="Контрола">
      <formula>NOT(ISERROR(SEARCH("Контрола",A42)))</formula>
    </cfRule>
  </conditionalFormatting>
  <conditionalFormatting sqref="A43">
    <cfRule type="containsText" dxfId="5843" priority="170" operator="containsText" text="Контрола">
      <formula>NOT(ISERROR(SEARCH("Контрола",A43)))</formula>
    </cfRule>
  </conditionalFormatting>
  <conditionalFormatting sqref="A43">
    <cfRule type="containsText" dxfId="5842" priority="169" operator="containsText" text="△">
      <formula>NOT(ISERROR(SEARCH("△",A43)))</formula>
    </cfRule>
  </conditionalFormatting>
  <conditionalFormatting sqref="A44">
    <cfRule type="containsText" dxfId="5841" priority="168" operator="containsText" text="Контрола">
      <formula>NOT(ISERROR(SEARCH("Контрола",A44)))</formula>
    </cfRule>
  </conditionalFormatting>
  <conditionalFormatting sqref="A45">
    <cfRule type="containsText" dxfId="5840" priority="167" operator="containsText" text="Контрола">
      <formula>NOT(ISERROR(SEARCH("Контрола",A45)))</formula>
    </cfRule>
  </conditionalFormatting>
  <conditionalFormatting sqref="A45">
    <cfRule type="containsText" dxfId="5839" priority="166" operator="containsText" text="△">
      <formula>NOT(ISERROR(SEARCH("△",A45)))</formula>
    </cfRule>
  </conditionalFormatting>
  <conditionalFormatting sqref="A46">
    <cfRule type="containsText" dxfId="5838" priority="165" operator="containsText" text="Контрола">
      <formula>NOT(ISERROR(SEARCH("Контрола",A46)))</formula>
    </cfRule>
  </conditionalFormatting>
  <conditionalFormatting sqref="A47">
    <cfRule type="containsText" dxfId="5837" priority="164" operator="containsText" text="Контрола">
      <formula>NOT(ISERROR(SEARCH("Контрола",A47)))</formula>
    </cfRule>
  </conditionalFormatting>
  <conditionalFormatting sqref="A47">
    <cfRule type="containsText" dxfId="5836" priority="163" operator="containsText" text="△">
      <formula>NOT(ISERROR(SEARCH("△",A47)))</formula>
    </cfRule>
  </conditionalFormatting>
  <conditionalFormatting sqref="A48">
    <cfRule type="containsText" dxfId="5835" priority="162" operator="containsText" text="Контрола">
      <formula>NOT(ISERROR(SEARCH("Контрола",A48)))</formula>
    </cfRule>
  </conditionalFormatting>
  <conditionalFormatting sqref="A49">
    <cfRule type="containsText" dxfId="5834" priority="161" operator="containsText" text="Контрола">
      <formula>NOT(ISERROR(SEARCH("Контрола",A49)))</formula>
    </cfRule>
  </conditionalFormatting>
  <conditionalFormatting sqref="A49">
    <cfRule type="containsText" dxfId="5833" priority="160" operator="containsText" text="△">
      <formula>NOT(ISERROR(SEARCH("△",A49)))</formula>
    </cfRule>
  </conditionalFormatting>
  <conditionalFormatting sqref="A50">
    <cfRule type="containsText" dxfId="5832" priority="159" operator="containsText" text="Контрола">
      <formula>NOT(ISERROR(SEARCH("Контрола",A50)))</formula>
    </cfRule>
  </conditionalFormatting>
  <conditionalFormatting sqref="A51">
    <cfRule type="containsText" dxfId="5831" priority="158" operator="containsText" text="Контрола">
      <formula>NOT(ISERROR(SEARCH("Контрола",A51)))</formula>
    </cfRule>
  </conditionalFormatting>
  <conditionalFormatting sqref="A51">
    <cfRule type="containsText" dxfId="5830" priority="157" operator="containsText" text="△">
      <formula>NOT(ISERROR(SEARCH("△",A51)))</formula>
    </cfRule>
  </conditionalFormatting>
  <conditionalFormatting sqref="A52">
    <cfRule type="containsText" dxfId="5829" priority="156" operator="containsText" text="Контрола">
      <formula>NOT(ISERROR(SEARCH("Контрола",A52)))</formula>
    </cfRule>
  </conditionalFormatting>
  <conditionalFormatting sqref="A53">
    <cfRule type="containsText" dxfId="5828" priority="155" operator="containsText" text="Контрола">
      <formula>NOT(ISERROR(SEARCH("Контрола",A53)))</formula>
    </cfRule>
  </conditionalFormatting>
  <conditionalFormatting sqref="A53">
    <cfRule type="containsText" dxfId="5827" priority="154" operator="containsText" text="△">
      <formula>NOT(ISERROR(SEARCH("△",A53)))</formula>
    </cfRule>
  </conditionalFormatting>
  <conditionalFormatting sqref="A54">
    <cfRule type="containsText" dxfId="5826" priority="153" operator="containsText" text="Контрола">
      <formula>NOT(ISERROR(SEARCH("Контрола",A54)))</formula>
    </cfRule>
  </conditionalFormatting>
  <conditionalFormatting sqref="A55">
    <cfRule type="containsText" dxfId="5825" priority="152" operator="containsText" text="Контрола">
      <formula>NOT(ISERROR(SEARCH("Контрола",A55)))</formula>
    </cfRule>
  </conditionalFormatting>
  <conditionalFormatting sqref="A55">
    <cfRule type="containsText" dxfId="5824" priority="151" operator="containsText" text="△">
      <formula>NOT(ISERROR(SEARCH("△",A55)))</formula>
    </cfRule>
  </conditionalFormatting>
  <conditionalFormatting sqref="A56">
    <cfRule type="containsText" dxfId="5823" priority="150" operator="containsText" text="Контрола">
      <formula>NOT(ISERROR(SEARCH("Контрола",A56)))</formula>
    </cfRule>
  </conditionalFormatting>
  <conditionalFormatting sqref="A57">
    <cfRule type="containsText" dxfId="5822" priority="149" operator="containsText" text="Контрола">
      <formula>NOT(ISERROR(SEARCH("Контрола",A57)))</formula>
    </cfRule>
  </conditionalFormatting>
  <conditionalFormatting sqref="A57">
    <cfRule type="containsText" dxfId="5821" priority="148" operator="containsText" text="△">
      <formula>NOT(ISERROR(SEARCH("△",A57)))</formula>
    </cfRule>
  </conditionalFormatting>
  <conditionalFormatting sqref="A58">
    <cfRule type="containsText" dxfId="5820" priority="147" operator="containsText" text="Контрола">
      <formula>NOT(ISERROR(SEARCH("Контрола",A58)))</formula>
    </cfRule>
  </conditionalFormatting>
  <conditionalFormatting sqref="A59">
    <cfRule type="containsText" dxfId="5819" priority="146" operator="containsText" text="Контрола">
      <formula>NOT(ISERROR(SEARCH("Контрола",A59)))</formula>
    </cfRule>
  </conditionalFormatting>
  <conditionalFormatting sqref="A59">
    <cfRule type="containsText" dxfId="5818" priority="145" operator="containsText" text="△">
      <formula>NOT(ISERROR(SEARCH("△",A59)))</formula>
    </cfRule>
  </conditionalFormatting>
  <conditionalFormatting sqref="A60">
    <cfRule type="containsText" dxfId="5817" priority="144" operator="containsText" text="Контрола">
      <formula>NOT(ISERROR(SEARCH("Контрола",A60)))</formula>
    </cfRule>
  </conditionalFormatting>
  <conditionalFormatting sqref="A61">
    <cfRule type="containsText" dxfId="5816" priority="143" operator="containsText" text="Контрола">
      <formula>NOT(ISERROR(SEARCH("Контрола",A61)))</formula>
    </cfRule>
  </conditionalFormatting>
  <conditionalFormatting sqref="A61">
    <cfRule type="containsText" dxfId="5815" priority="142" operator="containsText" text="△">
      <formula>NOT(ISERROR(SEARCH("△",A61)))</formula>
    </cfRule>
  </conditionalFormatting>
  <conditionalFormatting sqref="A62">
    <cfRule type="containsText" dxfId="5814" priority="141" operator="containsText" text="Контрола">
      <formula>NOT(ISERROR(SEARCH("Контрола",A62)))</formula>
    </cfRule>
  </conditionalFormatting>
  <conditionalFormatting sqref="A63">
    <cfRule type="containsText" dxfId="5813" priority="140" operator="containsText" text="Контрола">
      <formula>NOT(ISERROR(SEARCH("Контрола",A63)))</formula>
    </cfRule>
  </conditionalFormatting>
  <conditionalFormatting sqref="A63">
    <cfRule type="containsText" dxfId="5812" priority="139" operator="containsText" text="△">
      <formula>NOT(ISERROR(SEARCH("△",A63)))</formula>
    </cfRule>
  </conditionalFormatting>
  <conditionalFormatting sqref="A64">
    <cfRule type="containsText" dxfId="5811" priority="138" operator="containsText" text="Контрола">
      <formula>NOT(ISERROR(SEARCH("Контрола",A64)))</formula>
    </cfRule>
  </conditionalFormatting>
  <conditionalFormatting sqref="A65">
    <cfRule type="containsText" dxfId="5810" priority="137" operator="containsText" text="Контрола">
      <formula>NOT(ISERROR(SEARCH("Контрола",A65)))</formula>
    </cfRule>
  </conditionalFormatting>
  <conditionalFormatting sqref="A65">
    <cfRule type="containsText" dxfId="5809" priority="136" operator="containsText" text="△">
      <formula>NOT(ISERROR(SEARCH("△",A65)))</formula>
    </cfRule>
  </conditionalFormatting>
  <conditionalFormatting sqref="A153">
    <cfRule type="containsText" dxfId="5808" priority="135" operator="containsText" text="Контрола">
      <formula>NOT(ISERROR(SEARCH("Контрола",A153)))</formula>
    </cfRule>
  </conditionalFormatting>
  <conditionalFormatting sqref="A154">
    <cfRule type="containsText" dxfId="5807" priority="134" operator="containsText" text="Контрола">
      <formula>NOT(ISERROR(SEARCH("Контрола",A154)))</formula>
    </cfRule>
  </conditionalFormatting>
  <conditionalFormatting sqref="A154">
    <cfRule type="containsText" dxfId="5806" priority="133" operator="containsText" text="△">
      <formula>NOT(ISERROR(SEARCH("△",A154)))</formula>
    </cfRule>
  </conditionalFormatting>
  <conditionalFormatting sqref="A155">
    <cfRule type="containsText" dxfId="5805" priority="132" operator="containsText" text="Контрола">
      <formula>NOT(ISERROR(SEARCH("Контрола",A155)))</formula>
    </cfRule>
  </conditionalFormatting>
  <conditionalFormatting sqref="A156">
    <cfRule type="containsText" dxfId="5804" priority="131" operator="containsText" text="Контрола">
      <formula>NOT(ISERROR(SEARCH("Контрола",A156)))</formula>
    </cfRule>
  </conditionalFormatting>
  <conditionalFormatting sqref="A156">
    <cfRule type="containsText" dxfId="5803" priority="130" operator="containsText" text="△">
      <formula>NOT(ISERROR(SEARCH("△",A156)))</formula>
    </cfRule>
  </conditionalFormatting>
  <conditionalFormatting sqref="A157">
    <cfRule type="containsText" dxfId="5802" priority="129" operator="containsText" text="Контрола">
      <formula>NOT(ISERROR(SEARCH("Контрола",A157)))</formula>
    </cfRule>
  </conditionalFormatting>
  <conditionalFormatting sqref="A158">
    <cfRule type="containsText" dxfId="5801" priority="128" operator="containsText" text="Контрола">
      <formula>NOT(ISERROR(SEARCH("Контрола",A158)))</formula>
    </cfRule>
  </conditionalFormatting>
  <conditionalFormatting sqref="A158">
    <cfRule type="containsText" dxfId="5800" priority="127" operator="containsText" text="△">
      <formula>NOT(ISERROR(SEARCH("△",A158)))</formula>
    </cfRule>
  </conditionalFormatting>
  <conditionalFormatting sqref="A159">
    <cfRule type="containsText" dxfId="5799" priority="126" operator="containsText" text="Контрола">
      <formula>NOT(ISERROR(SEARCH("Контрола",A159)))</formula>
    </cfRule>
  </conditionalFormatting>
  <conditionalFormatting sqref="A160">
    <cfRule type="containsText" dxfId="5798" priority="125" operator="containsText" text="Контрола">
      <formula>NOT(ISERROR(SEARCH("Контрола",A160)))</formula>
    </cfRule>
  </conditionalFormatting>
  <conditionalFormatting sqref="A160">
    <cfRule type="containsText" dxfId="5797" priority="124" operator="containsText" text="△">
      <formula>NOT(ISERROR(SEARCH("△",A160)))</formula>
    </cfRule>
  </conditionalFormatting>
  <conditionalFormatting sqref="A161">
    <cfRule type="containsText" dxfId="5796" priority="123" operator="containsText" text="Контрола">
      <formula>NOT(ISERROR(SEARCH("Контрола",A161)))</formula>
    </cfRule>
  </conditionalFormatting>
  <conditionalFormatting sqref="A162">
    <cfRule type="containsText" dxfId="5795" priority="122" operator="containsText" text="Контрола">
      <formula>NOT(ISERROR(SEARCH("Контрола",A162)))</formula>
    </cfRule>
  </conditionalFormatting>
  <conditionalFormatting sqref="A162">
    <cfRule type="containsText" dxfId="5794" priority="121" operator="containsText" text="△">
      <formula>NOT(ISERROR(SEARCH("△",A162)))</formula>
    </cfRule>
  </conditionalFormatting>
  <conditionalFormatting sqref="A163">
    <cfRule type="containsText" dxfId="5793" priority="120" operator="containsText" text="Контрола">
      <formula>NOT(ISERROR(SEARCH("Контрола",A163)))</formula>
    </cfRule>
  </conditionalFormatting>
  <conditionalFormatting sqref="A164">
    <cfRule type="containsText" dxfId="5792" priority="119" operator="containsText" text="Контрола">
      <formula>NOT(ISERROR(SEARCH("Контрола",A164)))</formula>
    </cfRule>
  </conditionalFormatting>
  <conditionalFormatting sqref="A164">
    <cfRule type="containsText" dxfId="5791" priority="118" operator="containsText" text="△">
      <formula>NOT(ISERROR(SEARCH("△",A164)))</formula>
    </cfRule>
  </conditionalFormatting>
  <conditionalFormatting sqref="A165">
    <cfRule type="containsText" dxfId="5790" priority="117" operator="containsText" text="Контрола">
      <formula>NOT(ISERROR(SEARCH("Контрола",A165)))</formula>
    </cfRule>
  </conditionalFormatting>
  <conditionalFormatting sqref="A166">
    <cfRule type="containsText" dxfId="5789" priority="116" operator="containsText" text="Контрола">
      <formula>NOT(ISERROR(SEARCH("Контрола",A166)))</formula>
    </cfRule>
  </conditionalFormatting>
  <conditionalFormatting sqref="A166">
    <cfRule type="containsText" dxfId="5788" priority="115" operator="containsText" text="△">
      <formula>NOT(ISERROR(SEARCH("△",A166)))</formula>
    </cfRule>
  </conditionalFormatting>
  <conditionalFormatting sqref="A167">
    <cfRule type="containsText" dxfId="5787" priority="114" operator="containsText" text="Контрола">
      <formula>NOT(ISERROR(SEARCH("Контрола",A167)))</formula>
    </cfRule>
  </conditionalFormatting>
  <conditionalFormatting sqref="A168">
    <cfRule type="containsText" dxfId="5786" priority="113" operator="containsText" text="Контрола">
      <formula>NOT(ISERROR(SEARCH("Контрола",A168)))</formula>
    </cfRule>
  </conditionalFormatting>
  <conditionalFormatting sqref="A168">
    <cfRule type="containsText" dxfId="5785" priority="112" operator="containsText" text="△">
      <formula>NOT(ISERROR(SEARCH("△",A168)))</formula>
    </cfRule>
  </conditionalFormatting>
  <conditionalFormatting sqref="A169">
    <cfRule type="containsText" dxfId="5784" priority="111" operator="containsText" text="Контрола">
      <formula>NOT(ISERROR(SEARCH("Контрола",A169)))</formula>
    </cfRule>
  </conditionalFormatting>
  <conditionalFormatting sqref="A170">
    <cfRule type="containsText" dxfId="5783" priority="110" operator="containsText" text="Контрола">
      <formula>NOT(ISERROR(SEARCH("Контрола",A170)))</formula>
    </cfRule>
  </conditionalFormatting>
  <conditionalFormatting sqref="A170">
    <cfRule type="containsText" dxfId="5782" priority="109" operator="containsText" text="△">
      <formula>NOT(ISERROR(SEARCH("△",A170)))</formula>
    </cfRule>
  </conditionalFormatting>
  <conditionalFormatting sqref="A171">
    <cfRule type="containsText" dxfId="5781" priority="108" operator="containsText" text="Контрола">
      <formula>NOT(ISERROR(SEARCH("Контрола",A171)))</formula>
    </cfRule>
  </conditionalFormatting>
  <conditionalFormatting sqref="A172">
    <cfRule type="containsText" dxfId="5780" priority="107" operator="containsText" text="Контрола">
      <formula>NOT(ISERROR(SEARCH("Контрола",A172)))</formula>
    </cfRule>
  </conditionalFormatting>
  <conditionalFormatting sqref="A172">
    <cfRule type="containsText" dxfId="5779" priority="106" operator="containsText" text="△">
      <formula>NOT(ISERROR(SEARCH("△",A172)))</formula>
    </cfRule>
  </conditionalFormatting>
  <conditionalFormatting sqref="A173">
    <cfRule type="containsText" dxfId="5778" priority="105" operator="containsText" text="Контрола">
      <formula>NOT(ISERROR(SEARCH("Контрола",A173)))</formula>
    </cfRule>
  </conditionalFormatting>
  <conditionalFormatting sqref="A174">
    <cfRule type="containsText" dxfId="5777" priority="104" operator="containsText" text="Контрола">
      <formula>NOT(ISERROR(SEARCH("Контрола",A174)))</formula>
    </cfRule>
  </conditionalFormatting>
  <conditionalFormatting sqref="A174">
    <cfRule type="containsText" dxfId="5776" priority="103" operator="containsText" text="△">
      <formula>NOT(ISERROR(SEARCH("△",A174)))</formula>
    </cfRule>
  </conditionalFormatting>
  <conditionalFormatting sqref="A175">
    <cfRule type="containsText" dxfId="5775" priority="102" operator="containsText" text="Контрола">
      <formula>NOT(ISERROR(SEARCH("Контрола",A175)))</formula>
    </cfRule>
  </conditionalFormatting>
  <conditionalFormatting sqref="A176">
    <cfRule type="containsText" dxfId="5774" priority="101" operator="containsText" text="Контрола">
      <formula>NOT(ISERROR(SEARCH("Контрола",A176)))</formula>
    </cfRule>
  </conditionalFormatting>
  <conditionalFormatting sqref="A176">
    <cfRule type="containsText" dxfId="5773" priority="100" operator="containsText" text="△">
      <formula>NOT(ISERROR(SEARCH("△",A176)))</formula>
    </cfRule>
  </conditionalFormatting>
  <conditionalFormatting sqref="A177">
    <cfRule type="containsText" dxfId="5772" priority="99" operator="containsText" text="Контрола">
      <formula>NOT(ISERROR(SEARCH("Контрола",A177)))</formula>
    </cfRule>
  </conditionalFormatting>
  <conditionalFormatting sqref="A178">
    <cfRule type="containsText" dxfId="5771" priority="98" operator="containsText" text="Контрола">
      <formula>NOT(ISERROR(SEARCH("Контрола",A178)))</formula>
    </cfRule>
  </conditionalFormatting>
  <conditionalFormatting sqref="A178">
    <cfRule type="containsText" dxfId="5770" priority="97" operator="containsText" text="△">
      <formula>NOT(ISERROR(SEARCH("△",A178)))</formula>
    </cfRule>
  </conditionalFormatting>
  <conditionalFormatting sqref="A179">
    <cfRule type="containsText" dxfId="5769" priority="96" operator="containsText" text="Контрола">
      <formula>NOT(ISERROR(SEARCH("Контрола",A179)))</formula>
    </cfRule>
  </conditionalFormatting>
  <conditionalFormatting sqref="A180">
    <cfRule type="containsText" dxfId="5768" priority="95" operator="containsText" text="Контрола">
      <formula>NOT(ISERROR(SEARCH("Контрола",A180)))</formula>
    </cfRule>
  </conditionalFormatting>
  <conditionalFormatting sqref="A180">
    <cfRule type="containsText" dxfId="5767" priority="94" operator="containsText" text="△">
      <formula>NOT(ISERROR(SEARCH("△",A180)))</formula>
    </cfRule>
  </conditionalFormatting>
  <conditionalFormatting sqref="A181">
    <cfRule type="containsText" dxfId="5766" priority="93" operator="containsText" text="Контрола">
      <formula>NOT(ISERROR(SEARCH("Контрола",A181)))</formula>
    </cfRule>
  </conditionalFormatting>
  <conditionalFormatting sqref="A182">
    <cfRule type="containsText" dxfId="5765" priority="92" operator="containsText" text="Контрола">
      <formula>NOT(ISERROR(SEARCH("Контрола",A182)))</formula>
    </cfRule>
  </conditionalFormatting>
  <conditionalFormatting sqref="A182">
    <cfRule type="containsText" dxfId="5764" priority="91" operator="containsText" text="△">
      <formula>NOT(ISERROR(SEARCH("△",A182)))</formula>
    </cfRule>
  </conditionalFormatting>
  <conditionalFormatting sqref="A192">
    <cfRule type="containsText" dxfId="5763" priority="90" operator="containsText" text="Контрола">
      <formula>NOT(ISERROR(SEARCH("Контрола",A192)))</formula>
    </cfRule>
  </conditionalFormatting>
  <conditionalFormatting sqref="A193">
    <cfRule type="containsText" dxfId="5762" priority="89" operator="containsText" text="Контрола">
      <formula>NOT(ISERROR(SEARCH("Контрола",A193)))</formula>
    </cfRule>
  </conditionalFormatting>
  <conditionalFormatting sqref="A193">
    <cfRule type="containsText" dxfId="5761" priority="88" operator="containsText" text="△">
      <formula>NOT(ISERROR(SEARCH("△",A193)))</formula>
    </cfRule>
  </conditionalFormatting>
  <conditionalFormatting sqref="A194">
    <cfRule type="containsText" dxfId="5760" priority="87" operator="containsText" text="Контрола">
      <formula>NOT(ISERROR(SEARCH("Контрола",A194)))</formula>
    </cfRule>
  </conditionalFormatting>
  <conditionalFormatting sqref="A195">
    <cfRule type="containsText" dxfId="5759" priority="86" operator="containsText" text="Контрола">
      <formula>NOT(ISERROR(SEARCH("Контрола",A195)))</formula>
    </cfRule>
  </conditionalFormatting>
  <conditionalFormatting sqref="A195">
    <cfRule type="containsText" dxfId="5758" priority="85" operator="containsText" text="△">
      <formula>NOT(ISERROR(SEARCH("△",A195)))</formula>
    </cfRule>
  </conditionalFormatting>
  <conditionalFormatting sqref="A196">
    <cfRule type="containsText" dxfId="5757" priority="84" operator="containsText" text="Контрола">
      <formula>NOT(ISERROR(SEARCH("Контрола",A196)))</formula>
    </cfRule>
  </conditionalFormatting>
  <conditionalFormatting sqref="A197">
    <cfRule type="containsText" dxfId="5756" priority="83" operator="containsText" text="Контрола">
      <formula>NOT(ISERROR(SEARCH("Контрола",A197)))</formula>
    </cfRule>
  </conditionalFormatting>
  <conditionalFormatting sqref="A197">
    <cfRule type="containsText" dxfId="5755" priority="82" operator="containsText" text="△">
      <formula>NOT(ISERROR(SEARCH("△",A197)))</formula>
    </cfRule>
  </conditionalFormatting>
  <conditionalFormatting sqref="A198">
    <cfRule type="containsText" dxfId="5754" priority="81" operator="containsText" text="Контрола">
      <formula>NOT(ISERROR(SEARCH("Контрола",A198)))</formula>
    </cfRule>
  </conditionalFormatting>
  <conditionalFormatting sqref="A199">
    <cfRule type="containsText" dxfId="5753" priority="80" operator="containsText" text="Контрола">
      <formula>NOT(ISERROR(SEARCH("Контрола",A199)))</formula>
    </cfRule>
  </conditionalFormatting>
  <conditionalFormatting sqref="A199">
    <cfRule type="containsText" dxfId="5752" priority="79" operator="containsText" text="△">
      <formula>NOT(ISERROR(SEARCH("△",A199)))</formula>
    </cfRule>
  </conditionalFormatting>
  <conditionalFormatting sqref="A200">
    <cfRule type="containsText" dxfId="5751" priority="78" operator="containsText" text="Контрола">
      <formula>NOT(ISERROR(SEARCH("Контрола",A200)))</formula>
    </cfRule>
  </conditionalFormatting>
  <conditionalFormatting sqref="A201">
    <cfRule type="containsText" dxfId="5750" priority="77" operator="containsText" text="Контрола">
      <formula>NOT(ISERROR(SEARCH("Контрола",A201)))</formula>
    </cfRule>
  </conditionalFormatting>
  <conditionalFormatting sqref="A201">
    <cfRule type="containsText" dxfId="5749" priority="76" operator="containsText" text="△">
      <formula>NOT(ISERROR(SEARCH("△",A201)))</formula>
    </cfRule>
  </conditionalFormatting>
  <conditionalFormatting sqref="A202">
    <cfRule type="containsText" dxfId="5748" priority="75" operator="containsText" text="Контрола">
      <formula>NOT(ISERROR(SEARCH("Контрола",A202)))</formula>
    </cfRule>
  </conditionalFormatting>
  <conditionalFormatting sqref="A203">
    <cfRule type="containsText" dxfId="5747" priority="74" operator="containsText" text="Контрола">
      <formula>NOT(ISERROR(SEARCH("Контрола",A203)))</formula>
    </cfRule>
  </conditionalFormatting>
  <conditionalFormatting sqref="A203">
    <cfRule type="containsText" dxfId="5746" priority="73" operator="containsText" text="△">
      <formula>NOT(ISERROR(SEARCH("△",A203)))</formula>
    </cfRule>
  </conditionalFormatting>
  <conditionalFormatting sqref="A204">
    <cfRule type="containsText" dxfId="5745" priority="72" operator="containsText" text="Контрола">
      <formula>NOT(ISERROR(SEARCH("Контрола",A204)))</formula>
    </cfRule>
  </conditionalFormatting>
  <conditionalFormatting sqref="A205">
    <cfRule type="containsText" dxfId="5744" priority="71" operator="containsText" text="Контрола">
      <formula>NOT(ISERROR(SEARCH("Контрола",A205)))</formula>
    </cfRule>
  </conditionalFormatting>
  <conditionalFormatting sqref="A205">
    <cfRule type="containsText" dxfId="5743" priority="70" operator="containsText" text="△">
      <formula>NOT(ISERROR(SEARCH("△",A205)))</formula>
    </cfRule>
  </conditionalFormatting>
  <conditionalFormatting sqref="A206">
    <cfRule type="containsText" dxfId="5742" priority="69" operator="containsText" text="Контрола">
      <formula>NOT(ISERROR(SEARCH("Контрола",A206)))</formula>
    </cfRule>
  </conditionalFormatting>
  <conditionalFormatting sqref="A207">
    <cfRule type="containsText" dxfId="5741" priority="68" operator="containsText" text="Контрола">
      <formula>NOT(ISERROR(SEARCH("Контрола",A207)))</formula>
    </cfRule>
  </conditionalFormatting>
  <conditionalFormatting sqref="A207">
    <cfRule type="containsText" dxfId="5740" priority="67" operator="containsText" text="△">
      <formula>NOT(ISERROR(SEARCH("△",A207)))</formula>
    </cfRule>
  </conditionalFormatting>
  <conditionalFormatting sqref="A208">
    <cfRule type="containsText" dxfId="5739" priority="66" operator="containsText" text="Контрола">
      <formula>NOT(ISERROR(SEARCH("Контрола",A208)))</formula>
    </cfRule>
  </conditionalFormatting>
  <conditionalFormatting sqref="A209">
    <cfRule type="containsText" dxfId="5738" priority="65" operator="containsText" text="Контрола">
      <formula>NOT(ISERROR(SEARCH("Контрола",A209)))</formula>
    </cfRule>
  </conditionalFormatting>
  <conditionalFormatting sqref="A209">
    <cfRule type="containsText" dxfId="5737" priority="64" operator="containsText" text="△">
      <formula>NOT(ISERROR(SEARCH("△",A209)))</formula>
    </cfRule>
  </conditionalFormatting>
  <conditionalFormatting sqref="A210">
    <cfRule type="containsText" dxfId="5736" priority="63" operator="containsText" text="Контрола">
      <formula>NOT(ISERROR(SEARCH("Контрола",A210)))</formula>
    </cfRule>
  </conditionalFormatting>
  <conditionalFormatting sqref="A211">
    <cfRule type="containsText" dxfId="5735" priority="62" operator="containsText" text="Контрола">
      <formula>NOT(ISERROR(SEARCH("Контрола",A211)))</formula>
    </cfRule>
  </conditionalFormatting>
  <conditionalFormatting sqref="A211">
    <cfRule type="containsText" dxfId="5734" priority="61" operator="containsText" text="△">
      <formula>NOT(ISERROR(SEARCH("△",A211)))</formula>
    </cfRule>
  </conditionalFormatting>
  <conditionalFormatting sqref="A212">
    <cfRule type="containsText" dxfId="5733" priority="60" operator="containsText" text="Контрола">
      <formula>NOT(ISERROR(SEARCH("Контрола",A212)))</formula>
    </cfRule>
  </conditionalFormatting>
  <conditionalFormatting sqref="A213">
    <cfRule type="containsText" dxfId="5732" priority="59" operator="containsText" text="Контрола">
      <formula>NOT(ISERROR(SEARCH("Контрола",A213)))</formula>
    </cfRule>
  </conditionalFormatting>
  <conditionalFormatting sqref="A213">
    <cfRule type="containsText" dxfId="5731" priority="58" operator="containsText" text="△">
      <formula>NOT(ISERROR(SEARCH("△",A213)))</formula>
    </cfRule>
  </conditionalFormatting>
  <conditionalFormatting sqref="A214">
    <cfRule type="containsText" dxfId="5730" priority="57" operator="containsText" text="Контрола">
      <formula>NOT(ISERROR(SEARCH("Контрола",A214)))</formula>
    </cfRule>
  </conditionalFormatting>
  <conditionalFormatting sqref="A215">
    <cfRule type="containsText" dxfId="5729" priority="56" operator="containsText" text="Контрола">
      <formula>NOT(ISERROR(SEARCH("Контрола",A215)))</formula>
    </cfRule>
  </conditionalFormatting>
  <conditionalFormatting sqref="A215">
    <cfRule type="containsText" dxfId="5728" priority="55" operator="containsText" text="△">
      <formula>NOT(ISERROR(SEARCH("△",A215)))</formula>
    </cfRule>
  </conditionalFormatting>
  <conditionalFormatting sqref="A216">
    <cfRule type="containsText" dxfId="5727" priority="54" operator="containsText" text="Контрола">
      <formula>NOT(ISERROR(SEARCH("Контрола",A216)))</formula>
    </cfRule>
  </conditionalFormatting>
  <conditionalFormatting sqref="A217">
    <cfRule type="containsText" dxfId="5726" priority="53" operator="containsText" text="Контрола">
      <formula>NOT(ISERROR(SEARCH("Контрола",A217)))</formula>
    </cfRule>
  </conditionalFormatting>
  <conditionalFormatting sqref="A217">
    <cfRule type="containsText" dxfId="5725" priority="52" operator="containsText" text="△">
      <formula>NOT(ISERROR(SEARCH("△",A217)))</formula>
    </cfRule>
  </conditionalFormatting>
  <conditionalFormatting sqref="A218">
    <cfRule type="containsText" dxfId="5724" priority="51" operator="containsText" text="Контрола">
      <formula>NOT(ISERROR(SEARCH("Контрола",A218)))</formula>
    </cfRule>
  </conditionalFormatting>
  <conditionalFormatting sqref="A219">
    <cfRule type="containsText" dxfId="5723" priority="50" operator="containsText" text="Контрола">
      <formula>NOT(ISERROR(SEARCH("Контрола",A219)))</formula>
    </cfRule>
  </conditionalFormatting>
  <conditionalFormatting sqref="A219">
    <cfRule type="containsText" dxfId="5722" priority="49" operator="containsText" text="△">
      <formula>NOT(ISERROR(SEARCH("△",A219)))</formula>
    </cfRule>
  </conditionalFormatting>
  <conditionalFormatting sqref="A220">
    <cfRule type="containsText" dxfId="5721" priority="48" operator="containsText" text="Контрола">
      <formula>NOT(ISERROR(SEARCH("Контрола",A220)))</formula>
    </cfRule>
  </conditionalFormatting>
  <conditionalFormatting sqref="A221">
    <cfRule type="containsText" dxfId="5720" priority="47" operator="containsText" text="Контрола">
      <formula>NOT(ISERROR(SEARCH("Контрола",A221)))</formula>
    </cfRule>
  </conditionalFormatting>
  <conditionalFormatting sqref="A221">
    <cfRule type="containsText" dxfId="5719" priority="46" operator="containsText" text="△">
      <formula>NOT(ISERROR(SEARCH("△",A221)))</formula>
    </cfRule>
  </conditionalFormatting>
  <conditionalFormatting sqref="A231">
    <cfRule type="containsText" dxfId="5718" priority="45" operator="containsText" text="Контрола">
      <formula>NOT(ISERROR(SEARCH("Контрола",A231)))</formula>
    </cfRule>
  </conditionalFormatting>
  <conditionalFormatting sqref="A232">
    <cfRule type="containsText" dxfId="5717" priority="44" operator="containsText" text="Контрола">
      <formula>NOT(ISERROR(SEARCH("Контрола",A232)))</formula>
    </cfRule>
  </conditionalFormatting>
  <conditionalFormatting sqref="A232">
    <cfRule type="containsText" dxfId="5716" priority="43" operator="containsText" text="△">
      <formula>NOT(ISERROR(SEARCH("△",A232)))</formula>
    </cfRule>
  </conditionalFormatting>
  <conditionalFormatting sqref="A233">
    <cfRule type="containsText" dxfId="5715" priority="42" operator="containsText" text="Контрола">
      <formula>NOT(ISERROR(SEARCH("Контрола",A233)))</formula>
    </cfRule>
  </conditionalFormatting>
  <conditionalFormatting sqref="A234">
    <cfRule type="containsText" dxfId="5714" priority="41" operator="containsText" text="Контрола">
      <formula>NOT(ISERROR(SEARCH("Контрола",A234)))</formula>
    </cfRule>
  </conditionalFormatting>
  <conditionalFormatting sqref="A234">
    <cfRule type="containsText" dxfId="5713" priority="40" operator="containsText" text="△">
      <formula>NOT(ISERROR(SEARCH("△",A234)))</formula>
    </cfRule>
  </conditionalFormatting>
  <conditionalFormatting sqref="A235">
    <cfRule type="containsText" dxfId="5712" priority="39" operator="containsText" text="Контрола">
      <formula>NOT(ISERROR(SEARCH("Контрола",A235)))</formula>
    </cfRule>
  </conditionalFormatting>
  <conditionalFormatting sqref="A236">
    <cfRule type="containsText" dxfId="5711" priority="38" operator="containsText" text="Контрола">
      <formula>NOT(ISERROR(SEARCH("Контрола",A236)))</formula>
    </cfRule>
  </conditionalFormatting>
  <conditionalFormatting sqref="A236">
    <cfRule type="containsText" dxfId="5710" priority="37" operator="containsText" text="△">
      <formula>NOT(ISERROR(SEARCH("△",A236)))</formula>
    </cfRule>
  </conditionalFormatting>
  <conditionalFormatting sqref="A237">
    <cfRule type="containsText" dxfId="5709" priority="36" operator="containsText" text="Контрола">
      <formula>NOT(ISERROR(SEARCH("Контрола",A237)))</formula>
    </cfRule>
  </conditionalFormatting>
  <conditionalFormatting sqref="A238">
    <cfRule type="containsText" dxfId="5708" priority="35" operator="containsText" text="Контрола">
      <formula>NOT(ISERROR(SEARCH("Контрола",A238)))</formula>
    </cfRule>
  </conditionalFormatting>
  <conditionalFormatting sqref="A238">
    <cfRule type="containsText" dxfId="5707" priority="34" operator="containsText" text="△">
      <formula>NOT(ISERROR(SEARCH("△",A238)))</formula>
    </cfRule>
  </conditionalFormatting>
  <conditionalFormatting sqref="A239">
    <cfRule type="containsText" dxfId="5706" priority="33" operator="containsText" text="Контрола">
      <formula>NOT(ISERROR(SEARCH("Контрола",A239)))</formula>
    </cfRule>
  </conditionalFormatting>
  <conditionalFormatting sqref="A240">
    <cfRule type="containsText" dxfId="5705" priority="32" operator="containsText" text="Контрола">
      <formula>NOT(ISERROR(SEARCH("Контрола",A240)))</formula>
    </cfRule>
  </conditionalFormatting>
  <conditionalFormatting sqref="A240">
    <cfRule type="containsText" dxfId="5704" priority="31" operator="containsText" text="△">
      <formula>NOT(ISERROR(SEARCH("△",A240)))</formula>
    </cfRule>
  </conditionalFormatting>
  <conditionalFormatting sqref="A241">
    <cfRule type="containsText" dxfId="5703" priority="30" operator="containsText" text="Контрола">
      <formula>NOT(ISERROR(SEARCH("Контрола",A241)))</formula>
    </cfRule>
  </conditionalFormatting>
  <conditionalFormatting sqref="A242">
    <cfRule type="containsText" dxfId="5702" priority="29" operator="containsText" text="Контрола">
      <formula>NOT(ISERROR(SEARCH("Контрола",A242)))</formula>
    </cfRule>
  </conditionalFormatting>
  <conditionalFormatting sqref="A242">
    <cfRule type="containsText" dxfId="5701" priority="28" operator="containsText" text="△">
      <formula>NOT(ISERROR(SEARCH("△",A242)))</formula>
    </cfRule>
  </conditionalFormatting>
  <conditionalFormatting sqref="A243">
    <cfRule type="containsText" dxfId="5700" priority="27" operator="containsText" text="Контрола">
      <formula>NOT(ISERROR(SEARCH("Контрола",A243)))</formula>
    </cfRule>
  </conditionalFormatting>
  <conditionalFormatting sqref="A244">
    <cfRule type="containsText" dxfId="5699" priority="26" operator="containsText" text="Контрола">
      <formula>NOT(ISERROR(SEARCH("Контрола",A244)))</formula>
    </cfRule>
  </conditionalFormatting>
  <conditionalFormatting sqref="A244">
    <cfRule type="containsText" dxfId="5698" priority="25" operator="containsText" text="△">
      <formula>NOT(ISERROR(SEARCH("△",A244)))</formula>
    </cfRule>
  </conditionalFormatting>
  <conditionalFormatting sqref="A245">
    <cfRule type="containsText" dxfId="5697" priority="24" operator="containsText" text="Контрола">
      <formula>NOT(ISERROR(SEARCH("Контрола",A245)))</formula>
    </cfRule>
  </conditionalFormatting>
  <conditionalFormatting sqref="A246">
    <cfRule type="containsText" dxfId="5696" priority="23" operator="containsText" text="Контрола">
      <formula>NOT(ISERROR(SEARCH("Контрола",A246)))</formula>
    </cfRule>
  </conditionalFormatting>
  <conditionalFormatting sqref="A246">
    <cfRule type="containsText" dxfId="5695" priority="22" operator="containsText" text="△">
      <formula>NOT(ISERROR(SEARCH("△",A246)))</formula>
    </cfRule>
  </conditionalFormatting>
  <conditionalFormatting sqref="A247">
    <cfRule type="containsText" dxfId="5694" priority="21" operator="containsText" text="Контрола">
      <formula>NOT(ISERROR(SEARCH("Контрола",A247)))</formula>
    </cfRule>
  </conditionalFormatting>
  <conditionalFormatting sqref="A248">
    <cfRule type="containsText" dxfId="5693" priority="20" operator="containsText" text="Контрола">
      <formula>NOT(ISERROR(SEARCH("Контрола",A248)))</formula>
    </cfRule>
  </conditionalFormatting>
  <conditionalFormatting sqref="A248">
    <cfRule type="containsText" dxfId="5692" priority="19" operator="containsText" text="△">
      <formula>NOT(ISERROR(SEARCH("△",A248)))</formula>
    </cfRule>
  </conditionalFormatting>
  <conditionalFormatting sqref="A249">
    <cfRule type="containsText" dxfId="5691" priority="18" operator="containsText" text="Контрола">
      <formula>NOT(ISERROR(SEARCH("Контрола",A249)))</formula>
    </cfRule>
  </conditionalFormatting>
  <conditionalFormatting sqref="A250">
    <cfRule type="containsText" dxfId="5690" priority="17" operator="containsText" text="Контрола">
      <formula>NOT(ISERROR(SEARCH("Контрола",A250)))</formula>
    </cfRule>
  </conditionalFormatting>
  <conditionalFormatting sqref="A250">
    <cfRule type="containsText" dxfId="5689" priority="16" operator="containsText" text="△">
      <formula>NOT(ISERROR(SEARCH("△",A250)))</formula>
    </cfRule>
  </conditionalFormatting>
  <conditionalFormatting sqref="A251">
    <cfRule type="containsText" dxfId="5688" priority="15" operator="containsText" text="Контрола">
      <formula>NOT(ISERROR(SEARCH("Контрола",A251)))</formula>
    </cfRule>
  </conditionalFormatting>
  <conditionalFormatting sqref="A252">
    <cfRule type="containsText" dxfId="5687" priority="14" operator="containsText" text="Контрола">
      <formula>NOT(ISERROR(SEARCH("Контрола",A252)))</formula>
    </cfRule>
  </conditionalFormatting>
  <conditionalFormatting sqref="A252">
    <cfRule type="containsText" dxfId="5686" priority="13" operator="containsText" text="△">
      <formula>NOT(ISERROR(SEARCH("△",A252)))</formula>
    </cfRule>
  </conditionalFormatting>
  <conditionalFormatting sqref="A253">
    <cfRule type="containsText" dxfId="5685" priority="12" operator="containsText" text="Контрола">
      <formula>NOT(ISERROR(SEARCH("Контрола",A253)))</formula>
    </cfRule>
  </conditionalFormatting>
  <conditionalFormatting sqref="A254">
    <cfRule type="containsText" dxfId="5684" priority="11" operator="containsText" text="Контрола">
      <formula>NOT(ISERROR(SEARCH("Контрола",A254)))</formula>
    </cfRule>
  </conditionalFormatting>
  <conditionalFormatting sqref="A254">
    <cfRule type="containsText" dxfId="5683" priority="10" operator="containsText" text="△">
      <formula>NOT(ISERROR(SEARCH("△",A254)))</formula>
    </cfRule>
  </conditionalFormatting>
  <conditionalFormatting sqref="A255">
    <cfRule type="containsText" dxfId="5682" priority="9" operator="containsText" text="Контрола">
      <formula>NOT(ISERROR(SEARCH("Контрола",A255)))</formula>
    </cfRule>
  </conditionalFormatting>
  <conditionalFormatting sqref="A256">
    <cfRule type="containsText" dxfId="5681" priority="8" operator="containsText" text="Контрола">
      <formula>NOT(ISERROR(SEARCH("Контрола",A256)))</formula>
    </cfRule>
  </conditionalFormatting>
  <conditionalFormatting sqref="A256">
    <cfRule type="containsText" dxfId="5680" priority="7" operator="containsText" text="△">
      <formula>NOT(ISERROR(SEARCH("△",A256)))</formula>
    </cfRule>
  </conditionalFormatting>
  <conditionalFormatting sqref="A257">
    <cfRule type="containsText" dxfId="5679" priority="6" operator="containsText" text="Контрола">
      <formula>NOT(ISERROR(SEARCH("Контрола",A257)))</formula>
    </cfRule>
  </conditionalFormatting>
  <conditionalFormatting sqref="A258">
    <cfRule type="containsText" dxfId="5678" priority="5" operator="containsText" text="Контрола">
      <formula>NOT(ISERROR(SEARCH("Контрола",A258)))</formula>
    </cfRule>
  </conditionalFormatting>
  <conditionalFormatting sqref="A258">
    <cfRule type="containsText" dxfId="5677" priority="4" operator="containsText" text="△">
      <formula>NOT(ISERROR(SEARCH("△",A258)))</formula>
    </cfRule>
  </conditionalFormatting>
  <conditionalFormatting sqref="A259">
    <cfRule type="containsText" dxfId="5676" priority="3" operator="containsText" text="Контрола">
      <formula>NOT(ISERROR(SEARCH("Контрола",A259)))</formula>
    </cfRule>
  </conditionalFormatting>
  <conditionalFormatting sqref="A260">
    <cfRule type="containsText" dxfId="5675" priority="2" operator="containsText" text="Контрола">
      <formula>NOT(ISERROR(SEARCH("Контрола",A260)))</formula>
    </cfRule>
  </conditionalFormatting>
  <conditionalFormatting sqref="A260">
    <cfRule type="containsText" dxfId="567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FA5E7B2E-D259-4465-8DC0-8FD1CC6ACE26}">
          <x14:formula1>
            <xm:f>'Листа пословних процеса'!$C$7:$C$100</xm:f>
          </x14:formula1>
          <xm:sqref>C3:F3</xm:sqref>
        </x14:dataValidation>
        <x14:dataValidation type="list" allowBlank="1" showInputMessage="1" showErrorMessage="1" xr:uid="{FC4B0005-F2AA-486E-84B3-30BF548001DE}">
          <x14:formula1>
            <xm:f>'Организационе јединице'!$B$3:$B$20</xm:f>
          </x14:formula1>
          <xm:sqref>C4:F4</xm:sqref>
        </x14:dataValidation>
        <x14:dataValidation type="list" allowBlank="1" showInputMessage="1" showErrorMessage="1" xr:uid="{69E4F963-5E2E-4443-B56E-F41477B7911B}">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8FCD4-2472-41F8-9DC1-8DC64314ABDA}">
  <dimension ref="A1:H260"/>
  <sheetViews>
    <sheetView view="pageBreakPreview" zoomScaleNormal="96" zoomScaleSheetLayoutView="100" workbookViewId="0">
      <selection activeCell="A3" sqref="A3:B3"/>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7"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24"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24"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24"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24"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24"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24"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24"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23" t="s">
        <v>48</v>
      </c>
      <c r="E35" s="161" t="s">
        <v>142</v>
      </c>
      <c r="F35" s="223" t="s">
        <v>49</v>
      </c>
    </row>
    <row r="36" spans="1:6" ht="15.65" customHeight="1" x14ac:dyDescent="0.35">
      <c r="A36" s="130" t="s">
        <v>26</v>
      </c>
      <c r="B36" s="246"/>
      <c r="C36" s="247"/>
      <c r="D36" s="250"/>
      <c r="E36" s="221"/>
      <c r="F36" s="250"/>
    </row>
    <row r="37" spans="1:6" ht="33" customHeight="1" x14ac:dyDescent="0.35">
      <c r="A37" s="129" t="str">
        <f>VLOOKUP(A36,siiiii!$B$16:$C$20,2,0)</f>
        <v>⬭</v>
      </c>
      <c r="B37" s="248"/>
      <c r="C37" s="249"/>
      <c r="D37" s="251"/>
      <c r="E37" s="222"/>
      <c r="F37" s="251"/>
    </row>
    <row r="38" spans="1:6" x14ac:dyDescent="0.35">
      <c r="A38" s="130" t="s">
        <v>28</v>
      </c>
      <c r="B38" s="246"/>
      <c r="C38" s="247"/>
      <c r="D38" s="260"/>
      <c r="E38" s="225"/>
      <c r="F38" s="250"/>
    </row>
    <row r="39" spans="1:6" ht="46" x14ac:dyDescent="0.35">
      <c r="A39" s="129" t="str">
        <f>VLOOKUP(A38,siiiii!$B$16:$C$20,2,0)</f>
        <v>▭</v>
      </c>
      <c r="B39" s="248"/>
      <c r="C39" s="249"/>
      <c r="D39" s="261"/>
      <c r="E39" s="226"/>
      <c r="F39" s="251"/>
    </row>
    <row r="40" spans="1:6" x14ac:dyDescent="0.35">
      <c r="A40" s="130" t="s">
        <v>62</v>
      </c>
      <c r="B40" s="246"/>
      <c r="C40" s="247"/>
      <c r="D40" s="260"/>
      <c r="E40" s="225"/>
      <c r="F40" s="250"/>
    </row>
    <row r="41" spans="1:6" ht="46" x14ac:dyDescent="0.35">
      <c r="A41" s="129" t="str">
        <f>VLOOKUP(A40,siiiii!$B$16:$C$20,2,0)</f>
        <v xml:space="preserve">                                                           </v>
      </c>
      <c r="B41" s="248"/>
      <c r="C41" s="249"/>
      <c r="D41" s="261"/>
      <c r="E41" s="226"/>
      <c r="F41" s="251"/>
    </row>
    <row r="42" spans="1:6" x14ac:dyDescent="0.35">
      <c r="A42" s="130" t="s">
        <v>62</v>
      </c>
      <c r="B42" s="246"/>
      <c r="C42" s="247"/>
      <c r="D42" s="250"/>
      <c r="E42" s="221"/>
      <c r="F42" s="250"/>
    </row>
    <row r="43" spans="1:6" ht="46" x14ac:dyDescent="0.35">
      <c r="A43" s="129" t="str">
        <f>VLOOKUP(A42,siiiii!$B$16:$C$20,2,0)</f>
        <v xml:space="preserve">                                                           </v>
      </c>
      <c r="B43" s="248"/>
      <c r="C43" s="249"/>
      <c r="D43" s="251"/>
      <c r="E43" s="222"/>
      <c r="F43" s="251"/>
    </row>
    <row r="44" spans="1:6" x14ac:dyDescent="0.35">
      <c r="A44" s="130" t="s">
        <v>62</v>
      </c>
      <c r="B44" s="246"/>
      <c r="C44" s="247"/>
      <c r="D44" s="250"/>
      <c r="E44" s="221"/>
      <c r="F44" s="250"/>
    </row>
    <row r="45" spans="1:6" ht="46" x14ac:dyDescent="0.35">
      <c r="A45" s="129" t="str">
        <f>VLOOKUP(A44,siiiii!$B$16:$C$20,2,0)</f>
        <v xml:space="preserve">                                                           </v>
      </c>
      <c r="B45" s="248"/>
      <c r="C45" s="249"/>
      <c r="D45" s="251"/>
      <c r="E45" s="222"/>
      <c r="F45" s="251"/>
    </row>
    <row r="46" spans="1:6" ht="15.65" customHeight="1" x14ac:dyDescent="0.35">
      <c r="A46" s="130" t="s">
        <v>62</v>
      </c>
      <c r="B46" s="246"/>
      <c r="C46" s="247"/>
      <c r="D46" s="250"/>
      <c r="E46" s="221"/>
      <c r="F46" s="250"/>
    </row>
    <row r="47" spans="1:6" ht="46" x14ac:dyDescent="0.35">
      <c r="A47" s="129" t="str">
        <f>VLOOKUP(A46,siiiii!$B$16:$C$20,2,0)</f>
        <v xml:space="preserve">                                                           </v>
      </c>
      <c r="B47" s="248"/>
      <c r="C47" s="249"/>
      <c r="D47" s="251"/>
      <c r="E47" s="222"/>
      <c r="F47" s="251"/>
    </row>
    <row r="48" spans="1:6" x14ac:dyDescent="0.35">
      <c r="A48" s="130" t="s">
        <v>62</v>
      </c>
      <c r="B48" s="246"/>
      <c r="C48" s="247"/>
      <c r="D48" s="250"/>
      <c r="E48" s="221"/>
      <c r="F48" s="250"/>
    </row>
    <row r="49" spans="1:6" ht="46" x14ac:dyDescent="0.35">
      <c r="A49" s="129" t="str">
        <f>VLOOKUP(A48,siiiii!$B$16:$C$20,2,0)</f>
        <v xml:space="preserve">                                                           </v>
      </c>
      <c r="B49" s="248"/>
      <c r="C49" s="249"/>
      <c r="D49" s="251"/>
      <c r="E49" s="222"/>
      <c r="F49" s="251"/>
    </row>
    <row r="50" spans="1:6" x14ac:dyDescent="0.35">
      <c r="A50" s="130" t="s">
        <v>62</v>
      </c>
      <c r="B50" s="246"/>
      <c r="C50" s="247"/>
      <c r="D50" s="250"/>
      <c r="E50" s="221"/>
      <c r="F50" s="260"/>
    </row>
    <row r="51" spans="1:6" ht="46" x14ac:dyDescent="0.35">
      <c r="A51" s="129" t="str">
        <f>VLOOKUP(A50,siiiii!$B$16:$C$20,2,0)</f>
        <v xml:space="preserve">                                                           </v>
      </c>
      <c r="B51" s="248"/>
      <c r="C51" s="249"/>
      <c r="D51" s="251"/>
      <c r="E51" s="222"/>
      <c r="F51" s="261"/>
    </row>
    <row r="52" spans="1:6" x14ac:dyDescent="0.35">
      <c r="A52" s="130" t="s">
        <v>62</v>
      </c>
      <c r="B52" s="246"/>
      <c r="C52" s="247"/>
      <c r="D52" s="260"/>
      <c r="E52" s="225"/>
      <c r="F52" s="250"/>
    </row>
    <row r="53" spans="1:6" ht="46" x14ac:dyDescent="0.35">
      <c r="A53" s="129" t="str">
        <f>VLOOKUP(A52,siiiii!$B$16:$C$20,2,0)</f>
        <v xml:space="preserve">                                                           </v>
      </c>
      <c r="B53" s="248"/>
      <c r="C53" s="249"/>
      <c r="D53" s="261"/>
      <c r="E53" s="226"/>
      <c r="F53" s="251"/>
    </row>
    <row r="54" spans="1:6" x14ac:dyDescent="0.35">
      <c r="A54" s="130" t="s">
        <v>62</v>
      </c>
      <c r="B54" s="246"/>
      <c r="C54" s="247"/>
      <c r="D54" s="250"/>
      <c r="E54" s="221"/>
      <c r="F54" s="250"/>
    </row>
    <row r="55" spans="1:6" ht="46" x14ac:dyDescent="0.35">
      <c r="A55" s="129" t="str">
        <f>VLOOKUP(A54,siiiii!$B$16:$C$20,2,0)</f>
        <v xml:space="preserve">                                                           </v>
      </c>
      <c r="B55" s="248"/>
      <c r="C55" s="249"/>
      <c r="D55" s="251"/>
      <c r="E55" s="222"/>
      <c r="F55" s="251"/>
    </row>
    <row r="56" spans="1:6" ht="15.65" customHeight="1" x14ac:dyDescent="0.35">
      <c r="A56" s="130" t="s">
        <v>62</v>
      </c>
      <c r="B56" s="246"/>
      <c r="C56" s="247"/>
      <c r="D56" s="260"/>
      <c r="E56" s="225"/>
      <c r="F56" s="250"/>
    </row>
    <row r="57" spans="1:6" ht="33" customHeight="1" x14ac:dyDescent="0.35">
      <c r="A57" s="129" t="str">
        <f>VLOOKUP(A56,siiiii!$B$16:$C$20,2,0)</f>
        <v xml:space="preserve">                                                           </v>
      </c>
      <c r="B57" s="248"/>
      <c r="C57" s="249"/>
      <c r="D57" s="261"/>
      <c r="E57" s="226"/>
      <c r="F57" s="251"/>
    </row>
    <row r="58" spans="1:6" x14ac:dyDescent="0.35">
      <c r="A58" s="130" t="s">
        <v>62</v>
      </c>
      <c r="B58" s="246"/>
      <c r="C58" s="247"/>
      <c r="D58" s="250"/>
      <c r="E58" s="221"/>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21"/>
      <c r="F60" s="250"/>
    </row>
    <row r="61" spans="1:6" ht="46" x14ac:dyDescent="0.35">
      <c r="A61" s="129" t="str">
        <f>VLOOKUP(A60,siiiii!$B$16:$C$20,2,0)</f>
        <v xml:space="preserve">                                                           </v>
      </c>
      <c r="B61" s="248"/>
      <c r="C61" s="249"/>
      <c r="D61" s="251"/>
      <c r="E61" s="222"/>
      <c r="F61" s="251"/>
    </row>
    <row r="62" spans="1:6" x14ac:dyDescent="0.35">
      <c r="A62" s="130" t="s">
        <v>62</v>
      </c>
      <c r="B62" s="246"/>
      <c r="C62" s="247"/>
      <c r="D62" s="250"/>
      <c r="E62" s="221"/>
      <c r="F62" s="250"/>
    </row>
    <row r="63" spans="1:6" ht="46" x14ac:dyDescent="0.35">
      <c r="A63" s="129" t="str">
        <f>VLOOKUP(A62,siiiii!$B$16:$C$20,2,0)</f>
        <v xml:space="preserve">                                                           </v>
      </c>
      <c r="B63" s="248"/>
      <c r="C63" s="249"/>
      <c r="D63" s="251"/>
      <c r="E63" s="222"/>
      <c r="F63" s="251"/>
    </row>
    <row r="64" spans="1:6" x14ac:dyDescent="0.35">
      <c r="A64" s="130" t="s">
        <v>62</v>
      </c>
      <c r="B64" s="246"/>
      <c r="C64" s="247"/>
      <c r="D64" s="250"/>
      <c r="E64" s="221"/>
      <c r="F64" s="250"/>
    </row>
    <row r="65" spans="1:8" ht="46" x14ac:dyDescent="0.35">
      <c r="A65" s="129" t="str">
        <f>VLOOKUP(A64,siiiii!$B$16:$C$20,2,0)</f>
        <v xml:space="preserve">                                                           </v>
      </c>
      <c r="B65" s="248"/>
      <c r="C65" s="249"/>
      <c r="D65" s="251"/>
      <c r="E65" s="222"/>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24"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23" t="s">
        <v>46</v>
      </c>
      <c r="B74" s="262" t="s">
        <v>47</v>
      </c>
      <c r="C74" s="263"/>
      <c r="D74" s="223" t="s">
        <v>48</v>
      </c>
      <c r="E74" s="161" t="s">
        <v>142</v>
      </c>
      <c r="F74" s="223" t="s">
        <v>49</v>
      </c>
    </row>
    <row r="75" spans="1:8" x14ac:dyDescent="0.35">
      <c r="A75" s="130" t="s">
        <v>62</v>
      </c>
      <c r="B75" s="246"/>
      <c r="C75" s="247"/>
      <c r="D75" s="250"/>
      <c r="E75" s="221"/>
      <c r="F75" s="250"/>
    </row>
    <row r="76" spans="1:8" ht="46" x14ac:dyDescent="0.35">
      <c r="A76" s="129" t="str">
        <f>VLOOKUP(A75,siiiii!$B$16:$C$20,2,0)</f>
        <v xml:space="preserve">                                                           </v>
      </c>
      <c r="B76" s="248"/>
      <c r="C76" s="249"/>
      <c r="D76" s="251"/>
      <c r="E76" s="222"/>
      <c r="F76" s="251"/>
    </row>
    <row r="77" spans="1:8" x14ac:dyDescent="0.35">
      <c r="A77" s="130" t="s">
        <v>62</v>
      </c>
      <c r="B77" s="246"/>
      <c r="C77" s="247"/>
      <c r="D77" s="250"/>
      <c r="E77" s="221"/>
      <c r="F77" s="250"/>
    </row>
    <row r="78" spans="1:8" ht="46" x14ac:dyDescent="0.35">
      <c r="A78" s="129" t="str">
        <f>VLOOKUP(A77,siiiii!$B$16:$C$20,2,0)</f>
        <v xml:space="preserve">                                                           </v>
      </c>
      <c r="B78" s="248"/>
      <c r="C78" s="249"/>
      <c r="D78" s="251"/>
      <c r="E78" s="222"/>
      <c r="F78" s="251"/>
    </row>
    <row r="79" spans="1:8" x14ac:dyDescent="0.35">
      <c r="A79" s="130" t="s">
        <v>62</v>
      </c>
      <c r="B79" s="246"/>
      <c r="C79" s="247"/>
      <c r="D79" s="250"/>
      <c r="E79" s="221"/>
      <c r="F79" s="250"/>
    </row>
    <row r="80" spans="1:8" ht="46" x14ac:dyDescent="0.35">
      <c r="A80" s="129" t="str">
        <f>VLOOKUP(A79,siiiii!$B$16:$C$20,2,0)</f>
        <v xml:space="preserve">                                                           </v>
      </c>
      <c r="B80" s="248"/>
      <c r="C80" s="249"/>
      <c r="D80" s="251"/>
      <c r="E80" s="222"/>
      <c r="F80" s="251"/>
    </row>
    <row r="81" spans="1:6" x14ac:dyDescent="0.35">
      <c r="A81" s="130" t="s">
        <v>62</v>
      </c>
      <c r="B81" s="246"/>
      <c r="C81" s="247"/>
      <c r="D81" s="250"/>
      <c r="E81" s="221"/>
      <c r="F81" s="250"/>
    </row>
    <row r="82" spans="1:6" ht="46" x14ac:dyDescent="0.35">
      <c r="A82" s="129" t="str">
        <f>VLOOKUP(A81,siiiii!$B$16:$C$20,2,0)</f>
        <v xml:space="preserve">                                                           </v>
      </c>
      <c r="B82" s="248"/>
      <c r="C82" s="249"/>
      <c r="D82" s="251"/>
      <c r="E82" s="222"/>
      <c r="F82" s="251"/>
    </row>
    <row r="83" spans="1:6" x14ac:dyDescent="0.35">
      <c r="A83" s="130" t="s">
        <v>62</v>
      </c>
      <c r="B83" s="246"/>
      <c r="C83" s="247"/>
      <c r="D83" s="250"/>
      <c r="E83" s="221"/>
      <c r="F83" s="250"/>
    </row>
    <row r="84" spans="1:6" ht="46" x14ac:dyDescent="0.35">
      <c r="A84" s="129" t="str">
        <f>VLOOKUP(A83,siiiii!$B$16:$C$20,2,0)</f>
        <v xml:space="preserve">                                                           </v>
      </c>
      <c r="B84" s="248"/>
      <c r="C84" s="249"/>
      <c r="D84" s="251"/>
      <c r="E84" s="222"/>
      <c r="F84" s="251"/>
    </row>
    <row r="85" spans="1:6" x14ac:dyDescent="0.35">
      <c r="A85" s="130" t="s">
        <v>62</v>
      </c>
      <c r="B85" s="246"/>
      <c r="C85" s="247"/>
      <c r="D85" s="250"/>
      <c r="E85" s="221"/>
      <c r="F85" s="250"/>
    </row>
    <row r="86" spans="1:6" ht="46" x14ac:dyDescent="0.35">
      <c r="A86" s="129" t="str">
        <f>VLOOKUP(A85,siiiii!$B$16:$C$20,2,0)</f>
        <v xml:space="preserve">                                                           </v>
      </c>
      <c r="B86" s="248"/>
      <c r="C86" s="249"/>
      <c r="D86" s="251"/>
      <c r="E86" s="222"/>
      <c r="F86" s="251"/>
    </row>
    <row r="87" spans="1:6" x14ac:dyDescent="0.35">
      <c r="A87" s="130" t="s">
        <v>62</v>
      </c>
      <c r="B87" s="246"/>
      <c r="C87" s="247"/>
      <c r="D87" s="250"/>
      <c r="E87" s="221"/>
      <c r="F87" s="250"/>
    </row>
    <row r="88" spans="1:6" ht="46" x14ac:dyDescent="0.35">
      <c r="A88" s="129" t="str">
        <f>VLOOKUP(A87,siiiii!$B$16:$C$20,2,0)</f>
        <v xml:space="preserve">                                                           </v>
      </c>
      <c r="B88" s="248"/>
      <c r="C88" s="249"/>
      <c r="D88" s="251"/>
      <c r="E88" s="222"/>
      <c r="F88" s="251"/>
    </row>
    <row r="89" spans="1:6" x14ac:dyDescent="0.35">
      <c r="A89" s="130" t="s">
        <v>62</v>
      </c>
      <c r="B89" s="246"/>
      <c r="C89" s="247"/>
      <c r="D89" s="250"/>
      <c r="E89" s="221"/>
      <c r="F89" s="250"/>
    </row>
    <row r="90" spans="1:6" ht="56.25" customHeight="1" x14ac:dyDescent="0.35">
      <c r="A90" s="129" t="str">
        <f>VLOOKUP(A89,siiiii!$B$16:$C$20,2,0)</f>
        <v xml:space="preserve">                                                           </v>
      </c>
      <c r="B90" s="248"/>
      <c r="C90" s="249"/>
      <c r="D90" s="251"/>
      <c r="E90" s="222"/>
      <c r="F90" s="251"/>
    </row>
    <row r="91" spans="1:6" x14ac:dyDescent="0.35">
      <c r="A91" s="130" t="s">
        <v>62</v>
      </c>
      <c r="B91" s="246"/>
      <c r="C91" s="247"/>
      <c r="D91" s="250"/>
      <c r="E91" s="221"/>
      <c r="F91" s="250"/>
    </row>
    <row r="92" spans="1:6" ht="46" x14ac:dyDescent="0.35">
      <c r="A92" s="129" t="str">
        <f>VLOOKUP(A91,siiiii!$B$16:$C$20,2,0)</f>
        <v xml:space="preserve">                                                           </v>
      </c>
      <c r="B92" s="248"/>
      <c r="C92" s="249"/>
      <c r="D92" s="251"/>
      <c r="E92" s="222"/>
      <c r="F92" s="251"/>
    </row>
    <row r="93" spans="1:6" x14ac:dyDescent="0.35">
      <c r="A93" s="130" t="s">
        <v>62</v>
      </c>
      <c r="B93" s="246"/>
      <c r="C93" s="247"/>
      <c r="D93" s="250"/>
      <c r="E93" s="221"/>
      <c r="F93" s="250"/>
    </row>
    <row r="94" spans="1:6" ht="46" x14ac:dyDescent="0.35">
      <c r="A94" s="129" t="str">
        <f>VLOOKUP(A93,siiiii!$B$16:$C$20,2,0)</f>
        <v xml:space="preserve">                                                           </v>
      </c>
      <c r="B94" s="248"/>
      <c r="C94" s="249"/>
      <c r="D94" s="251"/>
      <c r="E94" s="222"/>
      <c r="F94" s="251"/>
    </row>
    <row r="95" spans="1:6" x14ac:dyDescent="0.35">
      <c r="A95" s="130" t="s">
        <v>62</v>
      </c>
      <c r="B95" s="246"/>
      <c r="C95" s="247"/>
      <c r="D95" s="250"/>
      <c r="E95" s="221"/>
      <c r="F95" s="250"/>
    </row>
    <row r="96" spans="1:6" ht="46" x14ac:dyDescent="0.35">
      <c r="A96" s="129" t="str">
        <f>VLOOKUP(A95,siiiii!$B$16:$C$20,2,0)</f>
        <v xml:space="preserve">                                                           </v>
      </c>
      <c r="B96" s="248"/>
      <c r="C96" s="249"/>
      <c r="D96" s="251"/>
      <c r="E96" s="222"/>
      <c r="F96" s="251"/>
    </row>
    <row r="97" spans="1:8" x14ac:dyDescent="0.35">
      <c r="A97" s="130" t="s">
        <v>62</v>
      </c>
      <c r="B97" s="246"/>
      <c r="C97" s="247"/>
      <c r="D97" s="250"/>
      <c r="E97" s="221"/>
      <c r="F97" s="250"/>
    </row>
    <row r="98" spans="1:8" ht="46" x14ac:dyDescent="0.35">
      <c r="A98" s="129" t="str">
        <f>VLOOKUP(A97,siiiii!$B$16:$C$20,2,0)</f>
        <v xml:space="preserve">                                                           </v>
      </c>
      <c r="B98" s="248"/>
      <c r="C98" s="249"/>
      <c r="D98" s="251"/>
      <c r="E98" s="222"/>
      <c r="F98" s="251"/>
    </row>
    <row r="99" spans="1:8" x14ac:dyDescent="0.35">
      <c r="A99" s="130" t="s">
        <v>62</v>
      </c>
      <c r="B99" s="246"/>
      <c r="C99" s="247"/>
      <c r="D99" s="250"/>
      <c r="E99" s="221"/>
      <c r="F99" s="250"/>
    </row>
    <row r="100" spans="1:8" ht="46" x14ac:dyDescent="0.35">
      <c r="A100" s="129" t="str">
        <f>VLOOKUP(A99,siiiii!$B$16:$C$20,2,0)</f>
        <v xml:space="preserve">                                                           </v>
      </c>
      <c r="B100" s="248"/>
      <c r="C100" s="249"/>
      <c r="D100" s="251"/>
      <c r="E100" s="222"/>
      <c r="F100" s="251"/>
    </row>
    <row r="101" spans="1:8" x14ac:dyDescent="0.35">
      <c r="A101" s="130" t="s">
        <v>62</v>
      </c>
      <c r="B101" s="246"/>
      <c r="C101" s="247"/>
      <c r="D101" s="250"/>
      <c r="E101" s="221"/>
      <c r="F101" s="250"/>
    </row>
    <row r="102" spans="1:8" ht="46" x14ac:dyDescent="0.35">
      <c r="A102" s="129" t="str">
        <f>VLOOKUP(A101,siiiii!$B$16:$C$20,2,0)</f>
        <v xml:space="preserve">                                                           </v>
      </c>
      <c r="B102" s="248"/>
      <c r="C102" s="249"/>
      <c r="D102" s="251"/>
      <c r="E102" s="222"/>
      <c r="F102" s="251"/>
    </row>
    <row r="103" spans="1:8" x14ac:dyDescent="0.35">
      <c r="A103" s="130" t="s">
        <v>62</v>
      </c>
      <c r="B103" s="246"/>
      <c r="C103" s="247"/>
      <c r="D103" s="250"/>
      <c r="E103" s="221"/>
      <c r="F103" s="250"/>
    </row>
    <row r="104" spans="1:8" ht="46" x14ac:dyDescent="0.35">
      <c r="A104" s="129" t="str">
        <f>VLOOKUP(A103,siiiii!$B$16:$C$20,2,0)</f>
        <v xml:space="preserve">                                                           </v>
      </c>
      <c r="B104" s="248"/>
      <c r="C104" s="249"/>
      <c r="D104" s="251"/>
      <c r="E104" s="222"/>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24"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23" t="s">
        <v>46</v>
      </c>
      <c r="B113" s="262" t="s">
        <v>47</v>
      </c>
      <c r="C113" s="263"/>
      <c r="D113" s="223" t="s">
        <v>48</v>
      </c>
      <c r="E113" s="161" t="s">
        <v>142</v>
      </c>
      <c r="F113" s="223" t="s">
        <v>49</v>
      </c>
    </row>
    <row r="114" spans="1:6" x14ac:dyDescent="0.35">
      <c r="A114" s="130" t="s">
        <v>62</v>
      </c>
      <c r="B114" s="246"/>
      <c r="C114" s="247"/>
      <c r="D114" s="250"/>
      <c r="E114" s="221"/>
      <c r="F114" s="250"/>
    </row>
    <row r="115" spans="1:6" ht="46" x14ac:dyDescent="0.35">
      <c r="A115" s="129" t="str">
        <f>VLOOKUP(A114,siiiii!$B$16:$C$20,2,0)</f>
        <v xml:space="preserve">                                                           </v>
      </c>
      <c r="B115" s="248"/>
      <c r="C115" s="249"/>
      <c r="D115" s="251"/>
      <c r="E115" s="222"/>
      <c r="F115" s="251"/>
    </row>
    <row r="116" spans="1:6" x14ac:dyDescent="0.35">
      <c r="A116" s="130" t="s">
        <v>62</v>
      </c>
      <c r="B116" s="246"/>
      <c r="C116" s="247"/>
      <c r="D116" s="250"/>
      <c r="E116" s="221"/>
      <c r="F116" s="250"/>
    </row>
    <row r="117" spans="1:6" ht="46" x14ac:dyDescent="0.35">
      <c r="A117" s="129" t="str">
        <f>VLOOKUP(A116,siiiii!$B$16:$C$20,2,0)</f>
        <v xml:space="preserve">                                                           </v>
      </c>
      <c r="B117" s="248"/>
      <c r="C117" s="249"/>
      <c r="D117" s="251"/>
      <c r="E117" s="222"/>
      <c r="F117" s="251"/>
    </row>
    <row r="118" spans="1:6" x14ac:dyDescent="0.35">
      <c r="A118" s="130" t="s">
        <v>62</v>
      </c>
      <c r="B118" s="246"/>
      <c r="C118" s="247"/>
      <c r="D118" s="250"/>
      <c r="E118" s="221"/>
      <c r="F118" s="250"/>
    </row>
    <row r="119" spans="1:6" ht="46" x14ac:dyDescent="0.35">
      <c r="A119" s="129" t="str">
        <f>VLOOKUP(A118,siiiii!$B$16:$C$20,2,0)</f>
        <v xml:space="preserve">                                                           </v>
      </c>
      <c r="B119" s="248"/>
      <c r="C119" s="249"/>
      <c r="D119" s="251"/>
      <c r="E119" s="222"/>
      <c r="F119" s="251"/>
    </row>
    <row r="120" spans="1:6" x14ac:dyDescent="0.35">
      <c r="A120" s="130" t="s">
        <v>62</v>
      </c>
      <c r="B120" s="246"/>
      <c r="C120" s="247"/>
      <c r="D120" s="250"/>
      <c r="E120" s="221"/>
      <c r="F120" s="250"/>
    </row>
    <row r="121" spans="1:6" ht="46" x14ac:dyDescent="0.35">
      <c r="A121" s="129" t="str">
        <f>VLOOKUP(A120,siiiii!$B$16:$C$20,2,0)</f>
        <v xml:space="preserve">                                                           </v>
      </c>
      <c r="B121" s="248"/>
      <c r="C121" s="249"/>
      <c r="D121" s="251"/>
      <c r="E121" s="222"/>
      <c r="F121" s="251"/>
    </row>
    <row r="122" spans="1:6" x14ac:dyDescent="0.35">
      <c r="A122" s="130" t="s">
        <v>62</v>
      </c>
      <c r="B122" s="246"/>
      <c r="C122" s="247"/>
      <c r="D122" s="250"/>
      <c r="E122" s="221"/>
      <c r="F122" s="250"/>
    </row>
    <row r="123" spans="1:6" ht="46" x14ac:dyDescent="0.35">
      <c r="A123" s="129" t="str">
        <f>VLOOKUP(A122,siiiii!$B$16:$C$20,2,0)</f>
        <v xml:space="preserve">                                                           </v>
      </c>
      <c r="B123" s="248"/>
      <c r="C123" s="249"/>
      <c r="D123" s="251"/>
      <c r="E123" s="222"/>
      <c r="F123" s="251"/>
    </row>
    <row r="124" spans="1:6" x14ac:dyDescent="0.35">
      <c r="A124" s="130" t="s">
        <v>62</v>
      </c>
      <c r="B124" s="246"/>
      <c r="C124" s="247"/>
      <c r="D124" s="250"/>
      <c r="E124" s="221"/>
      <c r="F124" s="250"/>
    </row>
    <row r="125" spans="1:6" ht="46" x14ac:dyDescent="0.35">
      <c r="A125" s="129" t="str">
        <f>VLOOKUP(A124,siiiii!$B$16:$C$20,2,0)</f>
        <v xml:space="preserve">                                                           </v>
      </c>
      <c r="B125" s="248"/>
      <c r="C125" s="249"/>
      <c r="D125" s="251"/>
      <c r="E125" s="222"/>
      <c r="F125" s="251"/>
    </row>
    <row r="126" spans="1:6" x14ac:dyDescent="0.35">
      <c r="A126" s="130" t="s">
        <v>62</v>
      </c>
      <c r="B126" s="246"/>
      <c r="C126" s="247"/>
      <c r="D126" s="250"/>
      <c r="E126" s="221"/>
      <c r="F126" s="250"/>
    </row>
    <row r="127" spans="1:6" ht="46" x14ac:dyDescent="0.35">
      <c r="A127" s="129" t="str">
        <f>VLOOKUP(A126,siiiii!$B$16:$C$20,2,0)</f>
        <v xml:space="preserve">                                                           </v>
      </c>
      <c r="B127" s="248"/>
      <c r="C127" s="249"/>
      <c r="D127" s="251"/>
      <c r="E127" s="222"/>
      <c r="F127" s="251"/>
    </row>
    <row r="128" spans="1:6" x14ac:dyDescent="0.35">
      <c r="A128" s="130" t="s">
        <v>62</v>
      </c>
      <c r="B128" s="246"/>
      <c r="C128" s="247"/>
      <c r="D128" s="250"/>
      <c r="E128" s="221"/>
      <c r="F128" s="250"/>
    </row>
    <row r="129" spans="1:6" ht="54.75" customHeight="1" x14ac:dyDescent="0.35">
      <c r="A129" s="129" t="str">
        <f>VLOOKUP(A128,siiiii!$B$16:$C$20,2,0)</f>
        <v xml:space="preserve">                                                           </v>
      </c>
      <c r="B129" s="248"/>
      <c r="C129" s="249"/>
      <c r="D129" s="251"/>
      <c r="E129" s="222"/>
      <c r="F129" s="251"/>
    </row>
    <row r="130" spans="1:6" x14ac:dyDescent="0.35">
      <c r="A130" s="130" t="s">
        <v>62</v>
      </c>
      <c r="B130" s="246"/>
      <c r="C130" s="247"/>
      <c r="D130" s="250"/>
      <c r="E130" s="221"/>
      <c r="F130" s="250"/>
    </row>
    <row r="131" spans="1:6" ht="46" x14ac:dyDescent="0.35">
      <c r="A131" s="129" t="str">
        <f>VLOOKUP(A130,siiiii!$B$16:$C$20,2,0)</f>
        <v xml:space="preserve">                                                           </v>
      </c>
      <c r="B131" s="248"/>
      <c r="C131" s="249"/>
      <c r="D131" s="251"/>
      <c r="E131" s="222"/>
      <c r="F131" s="251"/>
    </row>
    <row r="132" spans="1:6" x14ac:dyDescent="0.35">
      <c r="A132" s="130" t="s">
        <v>62</v>
      </c>
      <c r="B132" s="246"/>
      <c r="C132" s="247"/>
      <c r="D132" s="250"/>
      <c r="E132" s="221"/>
      <c r="F132" s="250"/>
    </row>
    <row r="133" spans="1:6" ht="46" x14ac:dyDescent="0.35">
      <c r="A133" s="129" t="str">
        <f>VLOOKUP(A132,siiiii!$B$16:$C$20,2,0)</f>
        <v xml:space="preserve">                                                           </v>
      </c>
      <c r="B133" s="248"/>
      <c r="C133" s="249"/>
      <c r="D133" s="251"/>
      <c r="E133" s="222"/>
      <c r="F133" s="251"/>
    </row>
    <row r="134" spans="1:6" x14ac:dyDescent="0.35">
      <c r="A134" s="130" t="s">
        <v>62</v>
      </c>
      <c r="B134" s="246"/>
      <c r="C134" s="247"/>
      <c r="D134" s="250"/>
      <c r="E134" s="221"/>
      <c r="F134" s="250"/>
    </row>
    <row r="135" spans="1:6" ht="46" x14ac:dyDescent="0.35">
      <c r="A135" s="129" t="str">
        <f>VLOOKUP(A134,siiiii!$B$16:$C$20,2,0)</f>
        <v xml:space="preserve">                                                           </v>
      </c>
      <c r="B135" s="248"/>
      <c r="C135" s="249"/>
      <c r="D135" s="251"/>
      <c r="E135" s="222"/>
      <c r="F135" s="251"/>
    </row>
    <row r="136" spans="1:6" x14ac:dyDescent="0.35">
      <c r="A136" s="130" t="s">
        <v>62</v>
      </c>
      <c r="B136" s="246"/>
      <c r="C136" s="247"/>
      <c r="D136" s="250"/>
      <c r="E136" s="221"/>
      <c r="F136" s="250"/>
    </row>
    <row r="137" spans="1:6" ht="46" x14ac:dyDescent="0.35">
      <c r="A137" s="129" t="str">
        <f>VLOOKUP(A136,siiiii!$B$16:$C$20,2,0)</f>
        <v xml:space="preserve">                                                           </v>
      </c>
      <c r="B137" s="248"/>
      <c r="C137" s="249"/>
      <c r="D137" s="251"/>
      <c r="E137" s="222"/>
      <c r="F137" s="251"/>
    </row>
    <row r="138" spans="1:6" x14ac:dyDescent="0.35">
      <c r="A138" s="130" t="s">
        <v>62</v>
      </c>
      <c r="B138" s="246"/>
      <c r="C138" s="247"/>
      <c r="D138" s="250"/>
      <c r="E138" s="221"/>
      <c r="F138" s="250"/>
    </row>
    <row r="139" spans="1:6" ht="46" x14ac:dyDescent="0.35">
      <c r="A139" s="129" t="str">
        <f>VLOOKUP(A138,siiiii!$B$16:$C$20,2,0)</f>
        <v xml:space="preserve">                                                           </v>
      </c>
      <c r="B139" s="248"/>
      <c r="C139" s="249"/>
      <c r="D139" s="251"/>
      <c r="E139" s="222"/>
      <c r="F139" s="251"/>
    </row>
    <row r="140" spans="1:6" x14ac:dyDescent="0.35">
      <c r="A140" s="130" t="s">
        <v>62</v>
      </c>
      <c r="B140" s="246"/>
      <c r="C140" s="247"/>
      <c r="D140" s="250"/>
      <c r="E140" s="221"/>
      <c r="F140" s="250"/>
    </row>
    <row r="141" spans="1:6" ht="46" x14ac:dyDescent="0.35">
      <c r="A141" s="129" t="str">
        <f>VLOOKUP(A140,siiiii!$B$16:$C$20,2,0)</f>
        <v xml:space="preserve">                                                           </v>
      </c>
      <c r="B141" s="248"/>
      <c r="C141" s="249"/>
      <c r="D141" s="251"/>
      <c r="E141" s="222"/>
      <c r="F141" s="251"/>
    </row>
    <row r="142" spans="1:6" x14ac:dyDescent="0.35">
      <c r="A142" s="130" t="s">
        <v>62</v>
      </c>
      <c r="B142" s="246"/>
      <c r="C142" s="247"/>
      <c r="D142" s="250"/>
      <c r="E142" s="221"/>
      <c r="F142" s="250"/>
    </row>
    <row r="143" spans="1:6" ht="46" x14ac:dyDescent="0.35">
      <c r="A143" s="129" t="str">
        <f>VLOOKUP(A142,siiiii!$B$16:$C$20,2,0)</f>
        <v xml:space="preserve">                                                           </v>
      </c>
      <c r="B143" s="248"/>
      <c r="C143" s="249"/>
      <c r="D143" s="251"/>
      <c r="E143" s="222"/>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24"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23" t="s">
        <v>46</v>
      </c>
      <c r="B152" s="262" t="s">
        <v>47</v>
      </c>
      <c r="C152" s="263"/>
      <c r="D152" s="223" t="s">
        <v>48</v>
      </c>
      <c r="E152" s="161" t="s">
        <v>142</v>
      </c>
      <c r="F152" s="223" t="s">
        <v>49</v>
      </c>
    </row>
    <row r="153" spans="1:8" x14ac:dyDescent="0.35">
      <c r="A153" s="130" t="s">
        <v>62</v>
      </c>
      <c r="B153" s="246"/>
      <c r="C153" s="247"/>
      <c r="D153" s="250"/>
      <c r="E153" s="221"/>
      <c r="F153" s="250"/>
    </row>
    <row r="154" spans="1:8" ht="46" x14ac:dyDescent="0.35">
      <c r="A154" s="129" t="str">
        <f>VLOOKUP(A153,siiiii!$B$16:$C$20,2,0)</f>
        <v xml:space="preserve">                                                           </v>
      </c>
      <c r="B154" s="248"/>
      <c r="C154" s="249"/>
      <c r="D154" s="251"/>
      <c r="E154" s="222"/>
      <c r="F154" s="251"/>
    </row>
    <row r="155" spans="1:8" x14ac:dyDescent="0.35">
      <c r="A155" s="130" t="s">
        <v>62</v>
      </c>
      <c r="B155" s="246"/>
      <c r="C155" s="247"/>
      <c r="D155" s="250"/>
      <c r="E155" s="221"/>
      <c r="F155" s="250"/>
    </row>
    <row r="156" spans="1:8" ht="46" x14ac:dyDescent="0.35">
      <c r="A156" s="129" t="str">
        <f>VLOOKUP(A155,siiiii!$B$16:$C$20,2,0)</f>
        <v xml:space="preserve">                                                           </v>
      </c>
      <c r="B156" s="248"/>
      <c r="C156" s="249"/>
      <c r="D156" s="251"/>
      <c r="E156" s="222"/>
      <c r="F156" s="251"/>
    </row>
    <row r="157" spans="1:8" x14ac:dyDescent="0.35">
      <c r="A157" s="130" t="s">
        <v>62</v>
      </c>
      <c r="B157" s="246"/>
      <c r="C157" s="247"/>
      <c r="D157" s="250"/>
      <c r="E157" s="221"/>
      <c r="F157" s="250"/>
    </row>
    <row r="158" spans="1:8" ht="46" x14ac:dyDescent="0.35">
      <c r="A158" s="129" t="str">
        <f>VLOOKUP(A157,siiiii!$B$16:$C$20,2,0)</f>
        <v xml:space="preserve">                                                           </v>
      </c>
      <c r="B158" s="248"/>
      <c r="C158" s="249"/>
      <c r="D158" s="251"/>
      <c r="E158" s="222"/>
      <c r="F158" s="251"/>
    </row>
    <row r="159" spans="1:8" x14ac:dyDescent="0.35">
      <c r="A159" s="130" t="s">
        <v>62</v>
      </c>
      <c r="B159" s="246"/>
      <c r="C159" s="247"/>
      <c r="D159" s="250"/>
      <c r="E159" s="221"/>
      <c r="F159" s="250"/>
    </row>
    <row r="160" spans="1:8" ht="46" x14ac:dyDescent="0.35">
      <c r="A160" s="129" t="str">
        <f>VLOOKUP(A159,siiiii!$B$16:$C$20,2,0)</f>
        <v xml:space="preserve">                                                           </v>
      </c>
      <c r="B160" s="248"/>
      <c r="C160" s="249"/>
      <c r="D160" s="251"/>
      <c r="E160" s="222"/>
      <c r="F160" s="251"/>
    </row>
    <row r="161" spans="1:6" x14ac:dyDescent="0.35">
      <c r="A161" s="130" t="s">
        <v>62</v>
      </c>
      <c r="B161" s="246"/>
      <c r="C161" s="247"/>
      <c r="D161" s="250"/>
      <c r="E161" s="221"/>
      <c r="F161" s="250"/>
    </row>
    <row r="162" spans="1:6" ht="46" x14ac:dyDescent="0.35">
      <c r="A162" s="129" t="str">
        <f>VLOOKUP(A161,siiiii!$B$16:$C$20,2,0)</f>
        <v xml:space="preserve">                                                           </v>
      </c>
      <c r="B162" s="248"/>
      <c r="C162" s="249"/>
      <c r="D162" s="251"/>
      <c r="E162" s="222"/>
      <c r="F162" s="251"/>
    </row>
    <row r="163" spans="1:6" x14ac:dyDescent="0.35">
      <c r="A163" s="130" t="s">
        <v>62</v>
      </c>
      <c r="B163" s="246"/>
      <c r="C163" s="247"/>
      <c r="D163" s="250"/>
      <c r="E163" s="221"/>
      <c r="F163" s="250"/>
    </row>
    <row r="164" spans="1:6" ht="46" x14ac:dyDescent="0.35">
      <c r="A164" s="129" t="str">
        <f>VLOOKUP(A163,siiiii!$B$16:$C$20,2,0)</f>
        <v xml:space="preserve">                                                           </v>
      </c>
      <c r="B164" s="248"/>
      <c r="C164" s="249"/>
      <c r="D164" s="251"/>
      <c r="E164" s="222"/>
      <c r="F164" s="251"/>
    </row>
    <row r="165" spans="1:6" x14ac:dyDescent="0.35">
      <c r="A165" s="130" t="s">
        <v>62</v>
      </c>
      <c r="B165" s="246"/>
      <c r="C165" s="247"/>
      <c r="D165" s="250"/>
      <c r="E165" s="221"/>
      <c r="F165" s="250"/>
    </row>
    <row r="166" spans="1:6" ht="46" x14ac:dyDescent="0.35">
      <c r="A166" s="129" t="str">
        <f>VLOOKUP(A165,siiiii!$B$16:$C$20,2,0)</f>
        <v xml:space="preserve">                                                           </v>
      </c>
      <c r="B166" s="248"/>
      <c r="C166" s="249"/>
      <c r="D166" s="251"/>
      <c r="E166" s="222"/>
      <c r="F166" s="251"/>
    </row>
    <row r="167" spans="1:6" x14ac:dyDescent="0.35">
      <c r="A167" s="130" t="s">
        <v>62</v>
      </c>
      <c r="B167" s="246"/>
      <c r="C167" s="247"/>
      <c r="D167" s="250"/>
      <c r="E167" s="221"/>
      <c r="F167" s="250"/>
    </row>
    <row r="168" spans="1:6" ht="51.75" customHeight="1" x14ac:dyDescent="0.35">
      <c r="A168" s="129" t="str">
        <f>VLOOKUP(A167,siiiii!$B$16:$C$20,2,0)</f>
        <v xml:space="preserve">                                                           </v>
      </c>
      <c r="B168" s="248"/>
      <c r="C168" s="249"/>
      <c r="D168" s="251"/>
      <c r="E168" s="222"/>
      <c r="F168" s="251"/>
    </row>
    <row r="169" spans="1:6" x14ac:dyDescent="0.35">
      <c r="A169" s="130" t="s">
        <v>62</v>
      </c>
      <c r="B169" s="246"/>
      <c r="C169" s="247"/>
      <c r="D169" s="250"/>
      <c r="E169" s="221"/>
      <c r="F169" s="250"/>
    </row>
    <row r="170" spans="1:6" ht="46" x14ac:dyDescent="0.35">
      <c r="A170" s="129" t="str">
        <f>VLOOKUP(A169,siiiii!$B$16:$C$20,2,0)</f>
        <v xml:space="preserve">                                                           </v>
      </c>
      <c r="B170" s="248"/>
      <c r="C170" s="249"/>
      <c r="D170" s="251"/>
      <c r="E170" s="222"/>
      <c r="F170" s="251"/>
    </row>
    <row r="171" spans="1:6" x14ac:dyDescent="0.35">
      <c r="A171" s="130" t="s">
        <v>62</v>
      </c>
      <c r="B171" s="246"/>
      <c r="C171" s="247"/>
      <c r="D171" s="250"/>
      <c r="E171" s="221"/>
      <c r="F171" s="250"/>
    </row>
    <row r="172" spans="1:6" ht="46" x14ac:dyDescent="0.35">
      <c r="A172" s="129" t="str">
        <f>VLOOKUP(A171,siiiii!$B$16:$C$20,2,0)</f>
        <v xml:space="preserve">                                                           </v>
      </c>
      <c r="B172" s="248"/>
      <c r="C172" s="249"/>
      <c r="D172" s="251"/>
      <c r="E172" s="222"/>
      <c r="F172" s="251"/>
    </row>
    <row r="173" spans="1:6" x14ac:dyDescent="0.35">
      <c r="A173" s="130" t="s">
        <v>62</v>
      </c>
      <c r="B173" s="246"/>
      <c r="C173" s="247"/>
      <c r="D173" s="250"/>
      <c r="E173" s="221"/>
      <c r="F173" s="250"/>
    </row>
    <row r="174" spans="1:6" ht="46" x14ac:dyDescent="0.35">
      <c r="A174" s="129" t="str">
        <f>VLOOKUP(A173,siiiii!$B$16:$C$20,2,0)</f>
        <v xml:space="preserve">                                                           </v>
      </c>
      <c r="B174" s="248"/>
      <c r="C174" s="249"/>
      <c r="D174" s="251"/>
      <c r="E174" s="222"/>
      <c r="F174" s="251"/>
    </row>
    <row r="175" spans="1:6" x14ac:dyDescent="0.35">
      <c r="A175" s="130" t="s">
        <v>62</v>
      </c>
      <c r="B175" s="246"/>
      <c r="C175" s="247"/>
      <c r="D175" s="250"/>
      <c r="E175" s="221"/>
      <c r="F175" s="250"/>
    </row>
    <row r="176" spans="1:6" ht="46" x14ac:dyDescent="0.35">
      <c r="A176" s="129" t="str">
        <f>VLOOKUP(A175,siiiii!$B$16:$C$20,2,0)</f>
        <v xml:space="preserve">                                                           </v>
      </c>
      <c r="B176" s="248"/>
      <c r="C176" s="249"/>
      <c r="D176" s="251"/>
      <c r="E176" s="222"/>
      <c r="F176" s="251"/>
    </row>
    <row r="177" spans="1:8" x14ac:dyDescent="0.35">
      <c r="A177" s="130" t="s">
        <v>62</v>
      </c>
      <c r="B177" s="246"/>
      <c r="C177" s="247"/>
      <c r="D177" s="250"/>
      <c r="E177" s="221"/>
      <c r="F177" s="250"/>
    </row>
    <row r="178" spans="1:8" ht="46" x14ac:dyDescent="0.35">
      <c r="A178" s="129" t="str">
        <f>VLOOKUP(A177,siiiii!$B$16:$C$20,2,0)</f>
        <v xml:space="preserve">                                                           </v>
      </c>
      <c r="B178" s="248"/>
      <c r="C178" s="249"/>
      <c r="D178" s="251"/>
      <c r="E178" s="222"/>
      <c r="F178" s="251"/>
    </row>
    <row r="179" spans="1:8" x14ac:dyDescent="0.35">
      <c r="A179" s="130" t="s">
        <v>62</v>
      </c>
      <c r="B179" s="246"/>
      <c r="C179" s="247"/>
      <c r="D179" s="250"/>
      <c r="E179" s="221"/>
      <c r="F179" s="250"/>
    </row>
    <row r="180" spans="1:8" ht="46" x14ac:dyDescent="0.35">
      <c r="A180" s="129" t="str">
        <f>VLOOKUP(A179,siiiii!$B$16:$C$20,2,0)</f>
        <v xml:space="preserve">                                                           </v>
      </c>
      <c r="B180" s="248"/>
      <c r="C180" s="249"/>
      <c r="D180" s="251"/>
      <c r="E180" s="222"/>
      <c r="F180" s="251"/>
    </row>
    <row r="181" spans="1:8" x14ac:dyDescent="0.35">
      <c r="A181" s="130" t="s">
        <v>62</v>
      </c>
      <c r="B181" s="246"/>
      <c r="C181" s="247"/>
      <c r="D181" s="250"/>
      <c r="E181" s="221"/>
      <c r="F181" s="250"/>
    </row>
    <row r="182" spans="1:8" ht="46" x14ac:dyDescent="0.35">
      <c r="A182" s="129" t="str">
        <f>VLOOKUP(A181,siiiii!$B$16:$C$20,2,0)</f>
        <v xml:space="preserve">                                                           </v>
      </c>
      <c r="B182" s="248"/>
      <c r="C182" s="249"/>
      <c r="D182" s="251"/>
      <c r="E182" s="222"/>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24"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23" t="s">
        <v>46</v>
      </c>
      <c r="B191" s="262" t="s">
        <v>47</v>
      </c>
      <c r="C191" s="263"/>
      <c r="D191" s="223" t="s">
        <v>48</v>
      </c>
      <c r="E191" s="161" t="s">
        <v>142</v>
      </c>
      <c r="F191" s="223" t="s">
        <v>49</v>
      </c>
    </row>
    <row r="192" spans="1:8" x14ac:dyDescent="0.35">
      <c r="A192" s="130" t="s">
        <v>62</v>
      </c>
      <c r="B192" s="246"/>
      <c r="C192" s="247"/>
      <c r="D192" s="250"/>
      <c r="E192" s="221"/>
      <c r="F192" s="250"/>
    </row>
    <row r="193" spans="1:6" ht="46" x14ac:dyDescent="0.35">
      <c r="A193" s="129" t="str">
        <f>VLOOKUP(A192,siiiii!$B$16:$C$20,2,0)</f>
        <v xml:space="preserve">                                                           </v>
      </c>
      <c r="B193" s="248"/>
      <c r="C193" s="249"/>
      <c r="D193" s="251"/>
      <c r="E193" s="222"/>
      <c r="F193" s="251"/>
    </row>
    <row r="194" spans="1:6" x14ac:dyDescent="0.35">
      <c r="A194" s="130" t="s">
        <v>62</v>
      </c>
      <c r="B194" s="246"/>
      <c r="C194" s="247"/>
      <c r="D194" s="250"/>
      <c r="E194" s="221"/>
      <c r="F194" s="250"/>
    </row>
    <row r="195" spans="1:6" ht="46" x14ac:dyDescent="0.35">
      <c r="A195" s="129" t="str">
        <f>VLOOKUP(A194,siiiii!$B$16:$C$20,2,0)</f>
        <v xml:space="preserve">                                                           </v>
      </c>
      <c r="B195" s="248"/>
      <c r="C195" s="249"/>
      <c r="D195" s="251"/>
      <c r="E195" s="222"/>
      <c r="F195" s="251"/>
    </row>
    <row r="196" spans="1:6" x14ac:dyDescent="0.35">
      <c r="A196" s="130" t="s">
        <v>62</v>
      </c>
      <c r="B196" s="246"/>
      <c r="C196" s="247"/>
      <c r="D196" s="250"/>
      <c r="E196" s="221"/>
      <c r="F196" s="250"/>
    </row>
    <row r="197" spans="1:6" ht="46" x14ac:dyDescent="0.35">
      <c r="A197" s="129" t="str">
        <f>VLOOKUP(A196,siiiii!$B$16:$C$20,2,0)</f>
        <v xml:space="preserve">                                                           </v>
      </c>
      <c r="B197" s="248"/>
      <c r="C197" s="249"/>
      <c r="D197" s="251"/>
      <c r="E197" s="222"/>
      <c r="F197" s="251"/>
    </row>
    <row r="198" spans="1:6" x14ac:dyDescent="0.35">
      <c r="A198" s="130" t="s">
        <v>62</v>
      </c>
      <c r="B198" s="246"/>
      <c r="C198" s="247"/>
      <c r="D198" s="250"/>
      <c r="E198" s="221"/>
      <c r="F198" s="250"/>
    </row>
    <row r="199" spans="1:6" ht="46" x14ac:dyDescent="0.35">
      <c r="A199" s="129" t="str">
        <f>VLOOKUP(A198,siiiii!$B$16:$C$20,2,0)</f>
        <v xml:space="preserve">                                                           </v>
      </c>
      <c r="B199" s="248"/>
      <c r="C199" s="249"/>
      <c r="D199" s="251"/>
      <c r="E199" s="222"/>
      <c r="F199" s="251"/>
    </row>
    <row r="200" spans="1:6" x14ac:dyDescent="0.35">
      <c r="A200" s="130" t="s">
        <v>62</v>
      </c>
      <c r="B200" s="246"/>
      <c r="C200" s="247"/>
      <c r="D200" s="250"/>
      <c r="E200" s="221"/>
      <c r="F200" s="250"/>
    </row>
    <row r="201" spans="1:6" ht="46" x14ac:dyDescent="0.35">
      <c r="A201" s="129" t="str">
        <f>VLOOKUP(A200,siiiii!$B$16:$C$20,2,0)</f>
        <v xml:space="preserve">                                                           </v>
      </c>
      <c r="B201" s="248"/>
      <c r="C201" s="249"/>
      <c r="D201" s="251"/>
      <c r="E201" s="222"/>
      <c r="F201" s="251"/>
    </row>
    <row r="202" spans="1:6" x14ac:dyDescent="0.35">
      <c r="A202" s="130" t="s">
        <v>62</v>
      </c>
      <c r="B202" s="246"/>
      <c r="C202" s="247"/>
      <c r="D202" s="250"/>
      <c r="E202" s="221"/>
      <c r="F202" s="250"/>
    </row>
    <row r="203" spans="1:6" ht="46" x14ac:dyDescent="0.35">
      <c r="A203" s="129" t="str">
        <f>VLOOKUP(A202,siiiii!$B$16:$C$20,2,0)</f>
        <v xml:space="preserve">                                                           </v>
      </c>
      <c r="B203" s="248"/>
      <c r="C203" s="249"/>
      <c r="D203" s="251"/>
      <c r="E203" s="222"/>
      <c r="F203" s="251"/>
    </row>
    <row r="204" spans="1:6" x14ac:dyDescent="0.35">
      <c r="A204" s="130" t="s">
        <v>62</v>
      </c>
      <c r="B204" s="246"/>
      <c r="C204" s="247"/>
      <c r="D204" s="250"/>
      <c r="E204" s="221"/>
      <c r="F204" s="250"/>
    </row>
    <row r="205" spans="1:6" ht="46" x14ac:dyDescent="0.35">
      <c r="A205" s="129" t="str">
        <f>VLOOKUP(A204,siiiii!$B$16:$C$20,2,0)</f>
        <v xml:space="preserve">                                                           </v>
      </c>
      <c r="B205" s="248"/>
      <c r="C205" s="249"/>
      <c r="D205" s="251"/>
      <c r="E205" s="222"/>
      <c r="F205" s="251"/>
    </row>
    <row r="206" spans="1:6" x14ac:dyDescent="0.35">
      <c r="A206" s="130" t="s">
        <v>62</v>
      </c>
      <c r="B206" s="246"/>
      <c r="C206" s="247"/>
      <c r="D206" s="250"/>
      <c r="E206" s="221"/>
      <c r="F206" s="250"/>
    </row>
    <row r="207" spans="1:6" ht="58.5" customHeight="1" x14ac:dyDescent="0.35">
      <c r="A207" s="129" t="str">
        <f>VLOOKUP(A206,siiiii!$B$16:$C$20,2,0)</f>
        <v xml:space="preserve">                                                           </v>
      </c>
      <c r="B207" s="248"/>
      <c r="C207" s="249"/>
      <c r="D207" s="251"/>
      <c r="E207" s="222"/>
      <c r="F207" s="251"/>
    </row>
    <row r="208" spans="1:6" x14ac:dyDescent="0.35">
      <c r="A208" s="130" t="s">
        <v>62</v>
      </c>
      <c r="B208" s="246"/>
      <c r="C208" s="247"/>
      <c r="D208" s="250"/>
      <c r="E208" s="221"/>
      <c r="F208" s="250"/>
    </row>
    <row r="209" spans="1:8" ht="46" x14ac:dyDescent="0.35">
      <c r="A209" s="129" t="str">
        <f>VLOOKUP(A208,siiiii!$B$16:$C$20,2,0)</f>
        <v xml:space="preserve">                                                           </v>
      </c>
      <c r="B209" s="248"/>
      <c r="C209" s="249"/>
      <c r="D209" s="251"/>
      <c r="E209" s="222"/>
      <c r="F209" s="251"/>
    </row>
    <row r="210" spans="1:8" x14ac:dyDescent="0.35">
      <c r="A210" s="130" t="s">
        <v>62</v>
      </c>
      <c r="B210" s="246"/>
      <c r="C210" s="247"/>
      <c r="D210" s="250"/>
      <c r="E210" s="221"/>
      <c r="F210" s="250"/>
    </row>
    <row r="211" spans="1:8" ht="46" x14ac:dyDescent="0.35">
      <c r="A211" s="129" t="str">
        <f>VLOOKUP(A210,siiiii!$B$16:$C$20,2,0)</f>
        <v xml:space="preserve">                                                           </v>
      </c>
      <c r="B211" s="248"/>
      <c r="C211" s="249"/>
      <c r="D211" s="251"/>
      <c r="E211" s="222"/>
      <c r="F211" s="251"/>
    </row>
    <row r="212" spans="1:8" x14ac:dyDescent="0.35">
      <c r="A212" s="130" t="s">
        <v>62</v>
      </c>
      <c r="B212" s="246"/>
      <c r="C212" s="247"/>
      <c r="D212" s="250"/>
      <c r="E212" s="221"/>
      <c r="F212" s="250"/>
    </row>
    <row r="213" spans="1:8" ht="46" x14ac:dyDescent="0.35">
      <c r="A213" s="129" t="str">
        <f>VLOOKUP(A212,siiiii!$B$16:$C$20,2,0)</f>
        <v xml:space="preserve">                                                           </v>
      </c>
      <c r="B213" s="248"/>
      <c r="C213" s="249"/>
      <c r="D213" s="251"/>
      <c r="E213" s="222"/>
      <c r="F213" s="251"/>
    </row>
    <row r="214" spans="1:8" x14ac:dyDescent="0.35">
      <c r="A214" s="130" t="s">
        <v>62</v>
      </c>
      <c r="B214" s="246"/>
      <c r="C214" s="247"/>
      <c r="D214" s="250"/>
      <c r="E214" s="221"/>
      <c r="F214" s="250"/>
    </row>
    <row r="215" spans="1:8" ht="46" x14ac:dyDescent="0.35">
      <c r="A215" s="129" t="str">
        <f>VLOOKUP(A214,siiiii!$B$16:$C$20,2,0)</f>
        <v xml:space="preserve">                                                           </v>
      </c>
      <c r="B215" s="248"/>
      <c r="C215" s="249"/>
      <c r="D215" s="251"/>
      <c r="E215" s="222"/>
      <c r="F215" s="251"/>
    </row>
    <row r="216" spans="1:8" x14ac:dyDescent="0.35">
      <c r="A216" s="130" t="s">
        <v>62</v>
      </c>
      <c r="B216" s="246"/>
      <c r="C216" s="247"/>
      <c r="D216" s="250"/>
      <c r="E216" s="221"/>
      <c r="F216" s="250"/>
    </row>
    <row r="217" spans="1:8" ht="46" x14ac:dyDescent="0.35">
      <c r="A217" s="129" t="str">
        <f>VLOOKUP(A216,siiiii!$B$16:$C$20,2,0)</f>
        <v xml:space="preserve">                                                           </v>
      </c>
      <c r="B217" s="248"/>
      <c r="C217" s="249"/>
      <c r="D217" s="251"/>
      <c r="E217" s="222"/>
      <c r="F217" s="251"/>
    </row>
    <row r="218" spans="1:8" x14ac:dyDescent="0.35">
      <c r="A218" s="130" t="s">
        <v>62</v>
      </c>
      <c r="B218" s="246"/>
      <c r="C218" s="247"/>
      <c r="D218" s="250"/>
      <c r="E218" s="221"/>
      <c r="F218" s="250"/>
    </row>
    <row r="219" spans="1:8" ht="46" x14ac:dyDescent="0.35">
      <c r="A219" s="129" t="str">
        <f>VLOOKUP(A218,siiiii!$B$16:$C$20,2,0)</f>
        <v xml:space="preserve">                                                           </v>
      </c>
      <c r="B219" s="248"/>
      <c r="C219" s="249"/>
      <c r="D219" s="251"/>
      <c r="E219" s="222"/>
      <c r="F219" s="251"/>
    </row>
    <row r="220" spans="1:8" x14ac:dyDescent="0.35">
      <c r="A220" s="130" t="s">
        <v>62</v>
      </c>
      <c r="B220" s="246"/>
      <c r="C220" s="247"/>
      <c r="D220" s="250"/>
      <c r="E220" s="221"/>
      <c r="F220" s="250"/>
    </row>
    <row r="221" spans="1:8" ht="46" x14ac:dyDescent="0.35">
      <c r="A221" s="129" t="str">
        <f>VLOOKUP(A220,siiiii!$B$16:$C$20,2,0)</f>
        <v xml:space="preserve">                                                           </v>
      </c>
      <c r="B221" s="248"/>
      <c r="C221" s="249"/>
      <c r="D221" s="251"/>
      <c r="E221" s="222"/>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24"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23" t="s">
        <v>46</v>
      </c>
      <c r="B230" s="262" t="s">
        <v>47</v>
      </c>
      <c r="C230" s="263"/>
      <c r="D230" s="223" t="s">
        <v>48</v>
      </c>
      <c r="E230" s="161" t="s">
        <v>142</v>
      </c>
      <c r="F230" s="223" t="s">
        <v>49</v>
      </c>
    </row>
    <row r="231" spans="1:6" x14ac:dyDescent="0.35">
      <c r="A231" s="130" t="s">
        <v>62</v>
      </c>
      <c r="B231" s="246"/>
      <c r="C231" s="247"/>
      <c r="D231" s="250"/>
      <c r="E231" s="221"/>
      <c r="F231" s="250"/>
    </row>
    <row r="232" spans="1:6" ht="46" x14ac:dyDescent="0.35">
      <c r="A232" s="129" t="str">
        <f>VLOOKUP(A231,siiiii!$B$16:$C$20,2,0)</f>
        <v xml:space="preserve">                                                           </v>
      </c>
      <c r="B232" s="248"/>
      <c r="C232" s="249"/>
      <c r="D232" s="251"/>
      <c r="E232" s="222"/>
      <c r="F232" s="251"/>
    </row>
    <row r="233" spans="1:6" x14ac:dyDescent="0.35">
      <c r="A233" s="130" t="s">
        <v>62</v>
      </c>
      <c r="B233" s="246"/>
      <c r="C233" s="247"/>
      <c r="D233" s="250"/>
      <c r="E233" s="221"/>
      <c r="F233" s="250"/>
    </row>
    <row r="234" spans="1:6" ht="46" x14ac:dyDescent="0.35">
      <c r="A234" s="129" t="str">
        <f>VLOOKUP(A233,siiiii!$B$16:$C$20,2,0)</f>
        <v xml:space="preserve">                                                           </v>
      </c>
      <c r="B234" s="248"/>
      <c r="C234" s="249"/>
      <c r="D234" s="251"/>
      <c r="E234" s="222"/>
      <c r="F234" s="251"/>
    </row>
    <row r="235" spans="1:6" x14ac:dyDescent="0.35">
      <c r="A235" s="130" t="s">
        <v>62</v>
      </c>
      <c r="B235" s="246"/>
      <c r="C235" s="247"/>
      <c r="D235" s="250"/>
      <c r="E235" s="221"/>
      <c r="F235" s="250"/>
    </row>
    <row r="236" spans="1:6" ht="46" x14ac:dyDescent="0.35">
      <c r="A236" s="129" t="str">
        <f>VLOOKUP(A235,siiiii!$B$16:$C$20,2,0)</f>
        <v xml:space="preserve">                                                           </v>
      </c>
      <c r="B236" s="248"/>
      <c r="C236" s="249"/>
      <c r="D236" s="251"/>
      <c r="E236" s="222"/>
      <c r="F236" s="251"/>
    </row>
    <row r="237" spans="1:6" x14ac:dyDescent="0.35">
      <c r="A237" s="130" t="s">
        <v>62</v>
      </c>
      <c r="B237" s="246"/>
      <c r="C237" s="247"/>
      <c r="D237" s="250"/>
      <c r="E237" s="221"/>
      <c r="F237" s="250"/>
    </row>
    <row r="238" spans="1:6" ht="46" x14ac:dyDescent="0.35">
      <c r="A238" s="129" t="str">
        <f>VLOOKUP(A237,siiiii!$B$16:$C$20,2,0)</f>
        <v xml:space="preserve">                                                           </v>
      </c>
      <c r="B238" s="248"/>
      <c r="C238" s="249"/>
      <c r="D238" s="251"/>
      <c r="E238" s="222"/>
      <c r="F238" s="251"/>
    </row>
    <row r="239" spans="1:6" x14ac:dyDescent="0.35">
      <c r="A239" s="130" t="s">
        <v>62</v>
      </c>
      <c r="B239" s="246"/>
      <c r="C239" s="247"/>
      <c r="D239" s="250"/>
      <c r="E239" s="221"/>
      <c r="F239" s="250"/>
    </row>
    <row r="240" spans="1:6" ht="46" x14ac:dyDescent="0.35">
      <c r="A240" s="129" t="str">
        <f>VLOOKUP(A239,siiiii!$B$16:$C$20,2,0)</f>
        <v xml:space="preserve">                                                           </v>
      </c>
      <c r="B240" s="248"/>
      <c r="C240" s="249"/>
      <c r="D240" s="251"/>
      <c r="E240" s="222"/>
      <c r="F240" s="251"/>
    </row>
    <row r="241" spans="1:6" x14ac:dyDescent="0.35">
      <c r="A241" s="130" t="s">
        <v>62</v>
      </c>
      <c r="B241" s="246"/>
      <c r="C241" s="247"/>
      <c r="D241" s="250"/>
      <c r="E241" s="221"/>
      <c r="F241" s="250"/>
    </row>
    <row r="242" spans="1:6" ht="46" x14ac:dyDescent="0.35">
      <c r="A242" s="129" t="str">
        <f>VLOOKUP(A241,siiiii!$B$16:$C$20,2,0)</f>
        <v xml:space="preserve">                                                           </v>
      </c>
      <c r="B242" s="248"/>
      <c r="C242" s="249"/>
      <c r="D242" s="251"/>
      <c r="E242" s="222"/>
      <c r="F242" s="251"/>
    </row>
    <row r="243" spans="1:6" x14ac:dyDescent="0.35">
      <c r="A243" s="130" t="s">
        <v>62</v>
      </c>
      <c r="B243" s="246"/>
      <c r="C243" s="247"/>
      <c r="D243" s="250"/>
      <c r="E243" s="221"/>
      <c r="F243" s="250"/>
    </row>
    <row r="244" spans="1:6" ht="46" x14ac:dyDescent="0.35">
      <c r="A244" s="129" t="str">
        <f>VLOOKUP(A243,siiiii!$B$16:$C$20,2,0)</f>
        <v xml:space="preserve">                                                           </v>
      </c>
      <c r="B244" s="248"/>
      <c r="C244" s="249"/>
      <c r="D244" s="251"/>
      <c r="E244" s="222"/>
      <c r="F244" s="251"/>
    </row>
    <row r="245" spans="1:6" x14ac:dyDescent="0.35">
      <c r="A245" s="130" t="s">
        <v>62</v>
      </c>
      <c r="B245" s="246"/>
      <c r="C245" s="247"/>
      <c r="D245" s="250"/>
      <c r="E245" s="221"/>
      <c r="F245" s="250"/>
    </row>
    <row r="246" spans="1:6" ht="60" customHeight="1" x14ac:dyDescent="0.35">
      <c r="A246" s="129" t="str">
        <f>VLOOKUP(A245,siiiii!$B$16:$C$20,2,0)</f>
        <v xml:space="preserve">                                                           </v>
      </c>
      <c r="B246" s="248"/>
      <c r="C246" s="249"/>
      <c r="D246" s="251"/>
      <c r="E246" s="222"/>
      <c r="F246" s="251"/>
    </row>
    <row r="247" spans="1:6" x14ac:dyDescent="0.35">
      <c r="A247" s="130" t="s">
        <v>62</v>
      </c>
      <c r="B247" s="246"/>
      <c r="C247" s="247"/>
      <c r="D247" s="250"/>
      <c r="E247" s="221"/>
      <c r="F247" s="250"/>
    </row>
    <row r="248" spans="1:6" ht="46" x14ac:dyDescent="0.35">
      <c r="A248" s="129" t="str">
        <f>VLOOKUP(A247,siiiii!$B$16:$C$20,2,0)</f>
        <v xml:space="preserve">                                                           </v>
      </c>
      <c r="B248" s="248"/>
      <c r="C248" s="249"/>
      <c r="D248" s="251"/>
      <c r="E248" s="222"/>
      <c r="F248" s="251"/>
    </row>
    <row r="249" spans="1:6" x14ac:dyDescent="0.35">
      <c r="A249" s="130" t="s">
        <v>62</v>
      </c>
      <c r="B249" s="246"/>
      <c r="C249" s="247"/>
      <c r="D249" s="250"/>
      <c r="E249" s="221"/>
      <c r="F249" s="250"/>
    </row>
    <row r="250" spans="1:6" ht="46" x14ac:dyDescent="0.35">
      <c r="A250" s="129" t="str">
        <f>VLOOKUP(A249,siiiii!$B$16:$C$20,2,0)</f>
        <v xml:space="preserve">                                                           </v>
      </c>
      <c r="B250" s="248"/>
      <c r="C250" s="249"/>
      <c r="D250" s="251"/>
      <c r="E250" s="222"/>
      <c r="F250" s="251"/>
    </row>
    <row r="251" spans="1:6" x14ac:dyDescent="0.35">
      <c r="A251" s="130" t="s">
        <v>62</v>
      </c>
      <c r="B251" s="246"/>
      <c r="C251" s="247"/>
      <c r="D251" s="250"/>
      <c r="E251" s="221"/>
      <c r="F251" s="250"/>
    </row>
    <row r="252" spans="1:6" ht="46" x14ac:dyDescent="0.35">
      <c r="A252" s="129" t="str">
        <f>VLOOKUP(A251,siiiii!$B$16:$C$20,2,0)</f>
        <v xml:space="preserve">                                                           </v>
      </c>
      <c r="B252" s="248"/>
      <c r="C252" s="249"/>
      <c r="D252" s="251"/>
      <c r="E252" s="222"/>
      <c r="F252" s="251"/>
    </row>
    <row r="253" spans="1:6" x14ac:dyDescent="0.35">
      <c r="A253" s="130" t="s">
        <v>62</v>
      </c>
      <c r="B253" s="246"/>
      <c r="C253" s="247"/>
      <c r="D253" s="250"/>
      <c r="E253" s="221"/>
      <c r="F253" s="250"/>
    </row>
    <row r="254" spans="1:6" ht="46" x14ac:dyDescent="0.35">
      <c r="A254" s="129" t="str">
        <f>VLOOKUP(A253,siiiii!$B$16:$C$20,2,0)</f>
        <v xml:space="preserve">                                                           </v>
      </c>
      <c r="B254" s="248"/>
      <c r="C254" s="249"/>
      <c r="D254" s="251"/>
      <c r="E254" s="222"/>
      <c r="F254" s="251"/>
    </row>
    <row r="255" spans="1:6" x14ac:dyDescent="0.35">
      <c r="A255" s="130" t="s">
        <v>62</v>
      </c>
      <c r="B255" s="246"/>
      <c r="C255" s="247"/>
      <c r="D255" s="250"/>
      <c r="E255" s="221"/>
      <c r="F255" s="250"/>
    </row>
    <row r="256" spans="1:6" ht="46" x14ac:dyDescent="0.35">
      <c r="A256" s="129" t="str">
        <f>VLOOKUP(A255,siiiii!$B$16:$C$20,2,0)</f>
        <v xml:space="preserve">                                                           </v>
      </c>
      <c r="B256" s="248"/>
      <c r="C256" s="249"/>
      <c r="D256" s="251"/>
      <c r="E256" s="222"/>
      <c r="F256" s="251"/>
    </row>
    <row r="257" spans="1:6" x14ac:dyDescent="0.35">
      <c r="A257" s="130" t="s">
        <v>62</v>
      </c>
      <c r="B257" s="246"/>
      <c r="C257" s="247"/>
      <c r="D257" s="250"/>
      <c r="E257" s="221"/>
      <c r="F257" s="250"/>
    </row>
    <row r="258" spans="1:6" ht="46" x14ac:dyDescent="0.35">
      <c r="A258" s="129" t="str">
        <f>VLOOKUP(A257,siiiii!$B$16:$C$20,2,0)</f>
        <v xml:space="preserve">                                                           </v>
      </c>
      <c r="B258" s="248"/>
      <c r="C258" s="249"/>
      <c r="D258" s="251"/>
      <c r="E258" s="222"/>
      <c r="F258" s="251"/>
    </row>
    <row r="259" spans="1:6" x14ac:dyDescent="0.35">
      <c r="A259" s="130" t="s">
        <v>62</v>
      </c>
      <c r="B259" s="246"/>
      <c r="C259" s="247"/>
      <c r="D259" s="250"/>
      <c r="E259" s="221"/>
      <c r="F259" s="250"/>
    </row>
    <row r="260" spans="1:6" ht="46" x14ac:dyDescent="0.35">
      <c r="A260" s="129" t="str">
        <f>VLOOKUP(A259,siiiii!$B$16:$C$20,2,0)</f>
        <v xml:space="preserve">                                                           </v>
      </c>
      <c r="B260" s="248"/>
      <c r="C260" s="249"/>
      <c r="D260" s="251"/>
      <c r="E260" s="222"/>
      <c r="F260" s="251"/>
    </row>
  </sheetData>
  <sheetProtection algorithmName="SHA-512" hashValue="/xi97A5xWAEfTQrEonZGx+EN0BVwggsFJBXudsKpT1t0E1u0O/IimY+EGGrrGwi+nRR+wG9Viy8RTnfH2HwXEA==" saltValue="QJhl+fO7KEGYjjtq93aY6w==" spinCount="100000" sheet="1" objects="1" scenarios="1" formatCells="0" formatColumns="0" formatRows="0"/>
  <mergeCells count="345">
    <mergeCell ref="B259:C260"/>
    <mergeCell ref="D259:D260"/>
    <mergeCell ref="F259:F260"/>
    <mergeCell ref="B255:C256"/>
    <mergeCell ref="D255:D256"/>
    <mergeCell ref="F255:F256"/>
    <mergeCell ref="B257:C258"/>
    <mergeCell ref="D257:D258"/>
    <mergeCell ref="F257:F258"/>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14:C215"/>
    <mergeCell ref="D214:D215"/>
    <mergeCell ref="F214:F215"/>
    <mergeCell ref="B216:C217"/>
    <mergeCell ref="D216:D217"/>
    <mergeCell ref="F216:F217"/>
    <mergeCell ref="B210:C211"/>
    <mergeCell ref="D210:D211"/>
    <mergeCell ref="F210:F211"/>
    <mergeCell ref="B212:C213"/>
    <mergeCell ref="D212:D213"/>
    <mergeCell ref="F212:F213"/>
    <mergeCell ref="B206:C207"/>
    <mergeCell ref="D206:D207"/>
    <mergeCell ref="F206:F207"/>
    <mergeCell ref="B208:C209"/>
    <mergeCell ref="D208:D209"/>
    <mergeCell ref="F208:F209"/>
    <mergeCell ref="B202:C203"/>
    <mergeCell ref="D202:D203"/>
    <mergeCell ref="F202:F203"/>
    <mergeCell ref="B204:C205"/>
    <mergeCell ref="D204:D205"/>
    <mergeCell ref="F204:F205"/>
    <mergeCell ref="B198:C199"/>
    <mergeCell ref="D198:D199"/>
    <mergeCell ref="F198:F199"/>
    <mergeCell ref="B200:C201"/>
    <mergeCell ref="D200:D201"/>
    <mergeCell ref="F200:F201"/>
    <mergeCell ref="B194:C195"/>
    <mergeCell ref="D194:D195"/>
    <mergeCell ref="F194:F195"/>
    <mergeCell ref="B196:C197"/>
    <mergeCell ref="D196:D197"/>
    <mergeCell ref="F196:F197"/>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03:C104"/>
    <mergeCell ref="D103:D104"/>
    <mergeCell ref="F103:F104"/>
    <mergeCell ref="A106:F106"/>
    <mergeCell ref="B107:F107"/>
    <mergeCell ref="A108:F108"/>
    <mergeCell ref="B99:C100"/>
    <mergeCell ref="D99:D100"/>
    <mergeCell ref="F99:F100"/>
    <mergeCell ref="B101:C102"/>
    <mergeCell ref="D101:D102"/>
    <mergeCell ref="F101:F102"/>
    <mergeCell ref="B95:C96"/>
    <mergeCell ref="D95:D96"/>
    <mergeCell ref="F95:F96"/>
    <mergeCell ref="B97:C98"/>
    <mergeCell ref="D97:D98"/>
    <mergeCell ref="F97:F98"/>
    <mergeCell ref="B91:C92"/>
    <mergeCell ref="D91:D92"/>
    <mergeCell ref="F91:F92"/>
    <mergeCell ref="B93:C94"/>
    <mergeCell ref="D93:D94"/>
    <mergeCell ref="F93:F94"/>
    <mergeCell ref="B87:C88"/>
    <mergeCell ref="D87:D88"/>
    <mergeCell ref="F87:F88"/>
    <mergeCell ref="B89:C90"/>
    <mergeCell ref="D89:D90"/>
    <mergeCell ref="F89:F90"/>
    <mergeCell ref="B83:C84"/>
    <mergeCell ref="D83:D84"/>
    <mergeCell ref="F83:F84"/>
    <mergeCell ref="B85:C86"/>
    <mergeCell ref="D85:D86"/>
    <mergeCell ref="F85:F86"/>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A66:F66"/>
    <mergeCell ref="A67:F67"/>
    <mergeCell ref="B68:F68"/>
    <mergeCell ref="A69:F69"/>
    <mergeCell ref="B70:F70"/>
    <mergeCell ref="A71:F71"/>
    <mergeCell ref="B62:C63"/>
    <mergeCell ref="D62:D63"/>
    <mergeCell ref="F62:F63"/>
    <mergeCell ref="B64:C65"/>
    <mergeCell ref="D64:D65"/>
    <mergeCell ref="F64:F65"/>
    <mergeCell ref="B58:C59"/>
    <mergeCell ref="D58:D59"/>
    <mergeCell ref="F58:F59"/>
    <mergeCell ref="B60:C61"/>
    <mergeCell ref="D60:D61"/>
    <mergeCell ref="F60:F61"/>
    <mergeCell ref="B54:C55"/>
    <mergeCell ref="D54:D55"/>
    <mergeCell ref="F54:F55"/>
    <mergeCell ref="B56:C57"/>
    <mergeCell ref="D56:D57"/>
    <mergeCell ref="F56:F57"/>
    <mergeCell ref="B50:C51"/>
    <mergeCell ref="D50:D51"/>
    <mergeCell ref="F50:F51"/>
    <mergeCell ref="B52:C53"/>
    <mergeCell ref="D52:D53"/>
    <mergeCell ref="F52:F53"/>
    <mergeCell ref="B46:C47"/>
    <mergeCell ref="D46:D47"/>
    <mergeCell ref="F46:F47"/>
    <mergeCell ref="B48:C49"/>
    <mergeCell ref="D48:D49"/>
    <mergeCell ref="F48:F49"/>
    <mergeCell ref="B42:C43"/>
    <mergeCell ref="D42:D43"/>
    <mergeCell ref="F42:F43"/>
    <mergeCell ref="B44:C45"/>
    <mergeCell ref="D44:D45"/>
    <mergeCell ref="F44:F45"/>
    <mergeCell ref="B38:C39"/>
    <mergeCell ref="D38:D39"/>
    <mergeCell ref="F38:F39"/>
    <mergeCell ref="B40:C41"/>
    <mergeCell ref="D40:D41"/>
    <mergeCell ref="F40:F41"/>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21:F21"/>
    <mergeCell ref="B22:F22"/>
    <mergeCell ref="B23:F23"/>
    <mergeCell ref="A12:F12"/>
    <mergeCell ref="A13:F13"/>
    <mergeCell ref="B14:F14"/>
    <mergeCell ref="B15:F15"/>
    <mergeCell ref="B16:F16"/>
    <mergeCell ref="A17:F17"/>
    <mergeCell ref="A7:F7"/>
    <mergeCell ref="B8:F8"/>
    <mergeCell ref="A9:A11"/>
    <mergeCell ref="B9:F9"/>
    <mergeCell ref="B10:F10"/>
    <mergeCell ref="B11:F11"/>
    <mergeCell ref="B18:F18"/>
    <mergeCell ref="B19:F19"/>
    <mergeCell ref="B20:F20"/>
    <mergeCell ref="A1:F1"/>
    <mergeCell ref="A2:B2"/>
    <mergeCell ref="C2:F2"/>
    <mergeCell ref="A3:B3"/>
    <mergeCell ref="C3:F3"/>
    <mergeCell ref="A4:B4"/>
    <mergeCell ref="C4:F4"/>
    <mergeCell ref="A5:F5"/>
    <mergeCell ref="A6:B6"/>
    <mergeCell ref="C6:F6"/>
  </mergeCells>
  <conditionalFormatting sqref="A114">
    <cfRule type="containsText" dxfId="5673" priority="270" operator="containsText" text="Контрола">
      <formula>NOT(ISERROR(SEARCH("Контрола",A114)))</formula>
    </cfRule>
  </conditionalFormatting>
  <conditionalFormatting sqref="A115">
    <cfRule type="containsText" dxfId="5672" priority="269" operator="containsText" text="Контрола">
      <formula>NOT(ISERROR(SEARCH("Контрола",A115)))</formula>
    </cfRule>
  </conditionalFormatting>
  <conditionalFormatting sqref="A115">
    <cfRule type="containsText" dxfId="5671" priority="268" operator="containsText" text="△">
      <formula>NOT(ISERROR(SEARCH("△",A115)))</formula>
    </cfRule>
  </conditionalFormatting>
  <conditionalFormatting sqref="A116">
    <cfRule type="containsText" dxfId="5670" priority="267" operator="containsText" text="Контрола">
      <formula>NOT(ISERROR(SEARCH("Контрола",A116)))</formula>
    </cfRule>
  </conditionalFormatting>
  <conditionalFormatting sqref="A117">
    <cfRule type="containsText" dxfId="5669" priority="266" operator="containsText" text="Контрола">
      <formula>NOT(ISERROR(SEARCH("Контрола",A117)))</formula>
    </cfRule>
  </conditionalFormatting>
  <conditionalFormatting sqref="A117">
    <cfRule type="containsText" dxfId="5668" priority="265" operator="containsText" text="△">
      <formula>NOT(ISERROR(SEARCH("△",A117)))</formula>
    </cfRule>
  </conditionalFormatting>
  <conditionalFormatting sqref="A118">
    <cfRule type="containsText" dxfId="5667" priority="264" operator="containsText" text="Контрола">
      <formula>NOT(ISERROR(SEARCH("Контрола",A118)))</formula>
    </cfRule>
  </conditionalFormatting>
  <conditionalFormatting sqref="A119">
    <cfRule type="containsText" dxfId="5666" priority="263" operator="containsText" text="Контрола">
      <formula>NOT(ISERROR(SEARCH("Контрола",A119)))</formula>
    </cfRule>
  </conditionalFormatting>
  <conditionalFormatting sqref="A119">
    <cfRule type="containsText" dxfId="5665" priority="262" operator="containsText" text="△">
      <formula>NOT(ISERROR(SEARCH("△",A119)))</formula>
    </cfRule>
  </conditionalFormatting>
  <conditionalFormatting sqref="A120">
    <cfRule type="containsText" dxfId="5664" priority="261" operator="containsText" text="Контрола">
      <formula>NOT(ISERROR(SEARCH("Контрола",A120)))</formula>
    </cfRule>
  </conditionalFormatting>
  <conditionalFormatting sqref="A121">
    <cfRule type="containsText" dxfId="5663" priority="260" operator="containsText" text="Контрола">
      <formula>NOT(ISERROR(SEARCH("Контрола",A121)))</formula>
    </cfRule>
  </conditionalFormatting>
  <conditionalFormatting sqref="A121">
    <cfRule type="containsText" dxfId="5662" priority="259" operator="containsText" text="△">
      <formula>NOT(ISERROR(SEARCH("△",A121)))</formula>
    </cfRule>
  </conditionalFormatting>
  <conditionalFormatting sqref="A122">
    <cfRule type="containsText" dxfId="5661" priority="258" operator="containsText" text="Контрола">
      <formula>NOT(ISERROR(SEARCH("Контрола",A122)))</formula>
    </cfRule>
  </conditionalFormatting>
  <conditionalFormatting sqref="A123">
    <cfRule type="containsText" dxfId="5660" priority="257" operator="containsText" text="Контрола">
      <formula>NOT(ISERROR(SEARCH("Контрола",A123)))</formula>
    </cfRule>
  </conditionalFormatting>
  <conditionalFormatting sqref="A123">
    <cfRule type="containsText" dxfId="5659" priority="256" operator="containsText" text="△">
      <formula>NOT(ISERROR(SEARCH("△",A123)))</formula>
    </cfRule>
  </conditionalFormatting>
  <conditionalFormatting sqref="A124">
    <cfRule type="containsText" dxfId="5658" priority="255" operator="containsText" text="Контрола">
      <formula>NOT(ISERROR(SEARCH("Контрола",A124)))</formula>
    </cfRule>
  </conditionalFormatting>
  <conditionalFormatting sqref="A125">
    <cfRule type="containsText" dxfId="5657" priority="254" operator="containsText" text="Контрола">
      <formula>NOT(ISERROR(SEARCH("Контрола",A125)))</formula>
    </cfRule>
  </conditionalFormatting>
  <conditionalFormatting sqref="A125">
    <cfRule type="containsText" dxfId="5656" priority="253" operator="containsText" text="△">
      <formula>NOT(ISERROR(SEARCH("△",A125)))</formula>
    </cfRule>
  </conditionalFormatting>
  <conditionalFormatting sqref="A126">
    <cfRule type="containsText" dxfId="5655" priority="252" operator="containsText" text="Контрола">
      <formula>NOT(ISERROR(SEARCH("Контрола",A126)))</formula>
    </cfRule>
  </conditionalFormatting>
  <conditionalFormatting sqref="A127">
    <cfRule type="containsText" dxfId="5654" priority="251" operator="containsText" text="Контрола">
      <formula>NOT(ISERROR(SEARCH("Контрола",A127)))</formula>
    </cfRule>
  </conditionalFormatting>
  <conditionalFormatting sqref="A127">
    <cfRule type="containsText" dxfId="5653" priority="250" operator="containsText" text="△">
      <formula>NOT(ISERROR(SEARCH("△",A127)))</formula>
    </cfRule>
  </conditionalFormatting>
  <conditionalFormatting sqref="A128">
    <cfRule type="containsText" dxfId="5652" priority="249" operator="containsText" text="Контрола">
      <formula>NOT(ISERROR(SEARCH("Контрола",A128)))</formula>
    </cfRule>
  </conditionalFormatting>
  <conditionalFormatting sqref="A129">
    <cfRule type="containsText" dxfId="5651" priority="248" operator="containsText" text="Контрола">
      <formula>NOT(ISERROR(SEARCH("Контрола",A129)))</formula>
    </cfRule>
  </conditionalFormatting>
  <conditionalFormatting sqref="A129">
    <cfRule type="containsText" dxfId="5650" priority="247" operator="containsText" text="△">
      <formula>NOT(ISERROR(SEARCH("△",A129)))</formula>
    </cfRule>
  </conditionalFormatting>
  <conditionalFormatting sqref="A130">
    <cfRule type="containsText" dxfId="5649" priority="246" operator="containsText" text="Контрола">
      <formula>NOT(ISERROR(SEARCH("Контрола",A130)))</formula>
    </cfRule>
  </conditionalFormatting>
  <conditionalFormatting sqref="A131">
    <cfRule type="containsText" dxfId="5648" priority="245" operator="containsText" text="Контрола">
      <formula>NOT(ISERROR(SEARCH("Контрола",A131)))</formula>
    </cfRule>
  </conditionalFormatting>
  <conditionalFormatting sqref="A131">
    <cfRule type="containsText" dxfId="5647" priority="244" operator="containsText" text="△">
      <formula>NOT(ISERROR(SEARCH("△",A131)))</formula>
    </cfRule>
  </conditionalFormatting>
  <conditionalFormatting sqref="A132">
    <cfRule type="containsText" dxfId="5646" priority="243" operator="containsText" text="Контрола">
      <formula>NOT(ISERROR(SEARCH("Контрола",A132)))</formula>
    </cfRule>
  </conditionalFormatting>
  <conditionalFormatting sqref="A133">
    <cfRule type="containsText" dxfId="5645" priority="242" operator="containsText" text="Контрола">
      <formula>NOT(ISERROR(SEARCH("Контрола",A133)))</formula>
    </cfRule>
  </conditionalFormatting>
  <conditionalFormatting sqref="A133">
    <cfRule type="containsText" dxfId="5644" priority="241" operator="containsText" text="△">
      <formula>NOT(ISERROR(SEARCH("△",A133)))</formula>
    </cfRule>
  </conditionalFormatting>
  <conditionalFormatting sqref="A134">
    <cfRule type="containsText" dxfId="5643" priority="240" operator="containsText" text="Контрола">
      <formula>NOT(ISERROR(SEARCH("Контрола",A134)))</formula>
    </cfRule>
  </conditionalFormatting>
  <conditionalFormatting sqref="A135">
    <cfRule type="containsText" dxfId="5642" priority="239" operator="containsText" text="Контрола">
      <formula>NOT(ISERROR(SEARCH("Контрола",A135)))</formula>
    </cfRule>
  </conditionalFormatting>
  <conditionalFormatting sqref="A135">
    <cfRule type="containsText" dxfId="5641" priority="238" operator="containsText" text="△">
      <formula>NOT(ISERROR(SEARCH("△",A135)))</formula>
    </cfRule>
  </conditionalFormatting>
  <conditionalFormatting sqref="A136">
    <cfRule type="containsText" dxfId="5640" priority="237" operator="containsText" text="Контрола">
      <formula>NOT(ISERROR(SEARCH("Контрола",A136)))</formula>
    </cfRule>
  </conditionalFormatting>
  <conditionalFormatting sqref="A137">
    <cfRule type="containsText" dxfId="5639" priority="236" operator="containsText" text="Контрола">
      <formula>NOT(ISERROR(SEARCH("Контрола",A137)))</formula>
    </cfRule>
  </conditionalFormatting>
  <conditionalFormatting sqref="A137">
    <cfRule type="containsText" dxfId="5638" priority="235" operator="containsText" text="△">
      <formula>NOT(ISERROR(SEARCH("△",A137)))</formula>
    </cfRule>
  </conditionalFormatting>
  <conditionalFormatting sqref="A138">
    <cfRule type="containsText" dxfId="5637" priority="234" operator="containsText" text="Контрола">
      <formula>NOT(ISERROR(SEARCH("Контрола",A138)))</formula>
    </cfRule>
  </conditionalFormatting>
  <conditionalFormatting sqref="A139">
    <cfRule type="containsText" dxfId="5636" priority="233" operator="containsText" text="Контрола">
      <formula>NOT(ISERROR(SEARCH("Контрола",A139)))</formula>
    </cfRule>
  </conditionalFormatting>
  <conditionalFormatting sqref="A139">
    <cfRule type="containsText" dxfId="5635" priority="232" operator="containsText" text="△">
      <formula>NOT(ISERROR(SEARCH("△",A139)))</formula>
    </cfRule>
  </conditionalFormatting>
  <conditionalFormatting sqref="A140">
    <cfRule type="containsText" dxfId="5634" priority="231" operator="containsText" text="Контрола">
      <formula>NOT(ISERROR(SEARCH("Контрола",A140)))</formula>
    </cfRule>
  </conditionalFormatting>
  <conditionalFormatting sqref="A141">
    <cfRule type="containsText" dxfId="5633" priority="230" operator="containsText" text="Контрола">
      <formula>NOT(ISERROR(SEARCH("Контрола",A141)))</formula>
    </cfRule>
  </conditionalFormatting>
  <conditionalFormatting sqref="A141">
    <cfRule type="containsText" dxfId="5632" priority="229" operator="containsText" text="△">
      <formula>NOT(ISERROR(SEARCH("△",A141)))</formula>
    </cfRule>
  </conditionalFormatting>
  <conditionalFormatting sqref="A142">
    <cfRule type="containsText" dxfId="5631" priority="228" operator="containsText" text="Контрола">
      <formula>NOT(ISERROR(SEARCH("Контрола",A142)))</formula>
    </cfRule>
  </conditionalFormatting>
  <conditionalFormatting sqref="A143">
    <cfRule type="containsText" dxfId="5630" priority="227" operator="containsText" text="Контрола">
      <formula>NOT(ISERROR(SEARCH("Контрола",A143)))</formula>
    </cfRule>
  </conditionalFormatting>
  <conditionalFormatting sqref="A143">
    <cfRule type="containsText" dxfId="5629" priority="226" operator="containsText" text="△">
      <formula>NOT(ISERROR(SEARCH("△",A143)))</formula>
    </cfRule>
  </conditionalFormatting>
  <conditionalFormatting sqref="A75">
    <cfRule type="containsText" dxfId="5628" priority="225" operator="containsText" text="Контрола">
      <formula>NOT(ISERROR(SEARCH("Контрола",A75)))</formula>
    </cfRule>
  </conditionalFormatting>
  <conditionalFormatting sqref="A76">
    <cfRule type="containsText" dxfId="5627" priority="224" operator="containsText" text="Контрола">
      <formula>NOT(ISERROR(SEARCH("Контрола",A76)))</formula>
    </cfRule>
  </conditionalFormatting>
  <conditionalFormatting sqref="A76">
    <cfRule type="containsText" dxfId="5626" priority="223" operator="containsText" text="△">
      <formula>NOT(ISERROR(SEARCH("△",A76)))</formula>
    </cfRule>
  </conditionalFormatting>
  <conditionalFormatting sqref="A77">
    <cfRule type="containsText" dxfId="5625" priority="222" operator="containsText" text="Контрола">
      <formula>NOT(ISERROR(SEARCH("Контрола",A77)))</formula>
    </cfRule>
  </conditionalFormatting>
  <conditionalFormatting sqref="A78">
    <cfRule type="containsText" dxfId="5624" priority="221" operator="containsText" text="Контрола">
      <formula>NOT(ISERROR(SEARCH("Контрола",A78)))</formula>
    </cfRule>
  </conditionalFormatting>
  <conditionalFormatting sqref="A78">
    <cfRule type="containsText" dxfId="5623" priority="220" operator="containsText" text="△">
      <formula>NOT(ISERROR(SEARCH("△",A78)))</formula>
    </cfRule>
  </conditionalFormatting>
  <conditionalFormatting sqref="A79">
    <cfRule type="containsText" dxfId="5622" priority="219" operator="containsText" text="Контрола">
      <formula>NOT(ISERROR(SEARCH("Контрола",A79)))</formula>
    </cfRule>
  </conditionalFormatting>
  <conditionalFormatting sqref="A80">
    <cfRule type="containsText" dxfId="5621" priority="218" operator="containsText" text="Контрола">
      <formula>NOT(ISERROR(SEARCH("Контрола",A80)))</formula>
    </cfRule>
  </conditionalFormatting>
  <conditionalFormatting sqref="A80">
    <cfRule type="containsText" dxfId="5620" priority="217" operator="containsText" text="△">
      <formula>NOT(ISERROR(SEARCH("△",A80)))</formula>
    </cfRule>
  </conditionalFormatting>
  <conditionalFormatting sqref="A81">
    <cfRule type="containsText" dxfId="5619" priority="216" operator="containsText" text="Контрола">
      <formula>NOT(ISERROR(SEARCH("Контрола",A81)))</formula>
    </cfRule>
  </conditionalFormatting>
  <conditionalFormatting sqref="A82">
    <cfRule type="containsText" dxfId="5618" priority="215" operator="containsText" text="Контрола">
      <formula>NOT(ISERROR(SEARCH("Контрола",A82)))</formula>
    </cfRule>
  </conditionalFormatting>
  <conditionalFormatting sqref="A82">
    <cfRule type="containsText" dxfId="5617" priority="214" operator="containsText" text="△">
      <formula>NOT(ISERROR(SEARCH("△",A82)))</formula>
    </cfRule>
  </conditionalFormatting>
  <conditionalFormatting sqref="A83">
    <cfRule type="containsText" dxfId="5616" priority="213" operator="containsText" text="Контрола">
      <formula>NOT(ISERROR(SEARCH("Контрола",A83)))</formula>
    </cfRule>
  </conditionalFormatting>
  <conditionalFormatting sqref="A84">
    <cfRule type="containsText" dxfId="5615" priority="212" operator="containsText" text="Контрола">
      <formula>NOT(ISERROR(SEARCH("Контрола",A84)))</formula>
    </cfRule>
  </conditionalFormatting>
  <conditionalFormatting sqref="A84">
    <cfRule type="containsText" dxfId="5614" priority="211" operator="containsText" text="△">
      <formula>NOT(ISERROR(SEARCH("△",A84)))</formula>
    </cfRule>
  </conditionalFormatting>
  <conditionalFormatting sqref="A85">
    <cfRule type="containsText" dxfId="5613" priority="210" operator="containsText" text="Контрола">
      <formula>NOT(ISERROR(SEARCH("Контрола",A85)))</formula>
    </cfRule>
  </conditionalFormatting>
  <conditionalFormatting sqref="A86">
    <cfRule type="containsText" dxfId="5612" priority="209" operator="containsText" text="Контрола">
      <formula>NOT(ISERROR(SEARCH("Контрола",A86)))</formula>
    </cfRule>
  </conditionalFormatting>
  <conditionalFormatting sqref="A86">
    <cfRule type="containsText" dxfId="5611" priority="208" operator="containsText" text="△">
      <formula>NOT(ISERROR(SEARCH("△",A86)))</formula>
    </cfRule>
  </conditionalFormatting>
  <conditionalFormatting sqref="A87">
    <cfRule type="containsText" dxfId="5610" priority="207" operator="containsText" text="Контрола">
      <formula>NOT(ISERROR(SEARCH("Контрола",A87)))</formula>
    </cfRule>
  </conditionalFormatting>
  <conditionalFormatting sqref="A88">
    <cfRule type="containsText" dxfId="5609" priority="206" operator="containsText" text="Контрола">
      <formula>NOT(ISERROR(SEARCH("Контрола",A88)))</formula>
    </cfRule>
  </conditionalFormatting>
  <conditionalFormatting sqref="A88">
    <cfRule type="containsText" dxfId="5608" priority="205" operator="containsText" text="△">
      <formula>NOT(ISERROR(SEARCH("△",A88)))</formula>
    </cfRule>
  </conditionalFormatting>
  <conditionalFormatting sqref="A89">
    <cfRule type="containsText" dxfId="5607" priority="204" operator="containsText" text="Контрола">
      <formula>NOT(ISERROR(SEARCH("Контрола",A89)))</formula>
    </cfRule>
  </conditionalFormatting>
  <conditionalFormatting sqref="A90">
    <cfRule type="containsText" dxfId="5606" priority="203" operator="containsText" text="Контрола">
      <formula>NOT(ISERROR(SEARCH("Контрола",A90)))</formula>
    </cfRule>
  </conditionalFormatting>
  <conditionalFormatting sqref="A90">
    <cfRule type="containsText" dxfId="5605" priority="202" operator="containsText" text="△">
      <formula>NOT(ISERROR(SEARCH("△",A90)))</formula>
    </cfRule>
  </conditionalFormatting>
  <conditionalFormatting sqref="A91">
    <cfRule type="containsText" dxfId="5604" priority="201" operator="containsText" text="Контрола">
      <formula>NOT(ISERROR(SEARCH("Контрола",A91)))</formula>
    </cfRule>
  </conditionalFormatting>
  <conditionalFormatting sqref="A92">
    <cfRule type="containsText" dxfId="5603" priority="200" operator="containsText" text="Контрола">
      <formula>NOT(ISERROR(SEARCH("Контрола",A92)))</formula>
    </cfRule>
  </conditionalFormatting>
  <conditionalFormatting sqref="A92">
    <cfRule type="containsText" dxfId="5602" priority="199" operator="containsText" text="△">
      <formula>NOT(ISERROR(SEARCH("△",A92)))</formula>
    </cfRule>
  </conditionalFormatting>
  <conditionalFormatting sqref="A93">
    <cfRule type="containsText" dxfId="5601" priority="198" operator="containsText" text="Контрола">
      <formula>NOT(ISERROR(SEARCH("Контрола",A93)))</formula>
    </cfRule>
  </conditionalFormatting>
  <conditionalFormatting sqref="A94">
    <cfRule type="containsText" dxfId="5600" priority="197" operator="containsText" text="Контрола">
      <formula>NOT(ISERROR(SEARCH("Контрола",A94)))</formula>
    </cfRule>
  </conditionalFormatting>
  <conditionalFormatting sqref="A94">
    <cfRule type="containsText" dxfId="5599" priority="196" operator="containsText" text="△">
      <formula>NOT(ISERROR(SEARCH("△",A94)))</formula>
    </cfRule>
  </conditionalFormatting>
  <conditionalFormatting sqref="A95">
    <cfRule type="containsText" dxfId="5598" priority="195" operator="containsText" text="Контрола">
      <formula>NOT(ISERROR(SEARCH("Контрола",A95)))</formula>
    </cfRule>
  </conditionalFormatting>
  <conditionalFormatting sqref="A96">
    <cfRule type="containsText" dxfId="5597" priority="194" operator="containsText" text="Контрола">
      <formula>NOT(ISERROR(SEARCH("Контрола",A96)))</formula>
    </cfRule>
  </conditionalFormatting>
  <conditionalFormatting sqref="A96">
    <cfRule type="containsText" dxfId="5596" priority="193" operator="containsText" text="△">
      <formula>NOT(ISERROR(SEARCH("△",A96)))</formula>
    </cfRule>
  </conditionalFormatting>
  <conditionalFormatting sqref="A97">
    <cfRule type="containsText" dxfId="5595" priority="192" operator="containsText" text="Контрола">
      <formula>NOT(ISERROR(SEARCH("Контрола",A97)))</formula>
    </cfRule>
  </conditionalFormatting>
  <conditionalFormatting sqref="A98">
    <cfRule type="containsText" dxfId="5594" priority="191" operator="containsText" text="Контрола">
      <formula>NOT(ISERROR(SEARCH("Контрола",A98)))</formula>
    </cfRule>
  </conditionalFormatting>
  <conditionalFormatting sqref="A98">
    <cfRule type="containsText" dxfId="5593" priority="190" operator="containsText" text="△">
      <formula>NOT(ISERROR(SEARCH("△",A98)))</formula>
    </cfRule>
  </conditionalFormatting>
  <conditionalFormatting sqref="A99">
    <cfRule type="containsText" dxfId="5592" priority="189" operator="containsText" text="Контрола">
      <formula>NOT(ISERROR(SEARCH("Контрола",A99)))</formula>
    </cfRule>
  </conditionalFormatting>
  <conditionalFormatting sqref="A100">
    <cfRule type="containsText" dxfId="5591" priority="188" operator="containsText" text="Контрола">
      <formula>NOT(ISERROR(SEARCH("Контрола",A100)))</formula>
    </cfRule>
  </conditionalFormatting>
  <conditionalFormatting sqref="A100">
    <cfRule type="containsText" dxfId="5590" priority="187" operator="containsText" text="△">
      <formula>NOT(ISERROR(SEARCH("△",A100)))</formula>
    </cfRule>
  </conditionalFormatting>
  <conditionalFormatting sqref="A101">
    <cfRule type="containsText" dxfId="5589" priority="186" operator="containsText" text="Контрола">
      <formula>NOT(ISERROR(SEARCH("Контрола",A101)))</formula>
    </cfRule>
  </conditionalFormatting>
  <conditionalFormatting sqref="A102">
    <cfRule type="containsText" dxfId="5588" priority="185" operator="containsText" text="Контрола">
      <formula>NOT(ISERROR(SEARCH("Контрола",A102)))</formula>
    </cfRule>
  </conditionalFormatting>
  <conditionalFormatting sqref="A102">
    <cfRule type="containsText" dxfId="5587" priority="184" operator="containsText" text="△">
      <formula>NOT(ISERROR(SEARCH("△",A102)))</formula>
    </cfRule>
  </conditionalFormatting>
  <conditionalFormatting sqref="A103">
    <cfRule type="containsText" dxfId="5586" priority="183" operator="containsText" text="Контрола">
      <formula>NOT(ISERROR(SEARCH("Контрола",A103)))</formula>
    </cfRule>
  </conditionalFormatting>
  <conditionalFormatting sqref="A104">
    <cfRule type="containsText" dxfId="5585" priority="182" operator="containsText" text="Контрола">
      <formula>NOT(ISERROR(SEARCH("Контрола",A104)))</formula>
    </cfRule>
  </conditionalFormatting>
  <conditionalFormatting sqref="A104">
    <cfRule type="containsText" dxfId="5584" priority="181" operator="containsText" text="△">
      <formula>NOT(ISERROR(SEARCH("△",A104)))</formula>
    </cfRule>
  </conditionalFormatting>
  <conditionalFormatting sqref="A36">
    <cfRule type="containsText" dxfId="5583" priority="180" operator="containsText" text="Контрола">
      <formula>NOT(ISERROR(SEARCH("Контрола",A36)))</formula>
    </cfRule>
  </conditionalFormatting>
  <conditionalFormatting sqref="A37">
    <cfRule type="containsText" dxfId="5582" priority="179" operator="containsText" text="Контрола">
      <formula>NOT(ISERROR(SEARCH("Контрола",A37)))</formula>
    </cfRule>
  </conditionalFormatting>
  <conditionalFormatting sqref="A37">
    <cfRule type="containsText" dxfId="5581" priority="178" operator="containsText" text="△">
      <formula>NOT(ISERROR(SEARCH("△",A37)))</formula>
    </cfRule>
  </conditionalFormatting>
  <conditionalFormatting sqref="A38">
    <cfRule type="containsText" dxfId="5580" priority="177" operator="containsText" text="Контрола">
      <formula>NOT(ISERROR(SEARCH("Контрола",A38)))</formula>
    </cfRule>
  </conditionalFormatting>
  <conditionalFormatting sqref="A39">
    <cfRule type="containsText" dxfId="5579" priority="176" operator="containsText" text="Контрола">
      <formula>NOT(ISERROR(SEARCH("Контрола",A39)))</formula>
    </cfRule>
  </conditionalFormatting>
  <conditionalFormatting sqref="A39">
    <cfRule type="containsText" dxfId="5578" priority="175" operator="containsText" text="△">
      <formula>NOT(ISERROR(SEARCH("△",A39)))</formula>
    </cfRule>
  </conditionalFormatting>
  <conditionalFormatting sqref="A40">
    <cfRule type="containsText" dxfId="5577" priority="174" operator="containsText" text="Контрола">
      <formula>NOT(ISERROR(SEARCH("Контрола",A40)))</formula>
    </cfRule>
  </conditionalFormatting>
  <conditionalFormatting sqref="A41">
    <cfRule type="containsText" dxfId="5576" priority="173" operator="containsText" text="Контрола">
      <formula>NOT(ISERROR(SEARCH("Контрола",A41)))</formula>
    </cfRule>
  </conditionalFormatting>
  <conditionalFormatting sqref="A41">
    <cfRule type="containsText" dxfId="5575" priority="172" operator="containsText" text="△">
      <formula>NOT(ISERROR(SEARCH("△",A41)))</formula>
    </cfRule>
  </conditionalFormatting>
  <conditionalFormatting sqref="A42">
    <cfRule type="containsText" dxfId="5574" priority="171" operator="containsText" text="Контрола">
      <formula>NOT(ISERROR(SEARCH("Контрола",A42)))</formula>
    </cfRule>
  </conditionalFormatting>
  <conditionalFormatting sqref="A43">
    <cfRule type="containsText" dxfId="5573" priority="170" operator="containsText" text="Контрола">
      <formula>NOT(ISERROR(SEARCH("Контрола",A43)))</formula>
    </cfRule>
  </conditionalFormatting>
  <conditionalFormatting sqref="A43">
    <cfRule type="containsText" dxfId="5572" priority="169" operator="containsText" text="△">
      <formula>NOT(ISERROR(SEARCH("△",A43)))</formula>
    </cfRule>
  </conditionalFormatting>
  <conditionalFormatting sqref="A44">
    <cfRule type="containsText" dxfId="5571" priority="168" operator="containsText" text="Контрола">
      <formula>NOT(ISERROR(SEARCH("Контрола",A44)))</formula>
    </cfRule>
  </conditionalFormatting>
  <conditionalFormatting sqref="A45">
    <cfRule type="containsText" dxfId="5570" priority="167" operator="containsText" text="Контрола">
      <formula>NOT(ISERROR(SEARCH("Контрола",A45)))</formula>
    </cfRule>
  </conditionalFormatting>
  <conditionalFormatting sqref="A45">
    <cfRule type="containsText" dxfId="5569" priority="166" operator="containsText" text="△">
      <formula>NOT(ISERROR(SEARCH("△",A45)))</formula>
    </cfRule>
  </conditionalFormatting>
  <conditionalFormatting sqref="A46">
    <cfRule type="containsText" dxfId="5568" priority="165" operator="containsText" text="Контрола">
      <formula>NOT(ISERROR(SEARCH("Контрола",A46)))</formula>
    </cfRule>
  </conditionalFormatting>
  <conditionalFormatting sqref="A47">
    <cfRule type="containsText" dxfId="5567" priority="164" operator="containsText" text="Контрола">
      <formula>NOT(ISERROR(SEARCH("Контрола",A47)))</formula>
    </cfRule>
  </conditionalFormatting>
  <conditionalFormatting sqref="A47">
    <cfRule type="containsText" dxfId="5566" priority="163" operator="containsText" text="△">
      <formula>NOT(ISERROR(SEARCH("△",A47)))</formula>
    </cfRule>
  </conditionalFormatting>
  <conditionalFormatting sqref="A48">
    <cfRule type="containsText" dxfId="5565" priority="162" operator="containsText" text="Контрола">
      <formula>NOT(ISERROR(SEARCH("Контрола",A48)))</formula>
    </cfRule>
  </conditionalFormatting>
  <conditionalFormatting sqref="A49">
    <cfRule type="containsText" dxfId="5564" priority="161" operator="containsText" text="Контрола">
      <formula>NOT(ISERROR(SEARCH("Контрола",A49)))</formula>
    </cfRule>
  </conditionalFormatting>
  <conditionalFormatting sqref="A49">
    <cfRule type="containsText" dxfId="5563" priority="160" operator="containsText" text="△">
      <formula>NOT(ISERROR(SEARCH("△",A49)))</formula>
    </cfRule>
  </conditionalFormatting>
  <conditionalFormatting sqref="A50">
    <cfRule type="containsText" dxfId="5562" priority="159" operator="containsText" text="Контрола">
      <formula>NOT(ISERROR(SEARCH("Контрола",A50)))</formula>
    </cfRule>
  </conditionalFormatting>
  <conditionalFormatting sqref="A51">
    <cfRule type="containsText" dxfId="5561" priority="158" operator="containsText" text="Контрола">
      <formula>NOT(ISERROR(SEARCH("Контрола",A51)))</formula>
    </cfRule>
  </conditionalFormatting>
  <conditionalFormatting sqref="A51">
    <cfRule type="containsText" dxfId="5560" priority="157" operator="containsText" text="△">
      <formula>NOT(ISERROR(SEARCH("△",A51)))</formula>
    </cfRule>
  </conditionalFormatting>
  <conditionalFormatting sqref="A52">
    <cfRule type="containsText" dxfId="5559" priority="156" operator="containsText" text="Контрола">
      <formula>NOT(ISERROR(SEARCH("Контрола",A52)))</formula>
    </cfRule>
  </conditionalFormatting>
  <conditionalFormatting sqref="A53">
    <cfRule type="containsText" dxfId="5558" priority="155" operator="containsText" text="Контрола">
      <formula>NOT(ISERROR(SEARCH("Контрола",A53)))</formula>
    </cfRule>
  </conditionalFormatting>
  <conditionalFormatting sqref="A53">
    <cfRule type="containsText" dxfId="5557" priority="154" operator="containsText" text="△">
      <formula>NOT(ISERROR(SEARCH("△",A53)))</formula>
    </cfRule>
  </conditionalFormatting>
  <conditionalFormatting sqref="A54">
    <cfRule type="containsText" dxfId="5556" priority="153" operator="containsText" text="Контрола">
      <formula>NOT(ISERROR(SEARCH("Контрола",A54)))</formula>
    </cfRule>
  </conditionalFormatting>
  <conditionalFormatting sqref="A55">
    <cfRule type="containsText" dxfId="5555" priority="152" operator="containsText" text="Контрола">
      <formula>NOT(ISERROR(SEARCH("Контрола",A55)))</formula>
    </cfRule>
  </conditionalFormatting>
  <conditionalFormatting sqref="A55">
    <cfRule type="containsText" dxfId="5554" priority="151" operator="containsText" text="△">
      <formula>NOT(ISERROR(SEARCH("△",A55)))</formula>
    </cfRule>
  </conditionalFormatting>
  <conditionalFormatting sqref="A56">
    <cfRule type="containsText" dxfId="5553" priority="150" operator="containsText" text="Контрола">
      <formula>NOT(ISERROR(SEARCH("Контрола",A56)))</formula>
    </cfRule>
  </conditionalFormatting>
  <conditionalFormatting sqref="A57">
    <cfRule type="containsText" dxfId="5552" priority="149" operator="containsText" text="Контрола">
      <formula>NOT(ISERROR(SEARCH("Контрола",A57)))</formula>
    </cfRule>
  </conditionalFormatting>
  <conditionalFormatting sqref="A57">
    <cfRule type="containsText" dxfId="5551" priority="148" operator="containsText" text="△">
      <formula>NOT(ISERROR(SEARCH("△",A57)))</formula>
    </cfRule>
  </conditionalFormatting>
  <conditionalFormatting sqref="A58">
    <cfRule type="containsText" dxfId="5550" priority="147" operator="containsText" text="Контрола">
      <formula>NOT(ISERROR(SEARCH("Контрола",A58)))</formula>
    </cfRule>
  </conditionalFormatting>
  <conditionalFormatting sqref="A59">
    <cfRule type="containsText" dxfId="5549" priority="146" operator="containsText" text="Контрола">
      <formula>NOT(ISERROR(SEARCH("Контрола",A59)))</formula>
    </cfRule>
  </conditionalFormatting>
  <conditionalFormatting sqref="A59">
    <cfRule type="containsText" dxfId="5548" priority="145" operator="containsText" text="△">
      <formula>NOT(ISERROR(SEARCH("△",A59)))</formula>
    </cfRule>
  </conditionalFormatting>
  <conditionalFormatting sqref="A60">
    <cfRule type="containsText" dxfId="5547" priority="144" operator="containsText" text="Контрола">
      <formula>NOT(ISERROR(SEARCH("Контрола",A60)))</formula>
    </cfRule>
  </conditionalFormatting>
  <conditionalFormatting sqref="A61">
    <cfRule type="containsText" dxfId="5546" priority="143" operator="containsText" text="Контрола">
      <formula>NOT(ISERROR(SEARCH("Контрола",A61)))</formula>
    </cfRule>
  </conditionalFormatting>
  <conditionalFormatting sqref="A61">
    <cfRule type="containsText" dxfId="5545" priority="142" operator="containsText" text="△">
      <formula>NOT(ISERROR(SEARCH("△",A61)))</formula>
    </cfRule>
  </conditionalFormatting>
  <conditionalFormatting sqref="A62">
    <cfRule type="containsText" dxfId="5544" priority="141" operator="containsText" text="Контрола">
      <formula>NOT(ISERROR(SEARCH("Контрола",A62)))</formula>
    </cfRule>
  </conditionalFormatting>
  <conditionalFormatting sqref="A63">
    <cfRule type="containsText" dxfId="5543" priority="140" operator="containsText" text="Контрола">
      <formula>NOT(ISERROR(SEARCH("Контрола",A63)))</formula>
    </cfRule>
  </conditionalFormatting>
  <conditionalFormatting sqref="A63">
    <cfRule type="containsText" dxfId="5542" priority="139" operator="containsText" text="△">
      <formula>NOT(ISERROR(SEARCH("△",A63)))</formula>
    </cfRule>
  </conditionalFormatting>
  <conditionalFormatting sqref="A64">
    <cfRule type="containsText" dxfId="5541" priority="138" operator="containsText" text="Контрола">
      <formula>NOT(ISERROR(SEARCH("Контрола",A64)))</formula>
    </cfRule>
  </conditionalFormatting>
  <conditionalFormatting sqref="A65">
    <cfRule type="containsText" dxfId="5540" priority="137" operator="containsText" text="Контрола">
      <formula>NOT(ISERROR(SEARCH("Контрола",A65)))</formula>
    </cfRule>
  </conditionalFormatting>
  <conditionalFormatting sqref="A65">
    <cfRule type="containsText" dxfId="5539" priority="136" operator="containsText" text="△">
      <formula>NOT(ISERROR(SEARCH("△",A65)))</formula>
    </cfRule>
  </conditionalFormatting>
  <conditionalFormatting sqref="A153">
    <cfRule type="containsText" dxfId="5538" priority="135" operator="containsText" text="Контрола">
      <formula>NOT(ISERROR(SEARCH("Контрола",A153)))</formula>
    </cfRule>
  </conditionalFormatting>
  <conditionalFormatting sqref="A154">
    <cfRule type="containsText" dxfId="5537" priority="134" operator="containsText" text="Контрола">
      <formula>NOT(ISERROR(SEARCH("Контрола",A154)))</formula>
    </cfRule>
  </conditionalFormatting>
  <conditionalFormatting sqref="A154">
    <cfRule type="containsText" dxfId="5536" priority="133" operator="containsText" text="△">
      <formula>NOT(ISERROR(SEARCH("△",A154)))</formula>
    </cfRule>
  </conditionalFormatting>
  <conditionalFormatting sqref="A155">
    <cfRule type="containsText" dxfId="5535" priority="132" operator="containsText" text="Контрола">
      <formula>NOT(ISERROR(SEARCH("Контрола",A155)))</formula>
    </cfRule>
  </conditionalFormatting>
  <conditionalFormatting sqref="A156">
    <cfRule type="containsText" dxfId="5534" priority="131" operator="containsText" text="Контрола">
      <formula>NOT(ISERROR(SEARCH("Контрола",A156)))</formula>
    </cfRule>
  </conditionalFormatting>
  <conditionalFormatting sqref="A156">
    <cfRule type="containsText" dxfId="5533" priority="130" operator="containsText" text="△">
      <formula>NOT(ISERROR(SEARCH("△",A156)))</formula>
    </cfRule>
  </conditionalFormatting>
  <conditionalFormatting sqref="A157">
    <cfRule type="containsText" dxfId="5532" priority="129" operator="containsText" text="Контрола">
      <formula>NOT(ISERROR(SEARCH("Контрола",A157)))</formula>
    </cfRule>
  </conditionalFormatting>
  <conditionalFormatting sqref="A158">
    <cfRule type="containsText" dxfId="5531" priority="128" operator="containsText" text="Контрола">
      <formula>NOT(ISERROR(SEARCH("Контрола",A158)))</formula>
    </cfRule>
  </conditionalFormatting>
  <conditionalFormatting sqref="A158">
    <cfRule type="containsText" dxfId="5530" priority="127" operator="containsText" text="△">
      <formula>NOT(ISERROR(SEARCH("△",A158)))</formula>
    </cfRule>
  </conditionalFormatting>
  <conditionalFormatting sqref="A159">
    <cfRule type="containsText" dxfId="5529" priority="126" operator="containsText" text="Контрола">
      <formula>NOT(ISERROR(SEARCH("Контрола",A159)))</formula>
    </cfRule>
  </conditionalFormatting>
  <conditionalFormatting sqref="A160">
    <cfRule type="containsText" dxfId="5528" priority="125" operator="containsText" text="Контрола">
      <formula>NOT(ISERROR(SEARCH("Контрола",A160)))</formula>
    </cfRule>
  </conditionalFormatting>
  <conditionalFormatting sqref="A160">
    <cfRule type="containsText" dxfId="5527" priority="124" operator="containsText" text="△">
      <formula>NOT(ISERROR(SEARCH("△",A160)))</formula>
    </cfRule>
  </conditionalFormatting>
  <conditionalFormatting sqref="A161">
    <cfRule type="containsText" dxfId="5526" priority="123" operator="containsText" text="Контрола">
      <formula>NOT(ISERROR(SEARCH("Контрола",A161)))</formula>
    </cfRule>
  </conditionalFormatting>
  <conditionalFormatting sqref="A162">
    <cfRule type="containsText" dxfId="5525" priority="122" operator="containsText" text="Контрола">
      <formula>NOT(ISERROR(SEARCH("Контрола",A162)))</formula>
    </cfRule>
  </conditionalFormatting>
  <conditionalFormatting sqref="A162">
    <cfRule type="containsText" dxfId="5524" priority="121" operator="containsText" text="△">
      <formula>NOT(ISERROR(SEARCH("△",A162)))</formula>
    </cfRule>
  </conditionalFormatting>
  <conditionalFormatting sqref="A163">
    <cfRule type="containsText" dxfId="5523" priority="120" operator="containsText" text="Контрола">
      <formula>NOT(ISERROR(SEARCH("Контрола",A163)))</formula>
    </cfRule>
  </conditionalFormatting>
  <conditionalFormatting sqref="A164">
    <cfRule type="containsText" dxfId="5522" priority="119" operator="containsText" text="Контрола">
      <formula>NOT(ISERROR(SEARCH("Контрола",A164)))</formula>
    </cfRule>
  </conditionalFormatting>
  <conditionalFormatting sqref="A164">
    <cfRule type="containsText" dxfId="5521" priority="118" operator="containsText" text="△">
      <formula>NOT(ISERROR(SEARCH("△",A164)))</formula>
    </cfRule>
  </conditionalFormatting>
  <conditionalFormatting sqref="A165">
    <cfRule type="containsText" dxfId="5520" priority="117" operator="containsText" text="Контрола">
      <formula>NOT(ISERROR(SEARCH("Контрола",A165)))</formula>
    </cfRule>
  </conditionalFormatting>
  <conditionalFormatting sqref="A166">
    <cfRule type="containsText" dxfId="5519" priority="116" operator="containsText" text="Контрола">
      <formula>NOT(ISERROR(SEARCH("Контрола",A166)))</formula>
    </cfRule>
  </conditionalFormatting>
  <conditionalFormatting sqref="A166">
    <cfRule type="containsText" dxfId="5518" priority="115" operator="containsText" text="△">
      <formula>NOT(ISERROR(SEARCH("△",A166)))</formula>
    </cfRule>
  </conditionalFormatting>
  <conditionalFormatting sqref="A167">
    <cfRule type="containsText" dxfId="5517" priority="114" operator="containsText" text="Контрола">
      <formula>NOT(ISERROR(SEARCH("Контрола",A167)))</formula>
    </cfRule>
  </conditionalFormatting>
  <conditionalFormatting sqref="A168">
    <cfRule type="containsText" dxfId="5516" priority="113" operator="containsText" text="Контрола">
      <formula>NOT(ISERROR(SEARCH("Контрола",A168)))</formula>
    </cfRule>
  </conditionalFormatting>
  <conditionalFormatting sqref="A168">
    <cfRule type="containsText" dxfId="5515" priority="112" operator="containsText" text="△">
      <formula>NOT(ISERROR(SEARCH("△",A168)))</formula>
    </cfRule>
  </conditionalFormatting>
  <conditionalFormatting sqref="A169">
    <cfRule type="containsText" dxfId="5514" priority="111" operator="containsText" text="Контрола">
      <formula>NOT(ISERROR(SEARCH("Контрола",A169)))</formula>
    </cfRule>
  </conditionalFormatting>
  <conditionalFormatting sqref="A170">
    <cfRule type="containsText" dxfId="5513" priority="110" operator="containsText" text="Контрола">
      <formula>NOT(ISERROR(SEARCH("Контрола",A170)))</formula>
    </cfRule>
  </conditionalFormatting>
  <conditionalFormatting sqref="A170">
    <cfRule type="containsText" dxfId="5512" priority="109" operator="containsText" text="△">
      <formula>NOT(ISERROR(SEARCH("△",A170)))</formula>
    </cfRule>
  </conditionalFormatting>
  <conditionalFormatting sqref="A171">
    <cfRule type="containsText" dxfId="5511" priority="108" operator="containsText" text="Контрола">
      <formula>NOT(ISERROR(SEARCH("Контрола",A171)))</formula>
    </cfRule>
  </conditionalFormatting>
  <conditionalFormatting sqref="A172">
    <cfRule type="containsText" dxfId="5510" priority="107" operator="containsText" text="Контрола">
      <formula>NOT(ISERROR(SEARCH("Контрола",A172)))</formula>
    </cfRule>
  </conditionalFormatting>
  <conditionalFormatting sqref="A172">
    <cfRule type="containsText" dxfId="5509" priority="106" operator="containsText" text="△">
      <formula>NOT(ISERROR(SEARCH("△",A172)))</formula>
    </cfRule>
  </conditionalFormatting>
  <conditionalFormatting sqref="A173">
    <cfRule type="containsText" dxfId="5508" priority="105" operator="containsText" text="Контрола">
      <formula>NOT(ISERROR(SEARCH("Контрола",A173)))</formula>
    </cfRule>
  </conditionalFormatting>
  <conditionalFormatting sqref="A174">
    <cfRule type="containsText" dxfId="5507" priority="104" operator="containsText" text="Контрола">
      <formula>NOT(ISERROR(SEARCH("Контрола",A174)))</formula>
    </cfRule>
  </conditionalFormatting>
  <conditionalFormatting sqref="A174">
    <cfRule type="containsText" dxfId="5506" priority="103" operator="containsText" text="△">
      <formula>NOT(ISERROR(SEARCH("△",A174)))</formula>
    </cfRule>
  </conditionalFormatting>
  <conditionalFormatting sqref="A175">
    <cfRule type="containsText" dxfId="5505" priority="102" operator="containsText" text="Контрола">
      <formula>NOT(ISERROR(SEARCH("Контрола",A175)))</formula>
    </cfRule>
  </conditionalFormatting>
  <conditionalFormatting sqref="A176">
    <cfRule type="containsText" dxfId="5504" priority="101" operator="containsText" text="Контрола">
      <formula>NOT(ISERROR(SEARCH("Контрола",A176)))</formula>
    </cfRule>
  </conditionalFormatting>
  <conditionalFormatting sqref="A176">
    <cfRule type="containsText" dxfId="5503" priority="100" operator="containsText" text="△">
      <formula>NOT(ISERROR(SEARCH("△",A176)))</formula>
    </cfRule>
  </conditionalFormatting>
  <conditionalFormatting sqref="A177">
    <cfRule type="containsText" dxfId="5502" priority="99" operator="containsText" text="Контрола">
      <formula>NOT(ISERROR(SEARCH("Контрола",A177)))</formula>
    </cfRule>
  </conditionalFormatting>
  <conditionalFormatting sqref="A178">
    <cfRule type="containsText" dxfId="5501" priority="98" operator="containsText" text="Контрола">
      <formula>NOT(ISERROR(SEARCH("Контрола",A178)))</formula>
    </cfRule>
  </conditionalFormatting>
  <conditionalFormatting sqref="A178">
    <cfRule type="containsText" dxfId="5500" priority="97" operator="containsText" text="△">
      <formula>NOT(ISERROR(SEARCH("△",A178)))</formula>
    </cfRule>
  </conditionalFormatting>
  <conditionalFormatting sqref="A179">
    <cfRule type="containsText" dxfId="5499" priority="96" operator="containsText" text="Контрола">
      <formula>NOT(ISERROR(SEARCH("Контрола",A179)))</formula>
    </cfRule>
  </conditionalFormatting>
  <conditionalFormatting sqref="A180">
    <cfRule type="containsText" dxfId="5498" priority="95" operator="containsText" text="Контрола">
      <formula>NOT(ISERROR(SEARCH("Контрола",A180)))</formula>
    </cfRule>
  </conditionalFormatting>
  <conditionalFormatting sqref="A180">
    <cfRule type="containsText" dxfId="5497" priority="94" operator="containsText" text="△">
      <formula>NOT(ISERROR(SEARCH("△",A180)))</formula>
    </cfRule>
  </conditionalFormatting>
  <conditionalFormatting sqref="A181">
    <cfRule type="containsText" dxfId="5496" priority="93" operator="containsText" text="Контрола">
      <formula>NOT(ISERROR(SEARCH("Контрола",A181)))</formula>
    </cfRule>
  </conditionalFormatting>
  <conditionalFormatting sqref="A182">
    <cfRule type="containsText" dxfId="5495" priority="92" operator="containsText" text="Контрола">
      <formula>NOT(ISERROR(SEARCH("Контрола",A182)))</formula>
    </cfRule>
  </conditionalFormatting>
  <conditionalFormatting sqref="A182">
    <cfRule type="containsText" dxfId="5494" priority="91" operator="containsText" text="△">
      <formula>NOT(ISERROR(SEARCH("△",A182)))</formula>
    </cfRule>
  </conditionalFormatting>
  <conditionalFormatting sqref="A192">
    <cfRule type="containsText" dxfId="5493" priority="90" operator="containsText" text="Контрола">
      <formula>NOT(ISERROR(SEARCH("Контрола",A192)))</formula>
    </cfRule>
  </conditionalFormatting>
  <conditionalFormatting sqref="A193">
    <cfRule type="containsText" dxfId="5492" priority="89" operator="containsText" text="Контрола">
      <formula>NOT(ISERROR(SEARCH("Контрола",A193)))</formula>
    </cfRule>
  </conditionalFormatting>
  <conditionalFormatting sqref="A193">
    <cfRule type="containsText" dxfId="5491" priority="88" operator="containsText" text="△">
      <formula>NOT(ISERROR(SEARCH("△",A193)))</formula>
    </cfRule>
  </conditionalFormatting>
  <conditionalFormatting sqref="A194">
    <cfRule type="containsText" dxfId="5490" priority="87" operator="containsText" text="Контрола">
      <formula>NOT(ISERROR(SEARCH("Контрола",A194)))</formula>
    </cfRule>
  </conditionalFormatting>
  <conditionalFormatting sqref="A195">
    <cfRule type="containsText" dxfId="5489" priority="86" operator="containsText" text="Контрола">
      <formula>NOT(ISERROR(SEARCH("Контрола",A195)))</formula>
    </cfRule>
  </conditionalFormatting>
  <conditionalFormatting sqref="A195">
    <cfRule type="containsText" dxfId="5488" priority="85" operator="containsText" text="△">
      <formula>NOT(ISERROR(SEARCH("△",A195)))</formula>
    </cfRule>
  </conditionalFormatting>
  <conditionalFormatting sqref="A196">
    <cfRule type="containsText" dxfId="5487" priority="84" operator="containsText" text="Контрола">
      <formula>NOT(ISERROR(SEARCH("Контрола",A196)))</formula>
    </cfRule>
  </conditionalFormatting>
  <conditionalFormatting sqref="A197">
    <cfRule type="containsText" dxfId="5486" priority="83" operator="containsText" text="Контрола">
      <formula>NOT(ISERROR(SEARCH("Контрола",A197)))</formula>
    </cfRule>
  </conditionalFormatting>
  <conditionalFormatting sqref="A197">
    <cfRule type="containsText" dxfId="5485" priority="82" operator="containsText" text="△">
      <formula>NOT(ISERROR(SEARCH("△",A197)))</formula>
    </cfRule>
  </conditionalFormatting>
  <conditionalFormatting sqref="A198">
    <cfRule type="containsText" dxfId="5484" priority="81" operator="containsText" text="Контрола">
      <formula>NOT(ISERROR(SEARCH("Контрола",A198)))</formula>
    </cfRule>
  </conditionalFormatting>
  <conditionalFormatting sqref="A199">
    <cfRule type="containsText" dxfId="5483" priority="80" operator="containsText" text="Контрола">
      <formula>NOT(ISERROR(SEARCH("Контрола",A199)))</formula>
    </cfRule>
  </conditionalFormatting>
  <conditionalFormatting sqref="A199">
    <cfRule type="containsText" dxfId="5482" priority="79" operator="containsText" text="△">
      <formula>NOT(ISERROR(SEARCH("△",A199)))</formula>
    </cfRule>
  </conditionalFormatting>
  <conditionalFormatting sqref="A200">
    <cfRule type="containsText" dxfId="5481" priority="78" operator="containsText" text="Контрола">
      <formula>NOT(ISERROR(SEARCH("Контрола",A200)))</formula>
    </cfRule>
  </conditionalFormatting>
  <conditionalFormatting sqref="A201">
    <cfRule type="containsText" dxfId="5480" priority="77" operator="containsText" text="Контрола">
      <formula>NOT(ISERROR(SEARCH("Контрола",A201)))</formula>
    </cfRule>
  </conditionalFormatting>
  <conditionalFormatting sqref="A201">
    <cfRule type="containsText" dxfId="5479" priority="76" operator="containsText" text="△">
      <formula>NOT(ISERROR(SEARCH("△",A201)))</formula>
    </cfRule>
  </conditionalFormatting>
  <conditionalFormatting sqref="A202">
    <cfRule type="containsText" dxfId="5478" priority="75" operator="containsText" text="Контрола">
      <formula>NOT(ISERROR(SEARCH("Контрола",A202)))</formula>
    </cfRule>
  </conditionalFormatting>
  <conditionalFormatting sqref="A203">
    <cfRule type="containsText" dxfId="5477" priority="74" operator="containsText" text="Контрола">
      <formula>NOT(ISERROR(SEARCH("Контрола",A203)))</formula>
    </cfRule>
  </conditionalFormatting>
  <conditionalFormatting sqref="A203">
    <cfRule type="containsText" dxfId="5476" priority="73" operator="containsText" text="△">
      <formula>NOT(ISERROR(SEARCH("△",A203)))</formula>
    </cfRule>
  </conditionalFormatting>
  <conditionalFormatting sqref="A204">
    <cfRule type="containsText" dxfId="5475" priority="72" operator="containsText" text="Контрола">
      <formula>NOT(ISERROR(SEARCH("Контрола",A204)))</formula>
    </cfRule>
  </conditionalFormatting>
  <conditionalFormatting sqref="A205">
    <cfRule type="containsText" dxfId="5474" priority="71" operator="containsText" text="Контрола">
      <formula>NOT(ISERROR(SEARCH("Контрола",A205)))</formula>
    </cfRule>
  </conditionalFormatting>
  <conditionalFormatting sqref="A205">
    <cfRule type="containsText" dxfId="5473" priority="70" operator="containsText" text="△">
      <formula>NOT(ISERROR(SEARCH("△",A205)))</formula>
    </cfRule>
  </conditionalFormatting>
  <conditionalFormatting sqref="A206">
    <cfRule type="containsText" dxfId="5472" priority="69" operator="containsText" text="Контрола">
      <formula>NOT(ISERROR(SEARCH("Контрола",A206)))</formula>
    </cfRule>
  </conditionalFormatting>
  <conditionalFormatting sqref="A207">
    <cfRule type="containsText" dxfId="5471" priority="68" operator="containsText" text="Контрола">
      <formula>NOT(ISERROR(SEARCH("Контрола",A207)))</formula>
    </cfRule>
  </conditionalFormatting>
  <conditionalFormatting sqref="A207">
    <cfRule type="containsText" dxfId="5470" priority="67" operator="containsText" text="△">
      <formula>NOT(ISERROR(SEARCH("△",A207)))</formula>
    </cfRule>
  </conditionalFormatting>
  <conditionalFormatting sqref="A208">
    <cfRule type="containsText" dxfId="5469" priority="66" operator="containsText" text="Контрола">
      <formula>NOT(ISERROR(SEARCH("Контрола",A208)))</formula>
    </cfRule>
  </conditionalFormatting>
  <conditionalFormatting sqref="A209">
    <cfRule type="containsText" dxfId="5468" priority="65" operator="containsText" text="Контрола">
      <formula>NOT(ISERROR(SEARCH("Контрола",A209)))</formula>
    </cfRule>
  </conditionalFormatting>
  <conditionalFormatting sqref="A209">
    <cfRule type="containsText" dxfId="5467" priority="64" operator="containsText" text="△">
      <formula>NOT(ISERROR(SEARCH("△",A209)))</formula>
    </cfRule>
  </conditionalFormatting>
  <conditionalFormatting sqref="A210">
    <cfRule type="containsText" dxfId="5466" priority="63" operator="containsText" text="Контрола">
      <formula>NOT(ISERROR(SEARCH("Контрола",A210)))</formula>
    </cfRule>
  </conditionalFormatting>
  <conditionalFormatting sqref="A211">
    <cfRule type="containsText" dxfId="5465" priority="62" operator="containsText" text="Контрола">
      <formula>NOT(ISERROR(SEARCH("Контрола",A211)))</formula>
    </cfRule>
  </conditionalFormatting>
  <conditionalFormatting sqref="A211">
    <cfRule type="containsText" dxfId="5464" priority="61" operator="containsText" text="△">
      <formula>NOT(ISERROR(SEARCH("△",A211)))</formula>
    </cfRule>
  </conditionalFormatting>
  <conditionalFormatting sqref="A212">
    <cfRule type="containsText" dxfId="5463" priority="60" operator="containsText" text="Контрола">
      <formula>NOT(ISERROR(SEARCH("Контрола",A212)))</formula>
    </cfRule>
  </conditionalFormatting>
  <conditionalFormatting sqref="A213">
    <cfRule type="containsText" dxfId="5462" priority="59" operator="containsText" text="Контрола">
      <formula>NOT(ISERROR(SEARCH("Контрола",A213)))</formula>
    </cfRule>
  </conditionalFormatting>
  <conditionalFormatting sqref="A213">
    <cfRule type="containsText" dxfId="5461" priority="58" operator="containsText" text="△">
      <formula>NOT(ISERROR(SEARCH("△",A213)))</formula>
    </cfRule>
  </conditionalFormatting>
  <conditionalFormatting sqref="A214">
    <cfRule type="containsText" dxfId="5460" priority="57" operator="containsText" text="Контрола">
      <formula>NOT(ISERROR(SEARCH("Контрола",A214)))</formula>
    </cfRule>
  </conditionalFormatting>
  <conditionalFormatting sqref="A215">
    <cfRule type="containsText" dxfId="5459" priority="56" operator="containsText" text="Контрола">
      <formula>NOT(ISERROR(SEARCH("Контрола",A215)))</formula>
    </cfRule>
  </conditionalFormatting>
  <conditionalFormatting sqref="A215">
    <cfRule type="containsText" dxfId="5458" priority="55" operator="containsText" text="△">
      <formula>NOT(ISERROR(SEARCH("△",A215)))</formula>
    </cfRule>
  </conditionalFormatting>
  <conditionalFormatting sqref="A216">
    <cfRule type="containsText" dxfId="5457" priority="54" operator="containsText" text="Контрола">
      <formula>NOT(ISERROR(SEARCH("Контрола",A216)))</formula>
    </cfRule>
  </conditionalFormatting>
  <conditionalFormatting sqref="A217">
    <cfRule type="containsText" dxfId="5456" priority="53" operator="containsText" text="Контрола">
      <formula>NOT(ISERROR(SEARCH("Контрола",A217)))</formula>
    </cfRule>
  </conditionalFormatting>
  <conditionalFormatting sqref="A217">
    <cfRule type="containsText" dxfId="5455" priority="52" operator="containsText" text="△">
      <formula>NOT(ISERROR(SEARCH("△",A217)))</formula>
    </cfRule>
  </conditionalFormatting>
  <conditionalFormatting sqref="A218">
    <cfRule type="containsText" dxfId="5454" priority="51" operator="containsText" text="Контрола">
      <formula>NOT(ISERROR(SEARCH("Контрола",A218)))</formula>
    </cfRule>
  </conditionalFormatting>
  <conditionalFormatting sqref="A219">
    <cfRule type="containsText" dxfId="5453" priority="50" operator="containsText" text="Контрола">
      <formula>NOT(ISERROR(SEARCH("Контрола",A219)))</formula>
    </cfRule>
  </conditionalFormatting>
  <conditionalFormatting sqref="A219">
    <cfRule type="containsText" dxfId="5452" priority="49" operator="containsText" text="△">
      <formula>NOT(ISERROR(SEARCH("△",A219)))</formula>
    </cfRule>
  </conditionalFormatting>
  <conditionalFormatting sqref="A220">
    <cfRule type="containsText" dxfId="5451" priority="48" operator="containsText" text="Контрола">
      <formula>NOT(ISERROR(SEARCH("Контрола",A220)))</formula>
    </cfRule>
  </conditionalFormatting>
  <conditionalFormatting sqref="A221">
    <cfRule type="containsText" dxfId="5450" priority="47" operator="containsText" text="Контрола">
      <formula>NOT(ISERROR(SEARCH("Контрола",A221)))</formula>
    </cfRule>
  </conditionalFormatting>
  <conditionalFormatting sqref="A221">
    <cfRule type="containsText" dxfId="5449" priority="46" operator="containsText" text="△">
      <formula>NOT(ISERROR(SEARCH("△",A221)))</formula>
    </cfRule>
  </conditionalFormatting>
  <conditionalFormatting sqref="A231">
    <cfRule type="containsText" dxfId="5448" priority="45" operator="containsText" text="Контрола">
      <formula>NOT(ISERROR(SEARCH("Контрола",A231)))</formula>
    </cfRule>
  </conditionalFormatting>
  <conditionalFormatting sqref="A232">
    <cfRule type="containsText" dxfId="5447" priority="44" operator="containsText" text="Контрола">
      <formula>NOT(ISERROR(SEARCH("Контрола",A232)))</formula>
    </cfRule>
  </conditionalFormatting>
  <conditionalFormatting sqref="A232">
    <cfRule type="containsText" dxfId="5446" priority="43" operator="containsText" text="△">
      <formula>NOT(ISERROR(SEARCH("△",A232)))</formula>
    </cfRule>
  </conditionalFormatting>
  <conditionalFormatting sqref="A233">
    <cfRule type="containsText" dxfId="5445" priority="42" operator="containsText" text="Контрола">
      <formula>NOT(ISERROR(SEARCH("Контрола",A233)))</formula>
    </cfRule>
  </conditionalFormatting>
  <conditionalFormatting sqref="A234">
    <cfRule type="containsText" dxfId="5444" priority="41" operator="containsText" text="Контрола">
      <formula>NOT(ISERROR(SEARCH("Контрола",A234)))</formula>
    </cfRule>
  </conditionalFormatting>
  <conditionalFormatting sqref="A234">
    <cfRule type="containsText" dxfId="5443" priority="40" operator="containsText" text="△">
      <formula>NOT(ISERROR(SEARCH("△",A234)))</formula>
    </cfRule>
  </conditionalFormatting>
  <conditionalFormatting sqref="A235">
    <cfRule type="containsText" dxfId="5442" priority="39" operator="containsText" text="Контрола">
      <formula>NOT(ISERROR(SEARCH("Контрола",A235)))</formula>
    </cfRule>
  </conditionalFormatting>
  <conditionalFormatting sqref="A236">
    <cfRule type="containsText" dxfId="5441" priority="38" operator="containsText" text="Контрола">
      <formula>NOT(ISERROR(SEARCH("Контрола",A236)))</formula>
    </cfRule>
  </conditionalFormatting>
  <conditionalFormatting sqref="A236">
    <cfRule type="containsText" dxfId="5440" priority="37" operator="containsText" text="△">
      <formula>NOT(ISERROR(SEARCH("△",A236)))</formula>
    </cfRule>
  </conditionalFormatting>
  <conditionalFormatting sqref="A237">
    <cfRule type="containsText" dxfId="5439" priority="36" operator="containsText" text="Контрола">
      <formula>NOT(ISERROR(SEARCH("Контрола",A237)))</formula>
    </cfRule>
  </conditionalFormatting>
  <conditionalFormatting sqref="A238">
    <cfRule type="containsText" dxfId="5438" priority="35" operator="containsText" text="Контрола">
      <formula>NOT(ISERROR(SEARCH("Контрола",A238)))</formula>
    </cfRule>
  </conditionalFormatting>
  <conditionalFormatting sqref="A238">
    <cfRule type="containsText" dxfId="5437" priority="34" operator="containsText" text="△">
      <formula>NOT(ISERROR(SEARCH("△",A238)))</formula>
    </cfRule>
  </conditionalFormatting>
  <conditionalFormatting sqref="A239">
    <cfRule type="containsText" dxfId="5436" priority="33" operator="containsText" text="Контрола">
      <formula>NOT(ISERROR(SEARCH("Контрола",A239)))</formula>
    </cfRule>
  </conditionalFormatting>
  <conditionalFormatting sqref="A240">
    <cfRule type="containsText" dxfId="5435" priority="32" operator="containsText" text="Контрола">
      <formula>NOT(ISERROR(SEARCH("Контрола",A240)))</formula>
    </cfRule>
  </conditionalFormatting>
  <conditionalFormatting sqref="A240">
    <cfRule type="containsText" dxfId="5434" priority="31" operator="containsText" text="△">
      <formula>NOT(ISERROR(SEARCH("△",A240)))</formula>
    </cfRule>
  </conditionalFormatting>
  <conditionalFormatting sqref="A241">
    <cfRule type="containsText" dxfId="5433" priority="30" operator="containsText" text="Контрола">
      <formula>NOT(ISERROR(SEARCH("Контрола",A241)))</formula>
    </cfRule>
  </conditionalFormatting>
  <conditionalFormatting sqref="A242">
    <cfRule type="containsText" dxfId="5432" priority="29" operator="containsText" text="Контрола">
      <formula>NOT(ISERROR(SEARCH("Контрола",A242)))</formula>
    </cfRule>
  </conditionalFormatting>
  <conditionalFormatting sqref="A242">
    <cfRule type="containsText" dxfId="5431" priority="28" operator="containsText" text="△">
      <formula>NOT(ISERROR(SEARCH("△",A242)))</formula>
    </cfRule>
  </conditionalFormatting>
  <conditionalFormatting sqref="A243">
    <cfRule type="containsText" dxfId="5430" priority="27" operator="containsText" text="Контрола">
      <formula>NOT(ISERROR(SEARCH("Контрола",A243)))</formula>
    </cfRule>
  </conditionalFormatting>
  <conditionalFormatting sqref="A244">
    <cfRule type="containsText" dxfId="5429" priority="26" operator="containsText" text="Контрола">
      <formula>NOT(ISERROR(SEARCH("Контрола",A244)))</formula>
    </cfRule>
  </conditionalFormatting>
  <conditionalFormatting sqref="A244">
    <cfRule type="containsText" dxfId="5428" priority="25" operator="containsText" text="△">
      <formula>NOT(ISERROR(SEARCH("△",A244)))</formula>
    </cfRule>
  </conditionalFormatting>
  <conditionalFormatting sqref="A245">
    <cfRule type="containsText" dxfId="5427" priority="24" operator="containsText" text="Контрола">
      <formula>NOT(ISERROR(SEARCH("Контрола",A245)))</formula>
    </cfRule>
  </conditionalFormatting>
  <conditionalFormatting sqref="A246">
    <cfRule type="containsText" dxfId="5426" priority="23" operator="containsText" text="Контрола">
      <formula>NOT(ISERROR(SEARCH("Контрола",A246)))</formula>
    </cfRule>
  </conditionalFormatting>
  <conditionalFormatting sqref="A246">
    <cfRule type="containsText" dxfId="5425" priority="22" operator="containsText" text="△">
      <formula>NOT(ISERROR(SEARCH("△",A246)))</formula>
    </cfRule>
  </conditionalFormatting>
  <conditionalFormatting sqref="A247">
    <cfRule type="containsText" dxfId="5424" priority="21" operator="containsText" text="Контрола">
      <formula>NOT(ISERROR(SEARCH("Контрола",A247)))</formula>
    </cfRule>
  </conditionalFormatting>
  <conditionalFormatting sqref="A248">
    <cfRule type="containsText" dxfId="5423" priority="20" operator="containsText" text="Контрола">
      <formula>NOT(ISERROR(SEARCH("Контрола",A248)))</formula>
    </cfRule>
  </conditionalFormatting>
  <conditionalFormatting sqref="A248">
    <cfRule type="containsText" dxfId="5422" priority="19" operator="containsText" text="△">
      <formula>NOT(ISERROR(SEARCH("△",A248)))</formula>
    </cfRule>
  </conditionalFormatting>
  <conditionalFormatting sqref="A249">
    <cfRule type="containsText" dxfId="5421" priority="18" operator="containsText" text="Контрола">
      <formula>NOT(ISERROR(SEARCH("Контрола",A249)))</formula>
    </cfRule>
  </conditionalFormatting>
  <conditionalFormatting sqref="A250">
    <cfRule type="containsText" dxfId="5420" priority="17" operator="containsText" text="Контрола">
      <formula>NOT(ISERROR(SEARCH("Контрола",A250)))</formula>
    </cfRule>
  </conditionalFormatting>
  <conditionalFormatting sqref="A250">
    <cfRule type="containsText" dxfId="5419" priority="16" operator="containsText" text="△">
      <formula>NOT(ISERROR(SEARCH("△",A250)))</formula>
    </cfRule>
  </conditionalFormatting>
  <conditionalFormatting sqref="A251">
    <cfRule type="containsText" dxfId="5418" priority="15" operator="containsText" text="Контрола">
      <formula>NOT(ISERROR(SEARCH("Контрола",A251)))</formula>
    </cfRule>
  </conditionalFormatting>
  <conditionalFormatting sqref="A252">
    <cfRule type="containsText" dxfId="5417" priority="14" operator="containsText" text="Контрола">
      <formula>NOT(ISERROR(SEARCH("Контрола",A252)))</formula>
    </cfRule>
  </conditionalFormatting>
  <conditionalFormatting sqref="A252">
    <cfRule type="containsText" dxfId="5416" priority="13" operator="containsText" text="△">
      <formula>NOT(ISERROR(SEARCH("△",A252)))</formula>
    </cfRule>
  </conditionalFormatting>
  <conditionalFormatting sqref="A253">
    <cfRule type="containsText" dxfId="5415" priority="12" operator="containsText" text="Контрола">
      <formula>NOT(ISERROR(SEARCH("Контрола",A253)))</formula>
    </cfRule>
  </conditionalFormatting>
  <conditionalFormatting sqref="A254">
    <cfRule type="containsText" dxfId="5414" priority="11" operator="containsText" text="Контрола">
      <formula>NOT(ISERROR(SEARCH("Контрола",A254)))</formula>
    </cfRule>
  </conditionalFormatting>
  <conditionalFormatting sqref="A254">
    <cfRule type="containsText" dxfId="5413" priority="10" operator="containsText" text="△">
      <formula>NOT(ISERROR(SEARCH("△",A254)))</formula>
    </cfRule>
  </conditionalFormatting>
  <conditionalFormatting sqref="A255">
    <cfRule type="containsText" dxfId="5412" priority="9" operator="containsText" text="Контрола">
      <formula>NOT(ISERROR(SEARCH("Контрола",A255)))</formula>
    </cfRule>
  </conditionalFormatting>
  <conditionalFormatting sqref="A256">
    <cfRule type="containsText" dxfId="5411" priority="8" operator="containsText" text="Контрола">
      <formula>NOT(ISERROR(SEARCH("Контрола",A256)))</formula>
    </cfRule>
  </conditionalFormatting>
  <conditionalFormatting sqref="A256">
    <cfRule type="containsText" dxfId="5410" priority="7" operator="containsText" text="△">
      <formula>NOT(ISERROR(SEARCH("△",A256)))</formula>
    </cfRule>
  </conditionalFormatting>
  <conditionalFormatting sqref="A257">
    <cfRule type="containsText" dxfId="5409" priority="6" operator="containsText" text="Контрола">
      <formula>NOT(ISERROR(SEARCH("Контрола",A257)))</formula>
    </cfRule>
  </conditionalFormatting>
  <conditionalFormatting sqref="A258">
    <cfRule type="containsText" dxfId="5408" priority="5" operator="containsText" text="Контрола">
      <formula>NOT(ISERROR(SEARCH("Контрола",A258)))</formula>
    </cfRule>
  </conditionalFormatting>
  <conditionalFormatting sqref="A258">
    <cfRule type="containsText" dxfId="5407" priority="4" operator="containsText" text="△">
      <formula>NOT(ISERROR(SEARCH("△",A258)))</formula>
    </cfRule>
  </conditionalFormatting>
  <conditionalFormatting sqref="A259">
    <cfRule type="containsText" dxfId="5406" priority="3" operator="containsText" text="Контрола">
      <formula>NOT(ISERROR(SEARCH("Контрола",A259)))</formula>
    </cfRule>
  </conditionalFormatting>
  <conditionalFormatting sqref="A260">
    <cfRule type="containsText" dxfId="5405" priority="2" operator="containsText" text="Контрола">
      <formula>NOT(ISERROR(SEARCH("Контрола",A260)))</formula>
    </cfRule>
  </conditionalFormatting>
  <conditionalFormatting sqref="A260">
    <cfRule type="containsText" dxfId="540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2A5970EE-D9AF-457B-908D-243E910C87B2}">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 type="list" allowBlank="1" showInputMessage="1" showErrorMessage="1" xr:uid="{7E757462-E3C5-46C7-88C6-FDBE1D519B10}">
          <x14:formula1>
            <xm:f>'Организационе јединице'!$B$3:$B$20</xm:f>
          </x14:formula1>
          <xm:sqref>C4:F4</xm:sqref>
        </x14:dataValidation>
        <x14:dataValidation type="list" allowBlank="1" showInputMessage="1" showErrorMessage="1" xr:uid="{932C2F5E-50CD-43C9-9C8C-B4DF4437D4F5}">
          <x14:formula1>
            <xm:f>'Листа пословних процеса'!$C$7:$C$100</xm:f>
          </x14:formula1>
          <xm:sqref>C3:F3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E108D-9CE0-43B8-9ACC-6B2A83A41E5F}">
  <dimension ref="A1:H260"/>
  <sheetViews>
    <sheetView view="pageBreakPreview" zoomScaleNormal="96" zoomScaleSheetLayoutView="100" workbookViewId="0">
      <selection activeCell="A3" sqref="A3:B3"/>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7"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24"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24"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24"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24"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24"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24"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24"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23" t="s">
        <v>48</v>
      </c>
      <c r="E35" s="161" t="s">
        <v>142</v>
      </c>
      <c r="F35" s="223" t="s">
        <v>49</v>
      </c>
    </row>
    <row r="36" spans="1:6" ht="15.65" customHeight="1" x14ac:dyDescent="0.35">
      <c r="A36" s="130" t="s">
        <v>26</v>
      </c>
      <c r="B36" s="246"/>
      <c r="C36" s="247"/>
      <c r="D36" s="250"/>
      <c r="E36" s="221"/>
      <c r="F36" s="250"/>
    </row>
    <row r="37" spans="1:6" ht="33" customHeight="1" x14ac:dyDescent="0.35">
      <c r="A37" s="129" t="str">
        <f>VLOOKUP(A36,siiiii!$B$16:$C$20,2,0)</f>
        <v>⬭</v>
      </c>
      <c r="B37" s="248"/>
      <c r="C37" s="249"/>
      <c r="D37" s="251"/>
      <c r="E37" s="222"/>
      <c r="F37" s="251"/>
    </row>
    <row r="38" spans="1:6" x14ac:dyDescent="0.35">
      <c r="A38" s="130" t="s">
        <v>28</v>
      </c>
      <c r="B38" s="246"/>
      <c r="C38" s="247"/>
      <c r="D38" s="260"/>
      <c r="E38" s="225"/>
      <c r="F38" s="250"/>
    </row>
    <row r="39" spans="1:6" ht="46" x14ac:dyDescent="0.35">
      <c r="A39" s="129" t="str">
        <f>VLOOKUP(A38,siiiii!$B$16:$C$20,2,0)</f>
        <v>▭</v>
      </c>
      <c r="B39" s="248"/>
      <c r="C39" s="249"/>
      <c r="D39" s="261"/>
      <c r="E39" s="226"/>
      <c r="F39" s="251"/>
    </row>
    <row r="40" spans="1:6" x14ac:dyDescent="0.35">
      <c r="A40" s="130" t="s">
        <v>62</v>
      </c>
      <c r="B40" s="246"/>
      <c r="C40" s="247"/>
      <c r="D40" s="260"/>
      <c r="E40" s="225"/>
      <c r="F40" s="250"/>
    </row>
    <row r="41" spans="1:6" ht="46" x14ac:dyDescent="0.35">
      <c r="A41" s="129" t="str">
        <f>VLOOKUP(A40,siiiii!$B$16:$C$20,2,0)</f>
        <v xml:space="preserve">                                                           </v>
      </c>
      <c r="B41" s="248"/>
      <c r="C41" s="249"/>
      <c r="D41" s="261"/>
      <c r="E41" s="226"/>
      <c r="F41" s="251"/>
    </row>
    <row r="42" spans="1:6" x14ac:dyDescent="0.35">
      <c r="A42" s="130" t="s">
        <v>62</v>
      </c>
      <c r="B42" s="246"/>
      <c r="C42" s="247"/>
      <c r="D42" s="250"/>
      <c r="E42" s="221"/>
      <c r="F42" s="250"/>
    </row>
    <row r="43" spans="1:6" ht="46" x14ac:dyDescent="0.35">
      <c r="A43" s="129" t="str">
        <f>VLOOKUP(A42,siiiii!$B$16:$C$20,2,0)</f>
        <v xml:space="preserve">                                                           </v>
      </c>
      <c r="B43" s="248"/>
      <c r="C43" s="249"/>
      <c r="D43" s="251"/>
      <c r="E43" s="222"/>
      <c r="F43" s="251"/>
    </row>
    <row r="44" spans="1:6" x14ac:dyDescent="0.35">
      <c r="A44" s="130" t="s">
        <v>62</v>
      </c>
      <c r="B44" s="246"/>
      <c r="C44" s="247"/>
      <c r="D44" s="250"/>
      <c r="E44" s="221"/>
      <c r="F44" s="250"/>
    </row>
    <row r="45" spans="1:6" ht="46" x14ac:dyDescent="0.35">
      <c r="A45" s="129" t="str">
        <f>VLOOKUP(A44,siiiii!$B$16:$C$20,2,0)</f>
        <v xml:space="preserve">                                                           </v>
      </c>
      <c r="B45" s="248"/>
      <c r="C45" s="249"/>
      <c r="D45" s="251"/>
      <c r="E45" s="222"/>
      <c r="F45" s="251"/>
    </row>
    <row r="46" spans="1:6" ht="15.65" customHeight="1" x14ac:dyDescent="0.35">
      <c r="A46" s="130" t="s">
        <v>62</v>
      </c>
      <c r="B46" s="246"/>
      <c r="C46" s="247"/>
      <c r="D46" s="250"/>
      <c r="E46" s="221"/>
      <c r="F46" s="250"/>
    </row>
    <row r="47" spans="1:6" ht="46" x14ac:dyDescent="0.35">
      <c r="A47" s="129" t="str">
        <f>VLOOKUP(A46,siiiii!$B$16:$C$20,2,0)</f>
        <v xml:space="preserve">                                                           </v>
      </c>
      <c r="B47" s="248"/>
      <c r="C47" s="249"/>
      <c r="D47" s="251"/>
      <c r="E47" s="222"/>
      <c r="F47" s="251"/>
    </row>
    <row r="48" spans="1:6" x14ac:dyDescent="0.35">
      <c r="A48" s="130" t="s">
        <v>62</v>
      </c>
      <c r="B48" s="246"/>
      <c r="C48" s="247"/>
      <c r="D48" s="250"/>
      <c r="E48" s="221"/>
      <c r="F48" s="250"/>
    </row>
    <row r="49" spans="1:6" ht="46" x14ac:dyDescent="0.35">
      <c r="A49" s="129" t="str">
        <f>VLOOKUP(A48,siiiii!$B$16:$C$20,2,0)</f>
        <v xml:space="preserve">                                                           </v>
      </c>
      <c r="B49" s="248"/>
      <c r="C49" s="249"/>
      <c r="D49" s="251"/>
      <c r="E49" s="222"/>
      <c r="F49" s="251"/>
    </row>
    <row r="50" spans="1:6" x14ac:dyDescent="0.35">
      <c r="A50" s="130" t="s">
        <v>62</v>
      </c>
      <c r="B50" s="246"/>
      <c r="C50" s="247"/>
      <c r="D50" s="250"/>
      <c r="E50" s="221"/>
      <c r="F50" s="260"/>
    </row>
    <row r="51" spans="1:6" ht="46" x14ac:dyDescent="0.35">
      <c r="A51" s="129" t="str">
        <f>VLOOKUP(A50,siiiii!$B$16:$C$20,2,0)</f>
        <v xml:space="preserve">                                                           </v>
      </c>
      <c r="B51" s="248"/>
      <c r="C51" s="249"/>
      <c r="D51" s="251"/>
      <c r="E51" s="222"/>
      <c r="F51" s="261"/>
    </row>
    <row r="52" spans="1:6" x14ac:dyDescent="0.35">
      <c r="A52" s="130" t="s">
        <v>62</v>
      </c>
      <c r="B52" s="246"/>
      <c r="C52" s="247"/>
      <c r="D52" s="260"/>
      <c r="E52" s="225"/>
      <c r="F52" s="250"/>
    </row>
    <row r="53" spans="1:6" ht="46" x14ac:dyDescent="0.35">
      <c r="A53" s="129" t="str">
        <f>VLOOKUP(A52,siiiii!$B$16:$C$20,2,0)</f>
        <v xml:space="preserve">                                                           </v>
      </c>
      <c r="B53" s="248"/>
      <c r="C53" s="249"/>
      <c r="D53" s="261"/>
      <c r="E53" s="226"/>
      <c r="F53" s="251"/>
    </row>
    <row r="54" spans="1:6" x14ac:dyDescent="0.35">
      <c r="A54" s="130" t="s">
        <v>62</v>
      </c>
      <c r="B54" s="246"/>
      <c r="C54" s="247"/>
      <c r="D54" s="250"/>
      <c r="E54" s="221"/>
      <c r="F54" s="250"/>
    </row>
    <row r="55" spans="1:6" ht="46" x14ac:dyDescent="0.35">
      <c r="A55" s="129" t="str">
        <f>VLOOKUP(A54,siiiii!$B$16:$C$20,2,0)</f>
        <v xml:space="preserve">                                                           </v>
      </c>
      <c r="B55" s="248"/>
      <c r="C55" s="249"/>
      <c r="D55" s="251"/>
      <c r="E55" s="222"/>
      <c r="F55" s="251"/>
    </row>
    <row r="56" spans="1:6" ht="15.65" customHeight="1" x14ac:dyDescent="0.35">
      <c r="A56" s="130" t="s">
        <v>62</v>
      </c>
      <c r="B56" s="246"/>
      <c r="C56" s="247"/>
      <c r="D56" s="260"/>
      <c r="E56" s="225"/>
      <c r="F56" s="250"/>
    </row>
    <row r="57" spans="1:6" ht="33" customHeight="1" x14ac:dyDescent="0.35">
      <c r="A57" s="129" t="str">
        <f>VLOOKUP(A56,siiiii!$B$16:$C$20,2,0)</f>
        <v xml:space="preserve">                                                           </v>
      </c>
      <c r="B57" s="248"/>
      <c r="C57" s="249"/>
      <c r="D57" s="261"/>
      <c r="E57" s="226"/>
      <c r="F57" s="251"/>
    </row>
    <row r="58" spans="1:6" x14ac:dyDescent="0.35">
      <c r="A58" s="130" t="s">
        <v>62</v>
      </c>
      <c r="B58" s="246"/>
      <c r="C58" s="247"/>
      <c r="D58" s="250"/>
      <c r="E58" s="221"/>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21"/>
      <c r="F60" s="250"/>
    </row>
    <row r="61" spans="1:6" ht="46" x14ac:dyDescent="0.35">
      <c r="A61" s="129" t="str">
        <f>VLOOKUP(A60,siiiii!$B$16:$C$20,2,0)</f>
        <v xml:space="preserve">                                                           </v>
      </c>
      <c r="B61" s="248"/>
      <c r="C61" s="249"/>
      <c r="D61" s="251"/>
      <c r="E61" s="222"/>
      <c r="F61" s="251"/>
    </row>
    <row r="62" spans="1:6" x14ac:dyDescent="0.35">
      <c r="A62" s="130" t="s">
        <v>62</v>
      </c>
      <c r="B62" s="246"/>
      <c r="C62" s="247"/>
      <c r="D62" s="250"/>
      <c r="E62" s="221"/>
      <c r="F62" s="250"/>
    </row>
    <row r="63" spans="1:6" ht="46" x14ac:dyDescent="0.35">
      <c r="A63" s="129" t="str">
        <f>VLOOKUP(A62,siiiii!$B$16:$C$20,2,0)</f>
        <v xml:space="preserve">                                                           </v>
      </c>
      <c r="B63" s="248"/>
      <c r="C63" s="249"/>
      <c r="D63" s="251"/>
      <c r="E63" s="222"/>
      <c r="F63" s="251"/>
    </row>
    <row r="64" spans="1:6" x14ac:dyDescent="0.35">
      <c r="A64" s="130" t="s">
        <v>62</v>
      </c>
      <c r="B64" s="246"/>
      <c r="C64" s="247"/>
      <c r="D64" s="250"/>
      <c r="E64" s="221"/>
      <c r="F64" s="250"/>
    </row>
    <row r="65" spans="1:8" ht="46" x14ac:dyDescent="0.35">
      <c r="A65" s="129" t="str">
        <f>VLOOKUP(A64,siiiii!$B$16:$C$20,2,0)</f>
        <v xml:space="preserve">                                                           </v>
      </c>
      <c r="B65" s="248"/>
      <c r="C65" s="249"/>
      <c r="D65" s="251"/>
      <c r="E65" s="222"/>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24"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23" t="s">
        <v>46</v>
      </c>
      <c r="B74" s="262" t="s">
        <v>47</v>
      </c>
      <c r="C74" s="263"/>
      <c r="D74" s="223" t="s">
        <v>48</v>
      </c>
      <c r="E74" s="161" t="s">
        <v>142</v>
      </c>
      <c r="F74" s="223" t="s">
        <v>49</v>
      </c>
    </row>
    <row r="75" spans="1:8" x14ac:dyDescent="0.35">
      <c r="A75" s="130" t="s">
        <v>62</v>
      </c>
      <c r="B75" s="246"/>
      <c r="C75" s="247"/>
      <c r="D75" s="250"/>
      <c r="E75" s="221"/>
      <c r="F75" s="250"/>
    </row>
    <row r="76" spans="1:8" ht="46" x14ac:dyDescent="0.35">
      <c r="A76" s="129" t="str">
        <f>VLOOKUP(A75,siiiii!$B$16:$C$20,2,0)</f>
        <v xml:space="preserve">                                                           </v>
      </c>
      <c r="B76" s="248"/>
      <c r="C76" s="249"/>
      <c r="D76" s="251"/>
      <c r="E76" s="222"/>
      <c r="F76" s="251"/>
    </row>
    <row r="77" spans="1:8" x14ac:dyDescent="0.35">
      <c r="A77" s="130" t="s">
        <v>62</v>
      </c>
      <c r="B77" s="246"/>
      <c r="C77" s="247"/>
      <c r="D77" s="250"/>
      <c r="E77" s="221"/>
      <c r="F77" s="250"/>
    </row>
    <row r="78" spans="1:8" ht="46" x14ac:dyDescent="0.35">
      <c r="A78" s="129" t="str">
        <f>VLOOKUP(A77,siiiii!$B$16:$C$20,2,0)</f>
        <v xml:space="preserve">                                                           </v>
      </c>
      <c r="B78" s="248"/>
      <c r="C78" s="249"/>
      <c r="D78" s="251"/>
      <c r="E78" s="222"/>
      <c r="F78" s="251"/>
    </row>
    <row r="79" spans="1:8" x14ac:dyDescent="0.35">
      <c r="A79" s="130" t="s">
        <v>62</v>
      </c>
      <c r="B79" s="246"/>
      <c r="C79" s="247"/>
      <c r="D79" s="250"/>
      <c r="E79" s="221"/>
      <c r="F79" s="250"/>
    </row>
    <row r="80" spans="1:8" ht="46" x14ac:dyDescent="0.35">
      <c r="A80" s="129" t="str">
        <f>VLOOKUP(A79,siiiii!$B$16:$C$20,2,0)</f>
        <v xml:space="preserve">                                                           </v>
      </c>
      <c r="B80" s="248"/>
      <c r="C80" s="249"/>
      <c r="D80" s="251"/>
      <c r="E80" s="222"/>
      <c r="F80" s="251"/>
    </row>
    <row r="81" spans="1:6" x14ac:dyDescent="0.35">
      <c r="A81" s="130" t="s">
        <v>62</v>
      </c>
      <c r="B81" s="246"/>
      <c r="C81" s="247"/>
      <c r="D81" s="250"/>
      <c r="E81" s="221"/>
      <c r="F81" s="250"/>
    </row>
    <row r="82" spans="1:6" ht="46" x14ac:dyDescent="0.35">
      <c r="A82" s="129" t="str">
        <f>VLOOKUP(A81,siiiii!$B$16:$C$20,2,0)</f>
        <v xml:space="preserve">                                                           </v>
      </c>
      <c r="B82" s="248"/>
      <c r="C82" s="249"/>
      <c r="D82" s="251"/>
      <c r="E82" s="222"/>
      <c r="F82" s="251"/>
    </row>
    <row r="83" spans="1:6" x14ac:dyDescent="0.35">
      <c r="A83" s="130" t="s">
        <v>62</v>
      </c>
      <c r="B83" s="246"/>
      <c r="C83" s="247"/>
      <c r="D83" s="250"/>
      <c r="E83" s="221"/>
      <c r="F83" s="250"/>
    </row>
    <row r="84" spans="1:6" ht="46" x14ac:dyDescent="0.35">
      <c r="A84" s="129" t="str">
        <f>VLOOKUP(A83,siiiii!$B$16:$C$20,2,0)</f>
        <v xml:space="preserve">                                                           </v>
      </c>
      <c r="B84" s="248"/>
      <c r="C84" s="249"/>
      <c r="D84" s="251"/>
      <c r="E84" s="222"/>
      <c r="F84" s="251"/>
    </row>
    <row r="85" spans="1:6" x14ac:dyDescent="0.35">
      <c r="A85" s="130" t="s">
        <v>62</v>
      </c>
      <c r="B85" s="246"/>
      <c r="C85" s="247"/>
      <c r="D85" s="250"/>
      <c r="E85" s="221"/>
      <c r="F85" s="250"/>
    </row>
    <row r="86" spans="1:6" ht="46" x14ac:dyDescent="0.35">
      <c r="A86" s="129" t="str">
        <f>VLOOKUP(A85,siiiii!$B$16:$C$20,2,0)</f>
        <v xml:space="preserve">                                                           </v>
      </c>
      <c r="B86" s="248"/>
      <c r="C86" s="249"/>
      <c r="D86" s="251"/>
      <c r="E86" s="222"/>
      <c r="F86" s="251"/>
    </row>
    <row r="87" spans="1:6" x14ac:dyDescent="0.35">
      <c r="A87" s="130" t="s">
        <v>62</v>
      </c>
      <c r="B87" s="246"/>
      <c r="C87" s="247"/>
      <c r="D87" s="250"/>
      <c r="E87" s="221"/>
      <c r="F87" s="250"/>
    </row>
    <row r="88" spans="1:6" ht="46" x14ac:dyDescent="0.35">
      <c r="A88" s="129" t="str">
        <f>VLOOKUP(A87,siiiii!$B$16:$C$20,2,0)</f>
        <v xml:space="preserve">                                                           </v>
      </c>
      <c r="B88" s="248"/>
      <c r="C88" s="249"/>
      <c r="D88" s="251"/>
      <c r="E88" s="222"/>
      <c r="F88" s="251"/>
    </row>
    <row r="89" spans="1:6" x14ac:dyDescent="0.35">
      <c r="A89" s="130" t="s">
        <v>62</v>
      </c>
      <c r="B89" s="246"/>
      <c r="C89" s="247"/>
      <c r="D89" s="250"/>
      <c r="E89" s="221"/>
      <c r="F89" s="250"/>
    </row>
    <row r="90" spans="1:6" ht="56.25" customHeight="1" x14ac:dyDescent="0.35">
      <c r="A90" s="129" t="str">
        <f>VLOOKUP(A89,siiiii!$B$16:$C$20,2,0)</f>
        <v xml:space="preserve">                                                           </v>
      </c>
      <c r="B90" s="248"/>
      <c r="C90" s="249"/>
      <c r="D90" s="251"/>
      <c r="E90" s="222"/>
      <c r="F90" s="251"/>
    </row>
    <row r="91" spans="1:6" x14ac:dyDescent="0.35">
      <c r="A91" s="130" t="s">
        <v>62</v>
      </c>
      <c r="B91" s="246"/>
      <c r="C91" s="247"/>
      <c r="D91" s="250"/>
      <c r="E91" s="221"/>
      <c r="F91" s="250"/>
    </row>
    <row r="92" spans="1:6" ht="46" x14ac:dyDescent="0.35">
      <c r="A92" s="129" t="str">
        <f>VLOOKUP(A91,siiiii!$B$16:$C$20,2,0)</f>
        <v xml:space="preserve">                                                           </v>
      </c>
      <c r="B92" s="248"/>
      <c r="C92" s="249"/>
      <c r="D92" s="251"/>
      <c r="E92" s="222"/>
      <c r="F92" s="251"/>
    </row>
    <row r="93" spans="1:6" x14ac:dyDescent="0.35">
      <c r="A93" s="130" t="s">
        <v>62</v>
      </c>
      <c r="B93" s="246"/>
      <c r="C93" s="247"/>
      <c r="D93" s="250"/>
      <c r="E93" s="221"/>
      <c r="F93" s="250"/>
    </row>
    <row r="94" spans="1:6" ht="46" x14ac:dyDescent="0.35">
      <c r="A94" s="129" t="str">
        <f>VLOOKUP(A93,siiiii!$B$16:$C$20,2,0)</f>
        <v xml:space="preserve">                                                           </v>
      </c>
      <c r="B94" s="248"/>
      <c r="C94" s="249"/>
      <c r="D94" s="251"/>
      <c r="E94" s="222"/>
      <c r="F94" s="251"/>
    </row>
    <row r="95" spans="1:6" x14ac:dyDescent="0.35">
      <c r="A95" s="130" t="s">
        <v>62</v>
      </c>
      <c r="B95" s="246"/>
      <c r="C95" s="247"/>
      <c r="D95" s="250"/>
      <c r="E95" s="221"/>
      <c r="F95" s="250"/>
    </row>
    <row r="96" spans="1:6" ht="46" x14ac:dyDescent="0.35">
      <c r="A96" s="129" t="str">
        <f>VLOOKUP(A95,siiiii!$B$16:$C$20,2,0)</f>
        <v xml:space="preserve">                                                           </v>
      </c>
      <c r="B96" s="248"/>
      <c r="C96" s="249"/>
      <c r="D96" s="251"/>
      <c r="E96" s="222"/>
      <c r="F96" s="251"/>
    </row>
    <row r="97" spans="1:8" x14ac:dyDescent="0.35">
      <c r="A97" s="130" t="s">
        <v>62</v>
      </c>
      <c r="B97" s="246"/>
      <c r="C97" s="247"/>
      <c r="D97" s="250"/>
      <c r="E97" s="221"/>
      <c r="F97" s="250"/>
    </row>
    <row r="98" spans="1:8" ht="46" x14ac:dyDescent="0.35">
      <c r="A98" s="129" t="str">
        <f>VLOOKUP(A97,siiiii!$B$16:$C$20,2,0)</f>
        <v xml:space="preserve">                                                           </v>
      </c>
      <c r="B98" s="248"/>
      <c r="C98" s="249"/>
      <c r="D98" s="251"/>
      <c r="E98" s="222"/>
      <c r="F98" s="251"/>
    </row>
    <row r="99" spans="1:8" x14ac:dyDescent="0.35">
      <c r="A99" s="130" t="s">
        <v>62</v>
      </c>
      <c r="B99" s="246"/>
      <c r="C99" s="247"/>
      <c r="D99" s="250"/>
      <c r="E99" s="221"/>
      <c r="F99" s="250"/>
    </row>
    <row r="100" spans="1:8" ht="46" x14ac:dyDescent="0.35">
      <c r="A100" s="129" t="str">
        <f>VLOOKUP(A99,siiiii!$B$16:$C$20,2,0)</f>
        <v xml:space="preserve">                                                           </v>
      </c>
      <c r="B100" s="248"/>
      <c r="C100" s="249"/>
      <c r="D100" s="251"/>
      <c r="E100" s="222"/>
      <c r="F100" s="251"/>
    </row>
    <row r="101" spans="1:8" x14ac:dyDescent="0.35">
      <c r="A101" s="130" t="s">
        <v>62</v>
      </c>
      <c r="B101" s="246"/>
      <c r="C101" s="247"/>
      <c r="D101" s="250"/>
      <c r="E101" s="221"/>
      <c r="F101" s="250"/>
    </row>
    <row r="102" spans="1:8" ht="46" x14ac:dyDescent="0.35">
      <c r="A102" s="129" t="str">
        <f>VLOOKUP(A101,siiiii!$B$16:$C$20,2,0)</f>
        <v xml:space="preserve">                                                           </v>
      </c>
      <c r="B102" s="248"/>
      <c r="C102" s="249"/>
      <c r="D102" s="251"/>
      <c r="E102" s="222"/>
      <c r="F102" s="251"/>
    </row>
    <row r="103" spans="1:8" x14ac:dyDescent="0.35">
      <c r="A103" s="130" t="s">
        <v>62</v>
      </c>
      <c r="B103" s="246"/>
      <c r="C103" s="247"/>
      <c r="D103" s="250"/>
      <c r="E103" s="221"/>
      <c r="F103" s="250"/>
    </row>
    <row r="104" spans="1:8" ht="46" x14ac:dyDescent="0.35">
      <c r="A104" s="129" t="str">
        <f>VLOOKUP(A103,siiiii!$B$16:$C$20,2,0)</f>
        <v xml:space="preserve">                                                           </v>
      </c>
      <c r="B104" s="248"/>
      <c r="C104" s="249"/>
      <c r="D104" s="251"/>
      <c r="E104" s="222"/>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24"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23" t="s">
        <v>46</v>
      </c>
      <c r="B113" s="262" t="s">
        <v>47</v>
      </c>
      <c r="C113" s="263"/>
      <c r="D113" s="223" t="s">
        <v>48</v>
      </c>
      <c r="E113" s="161" t="s">
        <v>142</v>
      </c>
      <c r="F113" s="223" t="s">
        <v>49</v>
      </c>
    </row>
    <row r="114" spans="1:6" x14ac:dyDescent="0.35">
      <c r="A114" s="130" t="s">
        <v>62</v>
      </c>
      <c r="B114" s="246"/>
      <c r="C114" s="247"/>
      <c r="D114" s="250"/>
      <c r="E114" s="221"/>
      <c r="F114" s="250"/>
    </row>
    <row r="115" spans="1:6" ht="46" x14ac:dyDescent="0.35">
      <c r="A115" s="129" t="str">
        <f>VLOOKUP(A114,siiiii!$B$16:$C$20,2,0)</f>
        <v xml:space="preserve">                                                           </v>
      </c>
      <c r="B115" s="248"/>
      <c r="C115" s="249"/>
      <c r="D115" s="251"/>
      <c r="E115" s="222"/>
      <c r="F115" s="251"/>
    </row>
    <row r="116" spans="1:6" x14ac:dyDescent="0.35">
      <c r="A116" s="130" t="s">
        <v>62</v>
      </c>
      <c r="B116" s="246"/>
      <c r="C116" s="247"/>
      <c r="D116" s="250"/>
      <c r="E116" s="221"/>
      <c r="F116" s="250"/>
    </row>
    <row r="117" spans="1:6" ht="46" x14ac:dyDescent="0.35">
      <c r="A117" s="129" t="str">
        <f>VLOOKUP(A116,siiiii!$B$16:$C$20,2,0)</f>
        <v xml:space="preserve">                                                           </v>
      </c>
      <c r="B117" s="248"/>
      <c r="C117" s="249"/>
      <c r="D117" s="251"/>
      <c r="E117" s="222"/>
      <c r="F117" s="251"/>
    </row>
    <row r="118" spans="1:6" x14ac:dyDescent="0.35">
      <c r="A118" s="130" t="s">
        <v>62</v>
      </c>
      <c r="B118" s="246"/>
      <c r="C118" s="247"/>
      <c r="D118" s="250"/>
      <c r="E118" s="221"/>
      <c r="F118" s="250"/>
    </row>
    <row r="119" spans="1:6" ht="46" x14ac:dyDescent="0.35">
      <c r="A119" s="129" t="str">
        <f>VLOOKUP(A118,siiiii!$B$16:$C$20,2,0)</f>
        <v xml:space="preserve">                                                           </v>
      </c>
      <c r="B119" s="248"/>
      <c r="C119" s="249"/>
      <c r="D119" s="251"/>
      <c r="E119" s="222"/>
      <c r="F119" s="251"/>
    </row>
    <row r="120" spans="1:6" x14ac:dyDescent="0.35">
      <c r="A120" s="130" t="s">
        <v>62</v>
      </c>
      <c r="B120" s="246"/>
      <c r="C120" s="247"/>
      <c r="D120" s="250"/>
      <c r="E120" s="221"/>
      <c r="F120" s="250"/>
    </row>
    <row r="121" spans="1:6" ht="46" x14ac:dyDescent="0.35">
      <c r="A121" s="129" t="str">
        <f>VLOOKUP(A120,siiiii!$B$16:$C$20,2,0)</f>
        <v xml:space="preserve">                                                           </v>
      </c>
      <c r="B121" s="248"/>
      <c r="C121" s="249"/>
      <c r="D121" s="251"/>
      <c r="E121" s="222"/>
      <c r="F121" s="251"/>
    </row>
    <row r="122" spans="1:6" x14ac:dyDescent="0.35">
      <c r="A122" s="130" t="s">
        <v>62</v>
      </c>
      <c r="B122" s="246"/>
      <c r="C122" s="247"/>
      <c r="D122" s="250"/>
      <c r="E122" s="221"/>
      <c r="F122" s="250"/>
    </row>
    <row r="123" spans="1:6" ht="46" x14ac:dyDescent="0.35">
      <c r="A123" s="129" t="str">
        <f>VLOOKUP(A122,siiiii!$B$16:$C$20,2,0)</f>
        <v xml:space="preserve">                                                           </v>
      </c>
      <c r="B123" s="248"/>
      <c r="C123" s="249"/>
      <c r="D123" s="251"/>
      <c r="E123" s="222"/>
      <c r="F123" s="251"/>
    </row>
    <row r="124" spans="1:6" x14ac:dyDescent="0.35">
      <c r="A124" s="130" t="s">
        <v>62</v>
      </c>
      <c r="B124" s="246"/>
      <c r="C124" s="247"/>
      <c r="D124" s="250"/>
      <c r="E124" s="221"/>
      <c r="F124" s="250"/>
    </row>
    <row r="125" spans="1:6" ht="46" x14ac:dyDescent="0.35">
      <c r="A125" s="129" t="str">
        <f>VLOOKUP(A124,siiiii!$B$16:$C$20,2,0)</f>
        <v xml:space="preserve">                                                           </v>
      </c>
      <c r="B125" s="248"/>
      <c r="C125" s="249"/>
      <c r="D125" s="251"/>
      <c r="E125" s="222"/>
      <c r="F125" s="251"/>
    </row>
    <row r="126" spans="1:6" x14ac:dyDescent="0.35">
      <c r="A126" s="130" t="s">
        <v>62</v>
      </c>
      <c r="B126" s="246"/>
      <c r="C126" s="247"/>
      <c r="D126" s="250"/>
      <c r="E126" s="221"/>
      <c r="F126" s="250"/>
    </row>
    <row r="127" spans="1:6" ht="46" x14ac:dyDescent="0.35">
      <c r="A127" s="129" t="str">
        <f>VLOOKUP(A126,siiiii!$B$16:$C$20,2,0)</f>
        <v xml:space="preserve">                                                           </v>
      </c>
      <c r="B127" s="248"/>
      <c r="C127" s="249"/>
      <c r="D127" s="251"/>
      <c r="E127" s="222"/>
      <c r="F127" s="251"/>
    </row>
    <row r="128" spans="1:6" x14ac:dyDescent="0.35">
      <c r="A128" s="130" t="s">
        <v>62</v>
      </c>
      <c r="B128" s="246"/>
      <c r="C128" s="247"/>
      <c r="D128" s="250"/>
      <c r="E128" s="221"/>
      <c r="F128" s="250"/>
    </row>
    <row r="129" spans="1:6" ht="54.75" customHeight="1" x14ac:dyDescent="0.35">
      <c r="A129" s="129" t="str">
        <f>VLOOKUP(A128,siiiii!$B$16:$C$20,2,0)</f>
        <v xml:space="preserve">                                                           </v>
      </c>
      <c r="B129" s="248"/>
      <c r="C129" s="249"/>
      <c r="D129" s="251"/>
      <c r="E129" s="222"/>
      <c r="F129" s="251"/>
    </row>
    <row r="130" spans="1:6" x14ac:dyDescent="0.35">
      <c r="A130" s="130" t="s">
        <v>62</v>
      </c>
      <c r="B130" s="246"/>
      <c r="C130" s="247"/>
      <c r="D130" s="250"/>
      <c r="E130" s="221"/>
      <c r="F130" s="250"/>
    </row>
    <row r="131" spans="1:6" ht="46" x14ac:dyDescent="0.35">
      <c r="A131" s="129" t="str">
        <f>VLOOKUP(A130,siiiii!$B$16:$C$20,2,0)</f>
        <v xml:space="preserve">                                                           </v>
      </c>
      <c r="B131" s="248"/>
      <c r="C131" s="249"/>
      <c r="D131" s="251"/>
      <c r="E131" s="222"/>
      <c r="F131" s="251"/>
    </row>
    <row r="132" spans="1:6" x14ac:dyDescent="0.35">
      <c r="A132" s="130" t="s">
        <v>62</v>
      </c>
      <c r="B132" s="246"/>
      <c r="C132" s="247"/>
      <c r="D132" s="250"/>
      <c r="E132" s="221"/>
      <c r="F132" s="250"/>
    </row>
    <row r="133" spans="1:6" ht="46" x14ac:dyDescent="0.35">
      <c r="A133" s="129" t="str">
        <f>VLOOKUP(A132,siiiii!$B$16:$C$20,2,0)</f>
        <v xml:space="preserve">                                                           </v>
      </c>
      <c r="B133" s="248"/>
      <c r="C133" s="249"/>
      <c r="D133" s="251"/>
      <c r="E133" s="222"/>
      <c r="F133" s="251"/>
    </row>
    <row r="134" spans="1:6" x14ac:dyDescent="0.35">
      <c r="A134" s="130" t="s">
        <v>62</v>
      </c>
      <c r="B134" s="246"/>
      <c r="C134" s="247"/>
      <c r="D134" s="250"/>
      <c r="E134" s="221"/>
      <c r="F134" s="250"/>
    </row>
    <row r="135" spans="1:6" ht="46" x14ac:dyDescent="0.35">
      <c r="A135" s="129" t="str">
        <f>VLOOKUP(A134,siiiii!$B$16:$C$20,2,0)</f>
        <v xml:space="preserve">                                                           </v>
      </c>
      <c r="B135" s="248"/>
      <c r="C135" s="249"/>
      <c r="D135" s="251"/>
      <c r="E135" s="222"/>
      <c r="F135" s="251"/>
    </row>
    <row r="136" spans="1:6" x14ac:dyDescent="0.35">
      <c r="A136" s="130" t="s">
        <v>62</v>
      </c>
      <c r="B136" s="246"/>
      <c r="C136" s="247"/>
      <c r="D136" s="250"/>
      <c r="E136" s="221"/>
      <c r="F136" s="250"/>
    </row>
    <row r="137" spans="1:6" ht="46" x14ac:dyDescent="0.35">
      <c r="A137" s="129" t="str">
        <f>VLOOKUP(A136,siiiii!$B$16:$C$20,2,0)</f>
        <v xml:space="preserve">                                                           </v>
      </c>
      <c r="B137" s="248"/>
      <c r="C137" s="249"/>
      <c r="D137" s="251"/>
      <c r="E137" s="222"/>
      <c r="F137" s="251"/>
    </row>
    <row r="138" spans="1:6" x14ac:dyDescent="0.35">
      <c r="A138" s="130" t="s">
        <v>62</v>
      </c>
      <c r="B138" s="246"/>
      <c r="C138" s="247"/>
      <c r="D138" s="250"/>
      <c r="E138" s="221"/>
      <c r="F138" s="250"/>
    </row>
    <row r="139" spans="1:6" ht="46" x14ac:dyDescent="0.35">
      <c r="A139" s="129" t="str">
        <f>VLOOKUP(A138,siiiii!$B$16:$C$20,2,0)</f>
        <v xml:space="preserve">                                                           </v>
      </c>
      <c r="B139" s="248"/>
      <c r="C139" s="249"/>
      <c r="D139" s="251"/>
      <c r="E139" s="222"/>
      <c r="F139" s="251"/>
    </row>
    <row r="140" spans="1:6" x14ac:dyDescent="0.35">
      <c r="A140" s="130" t="s">
        <v>62</v>
      </c>
      <c r="B140" s="246"/>
      <c r="C140" s="247"/>
      <c r="D140" s="250"/>
      <c r="E140" s="221"/>
      <c r="F140" s="250"/>
    </row>
    <row r="141" spans="1:6" ht="46" x14ac:dyDescent="0.35">
      <c r="A141" s="129" t="str">
        <f>VLOOKUP(A140,siiiii!$B$16:$C$20,2,0)</f>
        <v xml:space="preserve">                                                           </v>
      </c>
      <c r="B141" s="248"/>
      <c r="C141" s="249"/>
      <c r="D141" s="251"/>
      <c r="E141" s="222"/>
      <c r="F141" s="251"/>
    </row>
    <row r="142" spans="1:6" x14ac:dyDescent="0.35">
      <c r="A142" s="130" t="s">
        <v>62</v>
      </c>
      <c r="B142" s="246"/>
      <c r="C142" s="247"/>
      <c r="D142" s="250"/>
      <c r="E142" s="221"/>
      <c r="F142" s="250"/>
    </row>
    <row r="143" spans="1:6" ht="46" x14ac:dyDescent="0.35">
      <c r="A143" s="129" t="str">
        <f>VLOOKUP(A142,siiiii!$B$16:$C$20,2,0)</f>
        <v xml:space="preserve">                                                           </v>
      </c>
      <c r="B143" s="248"/>
      <c r="C143" s="249"/>
      <c r="D143" s="251"/>
      <c r="E143" s="222"/>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24"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23" t="s">
        <v>46</v>
      </c>
      <c r="B152" s="262" t="s">
        <v>47</v>
      </c>
      <c r="C152" s="263"/>
      <c r="D152" s="223" t="s">
        <v>48</v>
      </c>
      <c r="E152" s="161" t="s">
        <v>142</v>
      </c>
      <c r="F152" s="223" t="s">
        <v>49</v>
      </c>
    </row>
    <row r="153" spans="1:8" x14ac:dyDescent="0.35">
      <c r="A153" s="130" t="s">
        <v>62</v>
      </c>
      <c r="B153" s="246"/>
      <c r="C153" s="247"/>
      <c r="D153" s="250"/>
      <c r="E153" s="221"/>
      <c r="F153" s="250"/>
    </row>
    <row r="154" spans="1:8" ht="46" x14ac:dyDescent="0.35">
      <c r="A154" s="129" t="str">
        <f>VLOOKUP(A153,siiiii!$B$16:$C$20,2,0)</f>
        <v xml:space="preserve">                                                           </v>
      </c>
      <c r="B154" s="248"/>
      <c r="C154" s="249"/>
      <c r="D154" s="251"/>
      <c r="E154" s="222"/>
      <c r="F154" s="251"/>
    </row>
    <row r="155" spans="1:8" x14ac:dyDescent="0.35">
      <c r="A155" s="130" t="s">
        <v>62</v>
      </c>
      <c r="B155" s="246"/>
      <c r="C155" s="247"/>
      <c r="D155" s="250"/>
      <c r="E155" s="221"/>
      <c r="F155" s="250"/>
    </row>
    <row r="156" spans="1:8" ht="46" x14ac:dyDescent="0.35">
      <c r="A156" s="129" t="str">
        <f>VLOOKUP(A155,siiiii!$B$16:$C$20,2,0)</f>
        <v xml:space="preserve">                                                           </v>
      </c>
      <c r="B156" s="248"/>
      <c r="C156" s="249"/>
      <c r="D156" s="251"/>
      <c r="E156" s="222"/>
      <c r="F156" s="251"/>
    </row>
    <row r="157" spans="1:8" x14ac:dyDescent="0.35">
      <c r="A157" s="130" t="s">
        <v>62</v>
      </c>
      <c r="B157" s="246"/>
      <c r="C157" s="247"/>
      <c r="D157" s="250"/>
      <c r="E157" s="221"/>
      <c r="F157" s="250"/>
    </row>
    <row r="158" spans="1:8" ht="46" x14ac:dyDescent="0.35">
      <c r="A158" s="129" t="str">
        <f>VLOOKUP(A157,siiiii!$B$16:$C$20,2,0)</f>
        <v xml:space="preserve">                                                           </v>
      </c>
      <c r="B158" s="248"/>
      <c r="C158" s="249"/>
      <c r="D158" s="251"/>
      <c r="E158" s="222"/>
      <c r="F158" s="251"/>
    </row>
    <row r="159" spans="1:8" x14ac:dyDescent="0.35">
      <c r="A159" s="130" t="s">
        <v>62</v>
      </c>
      <c r="B159" s="246"/>
      <c r="C159" s="247"/>
      <c r="D159" s="250"/>
      <c r="E159" s="221"/>
      <c r="F159" s="250"/>
    </row>
    <row r="160" spans="1:8" ht="46" x14ac:dyDescent="0.35">
      <c r="A160" s="129" t="str">
        <f>VLOOKUP(A159,siiiii!$B$16:$C$20,2,0)</f>
        <v xml:space="preserve">                                                           </v>
      </c>
      <c r="B160" s="248"/>
      <c r="C160" s="249"/>
      <c r="D160" s="251"/>
      <c r="E160" s="222"/>
      <c r="F160" s="251"/>
    </row>
    <row r="161" spans="1:6" x14ac:dyDescent="0.35">
      <c r="A161" s="130" t="s">
        <v>62</v>
      </c>
      <c r="B161" s="246"/>
      <c r="C161" s="247"/>
      <c r="D161" s="250"/>
      <c r="E161" s="221"/>
      <c r="F161" s="250"/>
    </row>
    <row r="162" spans="1:6" ht="46" x14ac:dyDescent="0.35">
      <c r="A162" s="129" t="str">
        <f>VLOOKUP(A161,siiiii!$B$16:$C$20,2,0)</f>
        <v xml:space="preserve">                                                           </v>
      </c>
      <c r="B162" s="248"/>
      <c r="C162" s="249"/>
      <c r="D162" s="251"/>
      <c r="E162" s="222"/>
      <c r="F162" s="251"/>
    </row>
    <row r="163" spans="1:6" x14ac:dyDescent="0.35">
      <c r="A163" s="130" t="s">
        <v>62</v>
      </c>
      <c r="B163" s="246"/>
      <c r="C163" s="247"/>
      <c r="D163" s="250"/>
      <c r="E163" s="221"/>
      <c r="F163" s="250"/>
    </row>
    <row r="164" spans="1:6" ht="46" x14ac:dyDescent="0.35">
      <c r="A164" s="129" t="str">
        <f>VLOOKUP(A163,siiiii!$B$16:$C$20,2,0)</f>
        <v xml:space="preserve">                                                           </v>
      </c>
      <c r="B164" s="248"/>
      <c r="C164" s="249"/>
      <c r="D164" s="251"/>
      <c r="E164" s="222"/>
      <c r="F164" s="251"/>
    </row>
    <row r="165" spans="1:6" x14ac:dyDescent="0.35">
      <c r="A165" s="130" t="s">
        <v>62</v>
      </c>
      <c r="B165" s="246"/>
      <c r="C165" s="247"/>
      <c r="D165" s="250"/>
      <c r="E165" s="221"/>
      <c r="F165" s="250"/>
    </row>
    <row r="166" spans="1:6" ht="46" x14ac:dyDescent="0.35">
      <c r="A166" s="129" t="str">
        <f>VLOOKUP(A165,siiiii!$B$16:$C$20,2,0)</f>
        <v xml:space="preserve">                                                           </v>
      </c>
      <c r="B166" s="248"/>
      <c r="C166" s="249"/>
      <c r="D166" s="251"/>
      <c r="E166" s="222"/>
      <c r="F166" s="251"/>
    </row>
    <row r="167" spans="1:6" x14ac:dyDescent="0.35">
      <c r="A167" s="130" t="s">
        <v>62</v>
      </c>
      <c r="B167" s="246"/>
      <c r="C167" s="247"/>
      <c r="D167" s="250"/>
      <c r="E167" s="221"/>
      <c r="F167" s="250"/>
    </row>
    <row r="168" spans="1:6" ht="51.75" customHeight="1" x14ac:dyDescent="0.35">
      <c r="A168" s="129" t="str">
        <f>VLOOKUP(A167,siiiii!$B$16:$C$20,2,0)</f>
        <v xml:space="preserve">                                                           </v>
      </c>
      <c r="B168" s="248"/>
      <c r="C168" s="249"/>
      <c r="D168" s="251"/>
      <c r="E168" s="222"/>
      <c r="F168" s="251"/>
    </row>
    <row r="169" spans="1:6" x14ac:dyDescent="0.35">
      <c r="A169" s="130" t="s">
        <v>62</v>
      </c>
      <c r="B169" s="246"/>
      <c r="C169" s="247"/>
      <c r="D169" s="250"/>
      <c r="E169" s="221"/>
      <c r="F169" s="250"/>
    </row>
    <row r="170" spans="1:6" ht="46" x14ac:dyDescent="0.35">
      <c r="A170" s="129" t="str">
        <f>VLOOKUP(A169,siiiii!$B$16:$C$20,2,0)</f>
        <v xml:space="preserve">                                                           </v>
      </c>
      <c r="B170" s="248"/>
      <c r="C170" s="249"/>
      <c r="D170" s="251"/>
      <c r="E170" s="222"/>
      <c r="F170" s="251"/>
    </row>
    <row r="171" spans="1:6" x14ac:dyDescent="0.35">
      <c r="A171" s="130" t="s">
        <v>62</v>
      </c>
      <c r="B171" s="246"/>
      <c r="C171" s="247"/>
      <c r="D171" s="250"/>
      <c r="E171" s="221"/>
      <c r="F171" s="250"/>
    </row>
    <row r="172" spans="1:6" ht="46" x14ac:dyDescent="0.35">
      <c r="A172" s="129" t="str">
        <f>VLOOKUP(A171,siiiii!$B$16:$C$20,2,0)</f>
        <v xml:space="preserve">                                                           </v>
      </c>
      <c r="B172" s="248"/>
      <c r="C172" s="249"/>
      <c r="D172" s="251"/>
      <c r="E172" s="222"/>
      <c r="F172" s="251"/>
    </row>
    <row r="173" spans="1:6" x14ac:dyDescent="0.35">
      <c r="A173" s="130" t="s">
        <v>62</v>
      </c>
      <c r="B173" s="246"/>
      <c r="C173" s="247"/>
      <c r="D173" s="250"/>
      <c r="E173" s="221"/>
      <c r="F173" s="250"/>
    </row>
    <row r="174" spans="1:6" ht="46" x14ac:dyDescent="0.35">
      <c r="A174" s="129" t="str">
        <f>VLOOKUP(A173,siiiii!$B$16:$C$20,2,0)</f>
        <v xml:space="preserve">                                                           </v>
      </c>
      <c r="B174" s="248"/>
      <c r="C174" s="249"/>
      <c r="D174" s="251"/>
      <c r="E174" s="222"/>
      <c r="F174" s="251"/>
    </row>
    <row r="175" spans="1:6" x14ac:dyDescent="0.35">
      <c r="A175" s="130" t="s">
        <v>62</v>
      </c>
      <c r="B175" s="246"/>
      <c r="C175" s="247"/>
      <c r="D175" s="250"/>
      <c r="E175" s="221"/>
      <c r="F175" s="250"/>
    </row>
    <row r="176" spans="1:6" ht="46" x14ac:dyDescent="0.35">
      <c r="A176" s="129" t="str">
        <f>VLOOKUP(A175,siiiii!$B$16:$C$20,2,0)</f>
        <v xml:space="preserve">                                                           </v>
      </c>
      <c r="B176" s="248"/>
      <c r="C176" s="249"/>
      <c r="D176" s="251"/>
      <c r="E176" s="222"/>
      <c r="F176" s="251"/>
    </row>
    <row r="177" spans="1:8" x14ac:dyDescent="0.35">
      <c r="A177" s="130" t="s">
        <v>62</v>
      </c>
      <c r="B177" s="246"/>
      <c r="C177" s="247"/>
      <c r="D177" s="250"/>
      <c r="E177" s="221"/>
      <c r="F177" s="250"/>
    </row>
    <row r="178" spans="1:8" ht="46" x14ac:dyDescent="0.35">
      <c r="A178" s="129" t="str">
        <f>VLOOKUP(A177,siiiii!$B$16:$C$20,2,0)</f>
        <v xml:space="preserve">                                                           </v>
      </c>
      <c r="B178" s="248"/>
      <c r="C178" s="249"/>
      <c r="D178" s="251"/>
      <c r="E178" s="222"/>
      <c r="F178" s="251"/>
    </row>
    <row r="179" spans="1:8" x14ac:dyDescent="0.35">
      <c r="A179" s="130" t="s">
        <v>62</v>
      </c>
      <c r="B179" s="246"/>
      <c r="C179" s="247"/>
      <c r="D179" s="250"/>
      <c r="E179" s="221"/>
      <c r="F179" s="250"/>
    </row>
    <row r="180" spans="1:8" ht="46" x14ac:dyDescent="0.35">
      <c r="A180" s="129" t="str">
        <f>VLOOKUP(A179,siiiii!$B$16:$C$20,2,0)</f>
        <v xml:space="preserve">                                                           </v>
      </c>
      <c r="B180" s="248"/>
      <c r="C180" s="249"/>
      <c r="D180" s="251"/>
      <c r="E180" s="222"/>
      <c r="F180" s="251"/>
    </row>
    <row r="181" spans="1:8" x14ac:dyDescent="0.35">
      <c r="A181" s="130" t="s">
        <v>62</v>
      </c>
      <c r="B181" s="246"/>
      <c r="C181" s="247"/>
      <c r="D181" s="250"/>
      <c r="E181" s="221"/>
      <c r="F181" s="250"/>
    </row>
    <row r="182" spans="1:8" ht="46" x14ac:dyDescent="0.35">
      <c r="A182" s="129" t="str">
        <f>VLOOKUP(A181,siiiii!$B$16:$C$20,2,0)</f>
        <v xml:space="preserve">                                                           </v>
      </c>
      <c r="B182" s="248"/>
      <c r="C182" s="249"/>
      <c r="D182" s="251"/>
      <c r="E182" s="222"/>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24"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23" t="s">
        <v>46</v>
      </c>
      <c r="B191" s="262" t="s">
        <v>47</v>
      </c>
      <c r="C191" s="263"/>
      <c r="D191" s="223" t="s">
        <v>48</v>
      </c>
      <c r="E191" s="161" t="s">
        <v>142</v>
      </c>
      <c r="F191" s="223" t="s">
        <v>49</v>
      </c>
    </row>
    <row r="192" spans="1:8" x14ac:dyDescent="0.35">
      <c r="A192" s="130" t="s">
        <v>62</v>
      </c>
      <c r="B192" s="246"/>
      <c r="C192" s="247"/>
      <c r="D192" s="250"/>
      <c r="E192" s="221"/>
      <c r="F192" s="250"/>
    </row>
    <row r="193" spans="1:6" ht="46" x14ac:dyDescent="0.35">
      <c r="A193" s="129" t="str">
        <f>VLOOKUP(A192,siiiii!$B$16:$C$20,2,0)</f>
        <v xml:space="preserve">                                                           </v>
      </c>
      <c r="B193" s="248"/>
      <c r="C193" s="249"/>
      <c r="D193" s="251"/>
      <c r="E193" s="222"/>
      <c r="F193" s="251"/>
    </row>
    <row r="194" spans="1:6" x14ac:dyDescent="0.35">
      <c r="A194" s="130" t="s">
        <v>62</v>
      </c>
      <c r="B194" s="246"/>
      <c r="C194" s="247"/>
      <c r="D194" s="250"/>
      <c r="E194" s="221"/>
      <c r="F194" s="250"/>
    </row>
    <row r="195" spans="1:6" ht="46" x14ac:dyDescent="0.35">
      <c r="A195" s="129" t="str">
        <f>VLOOKUP(A194,siiiii!$B$16:$C$20,2,0)</f>
        <v xml:space="preserve">                                                           </v>
      </c>
      <c r="B195" s="248"/>
      <c r="C195" s="249"/>
      <c r="D195" s="251"/>
      <c r="E195" s="222"/>
      <c r="F195" s="251"/>
    </row>
    <row r="196" spans="1:6" x14ac:dyDescent="0.35">
      <c r="A196" s="130" t="s">
        <v>62</v>
      </c>
      <c r="B196" s="246"/>
      <c r="C196" s="247"/>
      <c r="D196" s="250"/>
      <c r="E196" s="221"/>
      <c r="F196" s="250"/>
    </row>
    <row r="197" spans="1:6" ht="46" x14ac:dyDescent="0.35">
      <c r="A197" s="129" t="str">
        <f>VLOOKUP(A196,siiiii!$B$16:$C$20,2,0)</f>
        <v xml:space="preserve">                                                           </v>
      </c>
      <c r="B197" s="248"/>
      <c r="C197" s="249"/>
      <c r="D197" s="251"/>
      <c r="E197" s="222"/>
      <c r="F197" s="251"/>
    </row>
    <row r="198" spans="1:6" x14ac:dyDescent="0.35">
      <c r="A198" s="130" t="s">
        <v>62</v>
      </c>
      <c r="B198" s="246"/>
      <c r="C198" s="247"/>
      <c r="D198" s="250"/>
      <c r="E198" s="221"/>
      <c r="F198" s="250"/>
    </row>
    <row r="199" spans="1:6" ht="46" x14ac:dyDescent="0.35">
      <c r="A199" s="129" t="str">
        <f>VLOOKUP(A198,siiiii!$B$16:$C$20,2,0)</f>
        <v xml:space="preserve">                                                           </v>
      </c>
      <c r="B199" s="248"/>
      <c r="C199" s="249"/>
      <c r="D199" s="251"/>
      <c r="E199" s="222"/>
      <c r="F199" s="251"/>
    </row>
    <row r="200" spans="1:6" x14ac:dyDescent="0.35">
      <c r="A200" s="130" t="s">
        <v>62</v>
      </c>
      <c r="B200" s="246"/>
      <c r="C200" s="247"/>
      <c r="D200" s="250"/>
      <c r="E200" s="221"/>
      <c r="F200" s="250"/>
    </row>
    <row r="201" spans="1:6" ht="46" x14ac:dyDescent="0.35">
      <c r="A201" s="129" t="str">
        <f>VLOOKUP(A200,siiiii!$B$16:$C$20,2,0)</f>
        <v xml:space="preserve">                                                           </v>
      </c>
      <c r="B201" s="248"/>
      <c r="C201" s="249"/>
      <c r="D201" s="251"/>
      <c r="E201" s="222"/>
      <c r="F201" s="251"/>
    </row>
    <row r="202" spans="1:6" x14ac:dyDescent="0.35">
      <c r="A202" s="130" t="s">
        <v>62</v>
      </c>
      <c r="B202" s="246"/>
      <c r="C202" s="247"/>
      <c r="D202" s="250"/>
      <c r="E202" s="221"/>
      <c r="F202" s="250"/>
    </row>
    <row r="203" spans="1:6" ht="46" x14ac:dyDescent="0.35">
      <c r="A203" s="129" t="str">
        <f>VLOOKUP(A202,siiiii!$B$16:$C$20,2,0)</f>
        <v xml:space="preserve">                                                           </v>
      </c>
      <c r="B203" s="248"/>
      <c r="C203" s="249"/>
      <c r="D203" s="251"/>
      <c r="E203" s="222"/>
      <c r="F203" s="251"/>
    </row>
    <row r="204" spans="1:6" x14ac:dyDescent="0.35">
      <c r="A204" s="130" t="s">
        <v>62</v>
      </c>
      <c r="B204" s="246"/>
      <c r="C204" s="247"/>
      <c r="D204" s="250"/>
      <c r="E204" s="221"/>
      <c r="F204" s="250"/>
    </row>
    <row r="205" spans="1:6" ht="46" x14ac:dyDescent="0.35">
      <c r="A205" s="129" t="str">
        <f>VLOOKUP(A204,siiiii!$B$16:$C$20,2,0)</f>
        <v xml:space="preserve">                                                           </v>
      </c>
      <c r="B205" s="248"/>
      <c r="C205" s="249"/>
      <c r="D205" s="251"/>
      <c r="E205" s="222"/>
      <c r="F205" s="251"/>
    </row>
    <row r="206" spans="1:6" x14ac:dyDescent="0.35">
      <c r="A206" s="130" t="s">
        <v>62</v>
      </c>
      <c r="B206" s="246"/>
      <c r="C206" s="247"/>
      <c r="D206" s="250"/>
      <c r="E206" s="221"/>
      <c r="F206" s="250"/>
    </row>
    <row r="207" spans="1:6" ht="58.5" customHeight="1" x14ac:dyDescent="0.35">
      <c r="A207" s="129" t="str">
        <f>VLOOKUP(A206,siiiii!$B$16:$C$20,2,0)</f>
        <v xml:space="preserve">                                                           </v>
      </c>
      <c r="B207" s="248"/>
      <c r="C207" s="249"/>
      <c r="D207" s="251"/>
      <c r="E207" s="222"/>
      <c r="F207" s="251"/>
    </row>
    <row r="208" spans="1:6" x14ac:dyDescent="0.35">
      <c r="A208" s="130" t="s">
        <v>62</v>
      </c>
      <c r="B208" s="246"/>
      <c r="C208" s="247"/>
      <c r="D208" s="250"/>
      <c r="E208" s="221"/>
      <c r="F208" s="250"/>
    </row>
    <row r="209" spans="1:8" ht="46" x14ac:dyDescent="0.35">
      <c r="A209" s="129" t="str">
        <f>VLOOKUP(A208,siiiii!$B$16:$C$20,2,0)</f>
        <v xml:space="preserve">                                                           </v>
      </c>
      <c r="B209" s="248"/>
      <c r="C209" s="249"/>
      <c r="D209" s="251"/>
      <c r="E209" s="222"/>
      <c r="F209" s="251"/>
    </row>
    <row r="210" spans="1:8" x14ac:dyDescent="0.35">
      <c r="A210" s="130" t="s">
        <v>62</v>
      </c>
      <c r="B210" s="246"/>
      <c r="C210" s="247"/>
      <c r="D210" s="250"/>
      <c r="E210" s="221"/>
      <c r="F210" s="250"/>
    </row>
    <row r="211" spans="1:8" ht="46" x14ac:dyDescent="0.35">
      <c r="A211" s="129" t="str">
        <f>VLOOKUP(A210,siiiii!$B$16:$C$20,2,0)</f>
        <v xml:space="preserve">                                                           </v>
      </c>
      <c r="B211" s="248"/>
      <c r="C211" s="249"/>
      <c r="D211" s="251"/>
      <c r="E211" s="222"/>
      <c r="F211" s="251"/>
    </row>
    <row r="212" spans="1:8" x14ac:dyDescent="0.35">
      <c r="A212" s="130" t="s">
        <v>62</v>
      </c>
      <c r="B212" s="246"/>
      <c r="C212" s="247"/>
      <c r="D212" s="250"/>
      <c r="E212" s="221"/>
      <c r="F212" s="250"/>
    </row>
    <row r="213" spans="1:8" ht="46" x14ac:dyDescent="0.35">
      <c r="A213" s="129" t="str">
        <f>VLOOKUP(A212,siiiii!$B$16:$C$20,2,0)</f>
        <v xml:space="preserve">                                                           </v>
      </c>
      <c r="B213" s="248"/>
      <c r="C213" s="249"/>
      <c r="D213" s="251"/>
      <c r="E213" s="222"/>
      <c r="F213" s="251"/>
    </row>
    <row r="214" spans="1:8" x14ac:dyDescent="0.35">
      <c r="A214" s="130" t="s">
        <v>62</v>
      </c>
      <c r="B214" s="246"/>
      <c r="C214" s="247"/>
      <c r="D214" s="250"/>
      <c r="E214" s="221"/>
      <c r="F214" s="250"/>
    </row>
    <row r="215" spans="1:8" ht="46" x14ac:dyDescent="0.35">
      <c r="A215" s="129" t="str">
        <f>VLOOKUP(A214,siiiii!$B$16:$C$20,2,0)</f>
        <v xml:space="preserve">                                                           </v>
      </c>
      <c r="B215" s="248"/>
      <c r="C215" s="249"/>
      <c r="D215" s="251"/>
      <c r="E215" s="222"/>
      <c r="F215" s="251"/>
    </row>
    <row r="216" spans="1:8" x14ac:dyDescent="0.35">
      <c r="A216" s="130" t="s">
        <v>62</v>
      </c>
      <c r="B216" s="246"/>
      <c r="C216" s="247"/>
      <c r="D216" s="250"/>
      <c r="E216" s="221"/>
      <c r="F216" s="250"/>
    </row>
    <row r="217" spans="1:8" ht="46" x14ac:dyDescent="0.35">
      <c r="A217" s="129" t="str">
        <f>VLOOKUP(A216,siiiii!$B$16:$C$20,2,0)</f>
        <v xml:space="preserve">                                                           </v>
      </c>
      <c r="B217" s="248"/>
      <c r="C217" s="249"/>
      <c r="D217" s="251"/>
      <c r="E217" s="222"/>
      <c r="F217" s="251"/>
    </row>
    <row r="218" spans="1:8" x14ac:dyDescent="0.35">
      <c r="A218" s="130" t="s">
        <v>62</v>
      </c>
      <c r="B218" s="246"/>
      <c r="C218" s="247"/>
      <c r="D218" s="250"/>
      <c r="E218" s="221"/>
      <c r="F218" s="250"/>
    </row>
    <row r="219" spans="1:8" ht="46" x14ac:dyDescent="0.35">
      <c r="A219" s="129" t="str">
        <f>VLOOKUP(A218,siiiii!$B$16:$C$20,2,0)</f>
        <v xml:space="preserve">                                                           </v>
      </c>
      <c r="B219" s="248"/>
      <c r="C219" s="249"/>
      <c r="D219" s="251"/>
      <c r="E219" s="222"/>
      <c r="F219" s="251"/>
    </row>
    <row r="220" spans="1:8" x14ac:dyDescent="0.35">
      <c r="A220" s="130" t="s">
        <v>62</v>
      </c>
      <c r="B220" s="246"/>
      <c r="C220" s="247"/>
      <c r="D220" s="250"/>
      <c r="E220" s="221"/>
      <c r="F220" s="250"/>
    </row>
    <row r="221" spans="1:8" ht="46" x14ac:dyDescent="0.35">
      <c r="A221" s="129" t="str">
        <f>VLOOKUP(A220,siiiii!$B$16:$C$20,2,0)</f>
        <v xml:space="preserve">                                                           </v>
      </c>
      <c r="B221" s="248"/>
      <c r="C221" s="249"/>
      <c r="D221" s="251"/>
      <c r="E221" s="222"/>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24"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23" t="s">
        <v>46</v>
      </c>
      <c r="B230" s="262" t="s">
        <v>47</v>
      </c>
      <c r="C230" s="263"/>
      <c r="D230" s="223" t="s">
        <v>48</v>
      </c>
      <c r="E230" s="161" t="s">
        <v>142</v>
      </c>
      <c r="F230" s="223" t="s">
        <v>49</v>
      </c>
    </row>
    <row r="231" spans="1:6" x14ac:dyDescent="0.35">
      <c r="A231" s="130" t="s">
        <v>62</v>
      </c>
      <c r="B231" s="246"/>
      <c r="C231" s="247"/>
      <c r="D231" s="250"/>
      <c r="E231" s="221"/>
      <c r="F231" s="250"/>
    </row>
    <row r="232" spans="1:6" ht="46" x14ac:dyDescent="0.35">
      <c r="A232" s="129" t="str">
        <f>VLOOKUP(A231,siiiii!$B$16:$C$20,2,0)</f>
        <v xml:space="preserve">                                                           </v>
      </c>
      <c r="B232" s="248"/>
      <c r="C232" s="249"/>
      <c r="D232" s="251"/>
      <c r="E232" s="222"/>
      <c r="F232" s="251"/>
    </row>
    <row r="233" spans="1:6" x14ac:dyDescent="0.35">
      <c r="A233" s="130" t="s">
        <v>62</v>
      </c>
      <c r="B233" s="246"/>
      <c r="C233" s="247"/>
      <c r="D233" s="250"/>
      <c r="E233" s="221"/>
      <c r="F233" s="250"/>
    </row>
    <row r="234" spans="1:6" ht="46" x14ac:dyDescent="0.35">
      <c r="A234" s="129" t="str">
        <f>VLOOKUP(A233,siiiii!$B$16:$C$20,2,0)</f>
        <v xml:space="preserve">                                                           </v>
      </c>
      <c r="B234" s="248"/>
      <c r="C234" s="249"/>
      <c r="D234" s="251"/>
      <c r="E234" s="222"/>
      <c r="F234" s="251"/>
    </row>
    <row r="235" spans="1:6" x14ac:dyDescent="0.35">
      <c r="A235" s="130" t="s">
        <v>62</v>
      </c>
      <c r="B235" s="246"/>
      <c r="C235" s="247"/>
      <c r="D235" s="250"/>
      <c r="E235" s="221"/>
      <c r="F235" s="250"/>
    </row>
    <row r="236" spans="1:6" ht="46" x14ac:dyDescent="0.35">
      <c r="A236" s="129" t="str">
        <f>VLOOKUP(A235,siiiii!$B$16:$C$20,2,0)</f>
        <v xml:space="preserve">                                                           </v>
      </c>
      <c r="B236" s="248"/>
      <c r="C236" s="249"/>
      <c r="D236" s="251"/>
      <c r="E236" s="222"/>
      <c r="F236" s="251"/>
    </row>
    <row r="237" spans="1:6" x14ac:dyDescent="0.35">
      <c r="A237" s="130" t="s">
        <v>62</v>
      </c>
      <c r="B237" s="246"/>
      <c r="C237" s="247"/>
      <c r="D237" s="250"/>
      <c r="E237" s="221"/>
      <c r="F237" s="250"/>
    </row>
    <row r="238" spans="1:6" ht="46" x14ac:dyDescent="0.35">
      <c r="A238" s="129" t="str">
        <f>VLOOKUP(A237,siiiii!$B$16:$C$20,2,0)</f>
        <v xml:space="preserve">                                                           </v>
      </c>
      <c r="B238" s="248"/>
      <c r="C238" s="249"/>
      <c r="D238" s="251"/>
      <c r="E238" s="222"/>
      <c r="F238" s="251"/>
    </row>
    <row r="239" spans="1:6" x14ac:dyDescent="0.35">
      <c r="A239" s="130" t="s">
        <v>62</v>
      </c>
      <c r="B239" s="246"/>
      <c r="C239" s="247"/>
      <c r="D239" s="250"/>
      <c r="E239" s="221"/>
      <c r="F239" s="250"/>
    </row>
    <row r="240" spans="1:6" ht="46" x14ac:dyDescent="0.35">
      <c r="A240" s="129" t="str">
        <f>VLOOKUP(A239,siiiii!$B$16:$C$20,2,0)</f>
        <v xml:space="preserve">                                                           </v>
      </c>
      <c r="B240" s="248"/>
      <c r="C240" s="249"/>
      <c r="D240" s="251"/>
      <c r="E240" s="222"/>
      <c r="F240" s="251"/>
    </row>
    <row r="241" spans="1:6" x14ac:dyDescent="0.35">
      <c r="A241" s="130" t="s">
        <v>62</v>
      </c>
      <c r="B241" s="246"/>
      <c r="C241" s="247"/>
      <c r="D241" s="250"/>
      <c r="E241" s="221"/>
      <c r="F241" s="250"/>
    </row>
    <row r="242" spans="1:6" ht="46" x14ac:dyDescent="0.35">
      <c r="A242" s="129" t="str">
        <f>VLOOKUP(A241,siiiii!$B$16:$C$20,2,0)</f>
        <v xml:space="preserve">                                                           </v>
      </c>
      <c r="B242" s="248"/>
      <c r="C242" s="249"/>
      <c r="D242" s="251"/>
      <c r="E242" s="222"/>
      <c r="F242" s="251"/>
    </row>
    <row r="243" spans="1:6" x14ac:dyDescent="0.35">
      <c r="A243" s="130" t="s">
        <v>62</v>
      </c>
      <c r="B243" s="246"/>
      <c r="C243" s="247"/>
      <c r="D243" s="250"/>
      <c r="E243" s="221"/>
      <c r="F243" s="250"/>
    </row>
    <row r="244" spans="1:6" ht="46" x14ac:dyDescent="0.35">
      <c r="A244" s="129" t="str">
        <f>VLOOKUP(A243,siiiii!$B$16:$C$20,2,0)</f>
        <v xml:space="preserve">                                                           </v>
      </c>
      <c r="B244" s="248"/>
      <c r="C244" s="249"/>
      <c r="D244" s="251"/>
      <c r="E244" s="222"/>
      <c r="F244" s="251"/>
    </row>
    <row r="245" spans="1:6" x14ac:dyDescent="0.35">
      <c r="A245" s="130" t="s">
        <v>62</v>
      </c>
      <c r="B245" s="246"/>
      <c r="C245" s="247"/>
      <c r="D245" s="250"/>
      <c r="E245" s="221"/>
      <c r="F245" s="250"/>
    </row>
    <row r="246" spans="1:6" ht="60" customHeight="1" x14ac:dyDescent="0.35">
      <c r="A246" s="129" t="str">
        <f>VLOOKUP(A245,siiiii!$B$16:$C$20,2,0)</f>
        <v xml:space="preserve">                                                           </v>
      </c>
      <c r="B246" s="248"/>
      <c r="C246" s="249"/>
      <c r="D246" s="251"/>
      <c r="E246" s="222"/>
      <c r="F246" s="251"/>
    </row>
    <row r="247" spans="1:6" x14ac:dyDescent="0.35">
      <c r="A247" s="130" t="s">
        <v>62</v>
      </c>
      <c r="B247" s="246"/>
      <c r="C247" s="247"/>
      <c r="D247" s="250"/>
      <c r="E247" s="221"/>
      <c r="F247" s="250"/>
    </row>
    <row r="248" spans="1:6" ht="46" x14ac:dyDescent="0.35">
      <c r="A248" s="129" t="str">
        <f>VLOOKUP(A247,siiiii!$B$16:$C$20,2,0)</f>
        <v xml:space="preserve">                                                           </v>
      </c>
      <c r="B248" s="248"/>
      <c r="C248" s="249"/>
      <c r="D248" s="251"/>
      <c r="E248" s="222"/>
      <c r="F248" s="251"/>
    </row>
    <row r="249" spans="1:6" x14ac:dyDescent="0.35">
      <c r="A249" s="130" t="s">
        <v>62</v>
      </c>
      <c r="B249" s="246"/>
      <c r="C249" s="247"/>
      <c r="D249" s="250"/>
      <c r="E249" s="221"/>
      <c r="F249" s="250"/>
    </row>
    <row r="250" spans="1:6" ht="46" x14ac:dyDescent="0.35">
      <c r="A250" s="129" t="str">
        <f>VLOOKUP(A249,siiiii!$B$16:$C$20,2,0)</f>
        <v xml:space="preserve">                                                           </v>
      </c>
      <c r="B250" s="248"/>
      <c r="C250" s="249"/>
      <c r="D250" s="251"/>
      <c r="E250" s="222"/>
      <c r="F250" s="251"/>
    </row>
    <row r="251" spans="1:6" x14ac:dyDescent="0.35">
      <c r="A251" s="130" t="s">
        <v>62</v>
      </c>
      <c r="B251" s="246"/>
      <c r="C251" s="247"/>
      <c r="D251" s="250"/>
      <c r="E251" s="221"/>
      <c r="F251" s="250"/>
    </row>
    <row r="252" spans="1:6" ht="46" x14ac:dyDescent="0.35">
      <c r="A252" s="129" t="str">
        <f>VLOOKUP(A251,siiiii!$B$16:$C$20,2,0)</f>
        <v xml:space="preserve">                                                           </v>
      </c>
      <c r="B252" s="248"/>
      <c r="C252" s="249"/>
      <c r="D252" s="251"/>
      <c r="E252" s="222"/>
      <c r="F252" s="251"/>
    </row>
    <row r="253" spans="1:6" x14ac:dyDescent="0.35">
      <c r="A253" s="130" t="s">
        <v>62</v>
      </c>
      <c r="B253" s="246"/>
      <c r="C253" s="247"/>
      <c r="D253" s="250"/>
      <c r="E253" s="221"/>
      <c r="F253" s="250"/>
    </row>
    <row r="254" spans="1:6" ht="46" x14ac:dyDescent="0.35">
      <c r="A254" s="129" t="str">
        <f>VLOOKUP(A253,siiiii!$B$16:$C$20,2,0)</f>
        <v xml:space="preserve">                                                           </v>
      </c>
      <c r="B254" s="248"/>
      <c r="C254" s="249"/>
      <c r="D254" s="251"/>
      <c r="E254" s="222"/>
      <c r="F254" s="251"/>
    </row>
    <row r="255" spans="1:6" x14ac:dyDescent="0.35">
      <c r="A255" s="130" t="s">
        <v>62</v>
      </c>
      <c r="B255" s="246"/>
      <c r="C255" s="247"/>
      <c r="D255" s="250"/>
      <c r="E255" s="221"/>
      <c r="F255" s="250"/>
    </row>
    <row r="256" spans="1:6" ht="46" x14ac:dyDescent="0.35">
      <c r="A256" s="129" t="str">
        <f>VLOOKUP(A255,siiiii!$B$16:$C$20,2,0)</f>
        <v xml:space="preserve">                                                           </v>
      </c>
      <c r="B256" s="248"/>
      <c r="C256" s="249"/>
      <c r="D256" s="251"/>
      <c r="E256" s="222"/>
      <c r="F256" s="251"/>
    </row>
    <row r="257" spans="1:6" x14ac:dyDescent="0.35">
      <c r="A257" s="130" t="s">
        <v>62</v>
      </c>
      <c r="B257" s="246"/>
      <c r="C257" s="247"/>
      <c r="D257" s="250"/>
      <c r="E257" s="221"/>
      <c r="F257" s="250"/>
    </row>
    <row r="258" spans="1:6" ht="46" x14ac:dyDescent="0.35">
      <c r="A258" s="129" t="str">
        <f>VLOOKUP(A257,siiiii!$B$16:$C$20,2,0)</f>
        <v xml:space="preserve">                                                           </v>
      </c>
      <c r="B258" s="248"/>
      <c r="C258" s="249"/>
      <c r="D258" s="251"/>
      <c r="E258" s="222"/>
      <c r="F258" s="251"/>
    </row>
    <row r="259" spans="1:6" x14ac:dyDescent="0.35">
      <c r="A259" s="130" t="s">
        <v>62</v>
      </c>
      <c r="B259" s="246"/>
      <c r="C259" s="247"/>
      <c r="D259" s="250"/>
      <c r="E259" s="221"/>
      <c r="F259" s="250"/>
    </row>
    <row r="260" spans="1:6" ht="46" x14ac:dyDescent="0.35">
      <c r="A260" s="129" t="str">
        <f>VLOOKUP(A259,siiiii!$B$16:$C$20,2,0)</f>
        <v xml:space="preserve">                                                           </v>
      </c>
      <c r="B260" s="248"/>
      <c r="C260" s="249"/>
      <c r="D260" s="251"/>
      <c r="E260" s="222"/>
      <c r="F260" s="251"/>
    </row>
  </sheetData>
  <sheetProtection algorithmName="SHA-512" hashValue="ijAWHTVbgxniWpOcCutTysYIQjtRTgzTeolWYYwnZa2WaHGF2zoWwgf+9jn3bxxKtWORMV162Ef2YRoo5/X9LA==" saltValue="0zF67g6/hWOeg2B6DalQSg==" spinCount="100000" sheet="1" objects="1" scenarios="1" formatCells="0" formatColumns="0" formatRows="0"/>
  <mergeCells count="345">
    <mergeCell ref="B259:C260"/>
    <mergeCell ref="D259:D260"/>
    <mergeCell ref="F259:F260"/>
    <mergeCell ref="B255:C256"/>
    <mergeCell ref="D255:D256"/>
    <mergeCell ref="F255:F256"/>
    <mergeCell ref="B257:C258"/>
    <mergeCell ref="D257:D258"/>
    <mergeCell ref="F257:F258"/>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14:C215"/>
    <mergeCell ref="D214:D215"/>
    <mergeCell ref="F214:F215"/>
    <mergeCell ref="B216:C217"/>
    <mergeCell ref="D216:D217"/>
    <mergeCell ref="F216:F217"/>
    <mergeCell ref="B210:C211"/>
    <mergeCell ref="D210:D211"/>
    <mergeCell ref="F210:F211"/>
    <mergeCell ref="B212:C213"/>
    <mergeCell ref="D212:D213"/>
    <mergeCell ref="F212:F213"/>
    <mergeCell ref="B206:C207"/>
    <mergeCell ref="D206:D207"/>
    <mergeCell ref="F206:F207"/>
    <mergeCell ref="B208:C209"/>
    <mergeCell ref="D208:D209"/>
    <mergeCell ref="F208:F209"/>
    <mergeCell ref="B202:C203"/>
    <mergeCell ref="D202:D203"/>
    <mergeCell ref="F202:F203"/>
    <mergeCell ref="B204:C205"/>
    <mergeCell ref="D204:D205"/>
    <mergeCell ref="F204:F205"/>
    <mergeCell ref="B198:C199"/>
    <mergeCell ref="D198:D199"/>
    <mergeCell ref="F198:F199"/>
    <mergeCell ref="B200:C201"/>
    <mergeCell ref="D200:D201"/>
    <mergeCell ref="F200:F201"/>
    <mergeCell ref="B194:C195"/>
    <mergeCell ref="D194:D195"/>
    <mergeCell ref="F194:F195"/>
    <mergeCell ref="B196:C197"/>
    <mergeCell ref="D196:D197"/>
    <mergeCell ref="F196:F197"/>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03:C104"/>
    <mergeCell ref="D103:D104"/>
    <mergeCell ref="F103:F104"/>
    <mergeCell ref="A106:F106"/>
    <mergeCell ref="B107:F107"/>
    <mergeCell ref="A108:F108"/>
    <mergeCell ref="B99:C100"/>
    <mergeCell ref="D99:D100"/>
    <mergeCell ref="F99:F100"/>
    <mergeCell ref="B101:C102"/>
    <mergeCell ref="D101:D102"/>
    <mergeCell ref="F101:F102"/>
    <mergeCell ref="B95:C96"/>
    <mergeCell ref="D95:D96"/>
    <mergeCell ref="F95:F96"/>
    <mergeCell ref="B97:C98"/>
    <mergeCell ref="D97:D98"/>
    <mergeCell ref="F97:F98"/>
    <mergeCell ref="B91:C92"/>
    <mergeCell ref="D91:D92"/>
    <mergeCell ref="F91:F92"/>
    <mergeCell ref="B93:C94"/>
    <mergeCell ref="D93:D94"/>
    <mergeCell ref="F93:F94"/>
    <mergeCell ref="B87:C88"/>
    <mergeCell ref="D87:D88"/>
    <mergeCell ref="F87:F88"/>
    <mergeCell ref="B89:C90"/>
    <mergeCell ref="D89:D90"/>
    <mergeCell ref="F89:F90"/>
    <mergeCell ref="B83:C84"/>
    <mergeCell ref="D83:D84"/>
    <mergeCell ref="F83:F84"/>
    <mergeCell ref="B85:C86"/>
    <mergeCell ref="D85:D86"/>
    <mergeCell ref="F85:F86"/>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A66:F66"/>
    <mergeCell ref="A67:F67"/>
    <mergeCell ref="B68:F68"/>
    <mergeCell ref="A69:F69"/>
    <mergeCell ref="B70:F70"/>
    <mergeCell ref="A71:F71"/>
    <mergeCell ref="B62:C63"/>
    <mergeCell ref="D62:D63"/>
    <mergeCell ref="F62:F63"/>
    <mergeCell ref="B64:C65"/>
    <mergeCell ref="D64:D65"/>
    <mergeCell ref="F64:F65"/>
    <mergeCell ref="B58:C59"/>
    <mergeCell ref="D58:D59"/>
    <mergeCell ref="F58:F59"/>
    <mergeCell ref="B60:C61"/>
    <mergeCell ref="D60:D61"/>
    <mergeCell ref="F60:F61"/>
    <mergeCell ref="B54:C55"/>
    <mergeCell ref="D54:D55"/>
    <mergeCell ref="F54:F55"/>
    <mergeCell ref="B56:C57"/>
    <mergeCell ref="D56:D57"/>
    <mergeCell ref="F56:F57"/>
    <mergeCell ref="B50:C51"/>
    <mergeCell ref="D50:D51"/>
    <mergeCell ref="F50:F51"/>
    <mergeCell ref="B52:C53"/>
    <mergeCell ref="D52:D53"/>
    <mergeCell ref="F52:F53"/>
    <mergeCell ref="B46:C47"/>
    <mergeCell ref="D46:D47"/>
    <mergeCell ref="F46:F47"/>
    <mergeCell ref="B48:C49"/>
    <mergeCell ref="D48:D49"/>
    <mergeCell ref="F48:F49"/>
    <mergeCell ref="B42:C43"/>
    <mergeCell ref="D42:D43"/>
    <mergeCell ref="F42:F43"/>
    <mergeCell ref="B44:C45"/>
    <mergeCell ref="D44:D45"/>
    <mergeCell ref="F44:F45"/>
    <mergeCell ref="B38:C39"/>
    <mergeCell ref="D38:D39"/>
    <mergeCell ref="F38:F39"/>
    <mergeCell ref="B40:C41"/>
    <mergeCell ref="D40:D41"/>
    <mergeCell ref="F40:F41"/>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21:F21"/>
    <mergeCell ref="B22:F22"/>
    <mergeCell ref="B23:F23"/>
    <mergeCell ref="A12:F12"/>
    <mergeCell ref="A13:F13"/>
    <mergeCell ref="B14:F14"/>
    <mergeCell ref="B15:F15"/>
    <mergeCell ref="B16:F16"/>
    <mergeCell ref="A17:F17"/>
    <mergeCell ref="A7:F7"/>
    <mergeCell ref="B8:F8"/>
    <mergeCell ref="A9:A11"/>
    <mergeCell ref="B9:F9"/>
    <mergeCell ref="B10:F10"/>
    <mergeCell ref="B11:F11"/>
    <mergeCell ref="B18:F18"/>
    <mergeCell ref="B19:F19"/>
    <mergeCell ref="B20:F20"/>
    <mergeCell ref="A1:F1"/>
    <mergeCell ref="A2:B2"/>
    <mergeCell ref="C2:F2"/>
    <mergeCell ref="A3:B3"/>
    <mergeCell ref="C3:F3"/>
    <mergeCell ref="A4:B4"/>
    <mergeCell ref="C4:F4"/>
    <mergeCell ref="A5:F5"/>
    <mergeCell ref="A6:B6"/>
    <mergeCell ref="C6:F6"/>
  </mergeCells>
  <conditionalFormatting sqref="A114">
    <cfRule type="containsText" dxfId="5403" priority="270" operator="containsText" text="Контрола">
      <formula>NOT(ISERROR(SEARCH("Контрола",A114)))</formula>
    </cfRule>
  </conditionalFormatting>
  <conditionalFormatting sqref="A115">
    <cfRule type="containsText" dxfId="5402" priority="269" operator="containsText" text="Контрола">
      <formula>NOT(ISERROR(SEARCH("Контрола",A115)))</formula>
    </cfRule>
  </conditionalFormatting>
  <conditionalFormatting sqref="A115">
    <cfRule type="containsText" dxfId="5401" priority="268" operator="containsText" text="△">
      <formula>NOT(ISERROR(SEARCH("△",A115)))</formula>
    </cfRule>
  </conditionalFormatting>
  <conditionalFormatting sqref="A116">
    <cfRule type="containsText" dxfId="5400" priority="267" operator="containsText" text="Контрола">
      <formula>NOT(ISERROR(SEARCH("Контрола",A116)))</formula>
    </cfRule>
  </conditionalFormatting>
  <conditionalFormatting sqref="A117">
    <cfRule type="containsText" dxfId="5399" priority="266" operator="containsText" text="Контрола">
      <formula>NOT(ISERROR(SEARCH("Контрола",A117)))</formula>
    </cfRule>
  </conditionalFormatting>
  <conditionalFormatting sqref="A117">
    <cfRule type="containsText" dxfId="5398" priority="265" operator="containsText" text="△">
      <formula>NOT(ISERROR(SEARCH("△",A117)))</formula>
    </cfRule>
  </conditionalFormatting>
  <conditionalFormatting sqref="A118">
    <cfRule type="containsText" dxfId="5397" priority="264" operator="containsText" text="Контрола">
      <formula>NOT(ISERROR(SEARCH("Контрола",A118)))</formula>
    </cfRule>
  </conditionalFormatting>
  <conditionalFormatting sqref="A119">
    <cfRule type="containsText" dxfId="5396" priority="263" operator="containsText" text="Контрола">
      <formula>NOT(ISERROR(SEARCH("Контрола",A119)))</formula>
    </cfRule>
  </conditionalFormatting>
  <conditionalFormatting sqref="A119">
    <cfRule type="containsText" dxfId="5395" priority="262" operator="containsText" text="△">
      <formula>NOT(ISERROR(SEARCH("△",A119)))</formula>
    </cfRule>
  </conditionalFormatting>
  <conditionalFormatting sqref="A120">
    <cfRule type="containsText" dxfId="5394" priority="261" operator="containsText" text="Контрола">
      <formula>NOT(ISERROR(SEARCH("Контрола",A120)))</formula>
    </cfRule>
  </conditionalFormatting>
  <conditionalFormatting sqref="A121">
    <cfRule type="containsText" dxfId="5393" priority="260" operator="containsText" text="Контрола">
      <formula>NOT(ISERROR(SEARCH("Контрола",A121)))</formula>
    </cfRule>
  </conditionalFormatting>
  <conditionalFormatting sqref="A121">
    <cfRule type="containsText" dxfId="5392" priority="259" operator="containsText" text="△">
      <formula>NOT(ISERROR(SEARCH("△",A121)))</formula>
    </cfRule>
  </conditionalFormatting>
  <conditionalFormatting sqref="A122">
    <cfRule type="containsText" dxfId="5391" priority="258" operator="containsText" text="Контрола">
      <formula>NOT(ISERROR(SEARCH("Контрола",A122)))</formula>
    </cfRule>
  </conditionalFormatting>
  <conditionalFormatting sqref="A123">
    <cfRule type="containsText" dxfId="5390" priority="257" operator="containsText" text="Контрола">
      <formula>NOT(ISERROR(SEARCH("Контрола",A123)))</formula>
    </cfRule>
  </conditionalFormatting>
  <conditionalFormatting sqref="A123">
    <cfRule type="containsText" dxfId="5389" priority="256" operator="containsText" text="△">
      <formula>NOT(ISERROR(SEARCH("△",A123)))</formula>
    </cfRule>
  </conditionalFormatting>
  <conditionalFormatting sqref="A124">
    <cfRule type="containsText" dxfId="5388" priority="255" operator="containsText" text="Контрола">
      <formula>NOT(ISERROR(SEARCH("Контрола",A124)))</formula>
    </cfRule>
  </conditionalFormatting>
  <conditionalFormatting sqref="A125">
    <cfRule type="containsText" dxfId="5387" priority="254" operator="containsText" text="Контрола">
      <formula>NOT(ISERROR(SEARCH("Контрола",A125)))</formula>
    </cfRule>
  </conditionalFormatting>
  <conditionalFormatting sqref="A125">
    <cfRule type="containsText" dxfId="5386" priority="253" operator="containsText" text="△">
      <formula>NOT(ISERROR(SEARCH("△",A125)))</formula>
    </cfRule>
  </conditionalFormatting>
  <conditionalFormatting sqref="A126">
    <cfRule type="containsText" dxfId="5385" priority="252" operator="containsText" text="Контрола">
      <formula>NOT(ISERROR(SEARCH("Контрола",A126)))</formula>
    </cfRule>
  </conditionalFormatting>
  <conditionalFormatting sqref="A127">
    <cfRule type="containsText" dxfId="5384" priority="251" operator="containsText" text="Контрола">
      <formula>NOT(ISERROR(SEARCH("Контрола",A127)))</formula>
    </cfRule>
  </conditionalFormatting>
  <conditionalFormatting sqref="A127">
    <cfRule type="containsText" dxfId="5383" priority="250" operator="containsText" text="△">
      <formula>NOT(ISERROR(SEARCH("△",A127)))</formula>
    </cfRule>
  </conditionalFormatting>
  <conditionalFormatting sqref="A128">
    <cfRule type="containsText" dxfId="5382" priority="249" operator="containsText" text="Контрола">
      <formula>NOT(ISERROR(SEARCH("Контрола",A128)))</formula>
    </cfRule>
  </conditionalFormatting>
  <conditionalFormatting sqref="A129">
    <cfRule type="containsText" dxfId="5381" priority="248" operator="containsText" text="Контрола">
      <formula>NOT(ISERROR(SEARCH("Контрола",A129)))</formula>
    </cfRule>
  </conditionalFormatting>
  <conditionalFormatting sqref="A129">
    <cfRule type="containsText" dxfId="5380" priority="247" operator="containsText" text="△">
      <formula>NOT(ISERROR(SEARCH("△",A129)))</formula>
    </cfRule>
  </conditionalFormatting>
  <conditionalFormatting sqref="A130">
    <cfRule type="containsText" dxfId="5379" priority="246" operator="containsText" text="Контрола">
      <formula>NOT(ISERROR(SEARCH("Контрола",A130)))</formula>
    </cfRule>
  </conditionalFormatting>
  <conditionalFormatting sqref="A131">
    <cfRule type="containsText" dxfId="5378" priority="245" operator="containsText" text="Контрола">
      <formula>NOT(ISERROR(SEARCH("Контрола",A131)))</formula>
    </cfRule>
  </conditionalFormatting>
  <conditionalFormatting sqref="A131">
    <cfRule type="containsText" dxfId="5377" priority="244" operator="containsText" text="△">
      <formula>NOT(ISERROR(SEARCH("△",A131)))</formula>
    </cfRule>
  </conditionalFormatting>
  <conditionalFormatting sqref="A132">
    <cfRule type="containsText" dxfId="5376" priority="243" operator="containsText" text="Контрола">
      <formula>NOT(ISERROR(SEARCH("Контрола",A132)))</formula>
    </cfRule>
  </conditionalFormatting>
  <conditionalFormatting sqref="A133">
    <cfRule type="containsText" dxfId="5375" priority="242" operator="containsText" text="Контрола">
      <formula>NOT(ISERROR(SEARCH("Контрола",A133)))</formula>
    </cfRule>
  </conditionalFormatting>
  <conditionalFormatting sqref="A133">
    <cfRule type="containsText" dxfId="5374" priority="241" operator="containsText" text="△">
      <formula>NOT(ISERROR(SEARCH("△",A133)))</formula>
    </cfRule>
  </conditionalFormatting>
  <conditionalFormatting sqref="A134">
    <cfRule type="containsText" dxfId="5373" priority="240" operator="containsText" text="Контрола">
      <formula>NOT(ISERROR(SEARCH("Контрола",A134)))</formula>
    </cfRule>
  </conditionalFormatting>
  <conditionalFormatting sqref="A135">
    <cfRule type="containsText" dxfId="5372" priority="239" operator="containsText" text="Контрола">
      <formula>NOT(ISERROR(SEARCH("Контрола",A135)))</formula>
    </cfRule>
  </conditionalFormatting>
  <conditionalFormatting sqref="A135">
    <cfRule type="containsText" dxfId="5371" priority="238" operator="containsText" text="△">
      <formula>NOT(ISERROR(SEARCH("△",A135)))</formula>
    </cfRule>
  </conditionalFormatting>
  <conditionalFormatting sqref="A136">
    <cfRule type="containsText" dxfId="5370" priority="237" operator="containsText" text="Контрола">
      <formula>NOT(ISERROR(SEARCH("Контрола",A136)))</formula>
    </cfRule>
  </conditionalFormatting>
  <conditionalFormatting sqref="A137">
    <cfRule type="containsText" dxfId="5369" priority="236" operator="containsText" text="Контрола">
      <formula>NOT(ISERROR(SEARCH("Контрола",A137)))</formula>
    </cfRule>
  </conditionalFormatting>
  <conditionalFormatting sqref="A137">
    <cfRule type="containsText" dxfId="5368" priority="235" operator="containsText" text="△">
      <formula>NOT(ISERROR(SEARCH("△",A137)))</formula>
    </cfRule>
  </conditionalFormatting>
  <conditionalFormatting sqref="A138">
    <cfRule type="containsText" dxfId="5367" priority="234" operator="containsText" text="Контрола">
      <formula>NOT(ISERROR(SEARCH("Контрола",A138)))</formula>
    </cfRule>
  </conditionalFormatting>
  <conditionalFormatting sqref="A139">
    <cfRule type="containsText" dxfId="5366" priority="233" operator="containsText" text="Контрола">
      <formula>NOT(ISERROR(SEARCH("Контрола",A139)))</formula>
    </cfRule>
  </conditionalFormatting>
  <conditionalFormatting sqref="A139">
    <cfRule type="containsText" dxfId="5365" priority="232" operator="containsText" text="△">
      <formula>NOT(ISERROR(SEARCH("△",A139)))</formula>
    </cfRule>
  </conditionalFormatting>
  <conditionalFormatting sqref="A140">
    <cfRule type="containsText" dxfId="5364" priority="231" operator="containsText" text="Контрола">
      <formula>NOT(ISERROR(SEARCH("Контрола",A140)))</formula>
    </cfRule>
  </conditionalFormatting>
  <conditionalFormatting sqref="A141">
    <cfRule type="containsText" dxfId="5363" priority="230" operator="containsText" text="Контрола">
      <formula>NOT(ISERROR(SEARCH("Контрола",A141)))</formula>
    </cfRule>
  </conditionalFormatting>
  <conditionalFormatting sqref="A141">
    <cfRule type="containsText" dxfId="5362" priority="229" operator="containsText" text="△">
      <formula>NOT(ISERROR(SEARCH("△",A141)))</formula>
    </cfRule>
  </conditionalFormatting>
  <conditionalFormatting sqref="A142">
    <cfRule type="containsText" dxfId="5361" priority="228" operator="containsText" text="Контрола">
      <formula>NOT(ISERROR(SEARCH("Контрола",A142)))</formula>
    </cfRule>
  </conditionalFormatting>
  <conditionalFormatting sqref="A143">
    <cfRule type="containsText" dxfId="5360" priority="227" operator="containsText" text="Контрола">
      <formula>NOT(ISERROR(SEARCH("Контрола",A143)))</formula>
    </cfRule>
  </conditionalFormatting>
  <conditionalFormatting sqref="A143">
    <cfRule type="containsText" dxfId="5359" priority="226" operator="containsText" text="△">
      <formula>NOT(ISERROR(SEARCH("△",A143)))</formula>
    </cfRule>
  </conditionalFormatting>
  <conditionalFormatting sqref="A75">
    <cfRule type="containsText" dxfId="5358" priority="225" operator="containsText" text="Контрола">
      <formula>NOT(ISERROR(SEARCH("Контрола",A75)))</formula>
    </cfRule>
  </conditionalFormatting>
  <conditionalFormatting sqref="A76">
    <cfRule type="containsText" dxfId="5357" priority="224" operator="containsText" text="Контрола">
      <formula>NOT(ISERROR(SEARCH("Контрола",A76)))</formula>
    </cfRule>
  </conditionalFormatting>
  <conditionalFormatting sqref="A76">
    <cfRule type="containsText" dxfId="5356" priority="223" operator="containsText" text="△">
      <formula>NOT(ISERROR(SEARCH("△",A76)))</formula>
    </cfRule>
  </conditionalFormatting>
  <conditionalFormatting sqref="A77">
    <cfRule type="containsText" dxfId="5355" priority="222" operator="containsText" text="Контрола">
      <formula>NOT(ISERROR(SEARCH("Контрола",A77)))</formula>
    </cfRule>
  </conditionalFormatting>
  <conditionalFormatting sqref="A78">
    <cfRule type="containsText" dxfId="5354" priority="221" operator="containsText" text="Контрола">
      <formula>NOT(ISERROR(SEARCH("Контрола",A78)))</formula>
    </cfRule>
  </conditionalFormatting>
  <conditionalFormatting sqref="A78">
    <cfRule type="containsText" dxfId="5353" priority="220" operator="containsText" text="△">
      <formula>NOT(ISERROR(SEARCH("△",A78)))</formula>
    </cfRule>
  </conditionalFormatting>
  <conditionalFormatting sqref="A79">
    <cfRule type="containsText" dxfId="5352" priority="219" operator="containsText" text="Контрола">
      <formula>NOT(ISERROR(SEARCH("Контрола",A79)))</formula>
    </cfRule>
  </conditionalFormatting>
  <conditionalFormatting sqref="A80">
    <cfRule type="containsText" dxfId="5351" priority="218" operator="containsText" text="Контрола">
      <formula>NOT(ISERROR(SEARCH("Контрола",A80)))</formula>
    </cfRule>
  </conditionalFormatting>
  <conditionalFormatting sqref="A80">
    <cfRule type="containsText" dxfId="5350" priority="217" operator="containsText" text="△">
      <formula>NOT(ISERROR(SEARCH("△",A80)))</formula>
    </cfRule>
  </conditionalFormatting>
  <conditionalFormatting sqref="A81">
    <cfRule type="containsText" dxfId="5349" priority="216" operator="containsText" text="Контрола">
      <formula>NOT(ISERROR(SEARCH("Контрола",A81)))</formula>
    </cfRule>
  </conditionalFormatting>
  <conditionalFormatting sqref="A82">
    <cfRule type="containsText" dxfId="5348" priority="215" operator="containsText" text="Контрола">
      <formula>NOT(ISERROR(SEARCH("Контрола",A82)))</formula>
    </cfRule>
  </conditionalFormatting>
  <conditionalFormatting sqref="A82">
    <cfRule type="containsText" dxfId="5347" priority="214" operator="containsText" text="△">
      <formula>NOT(ISERROR(SEARCH("△",A82)))</formula>
    </cfRule>
  </conditionalFormatting>
  <conditionalFormatting sqref="A83">
    <cfRule type="containsText" dxfId="5346" priority="213" operator="containsText" text="Контрола">
      <formula>NOT(ISERROR(SEARCH("Контрола",A83)))</formula>
    </cfRule>
  </conditionalFormatting>
  <conditionalFormatting sqref="A84">
    <cfRule type="containsText" dxfId="5345" priority="212" operator="containsText" text="Контрола">
      <formula>NOT(ISERROR(SEARCH("Контрола",A84)))</formula>
    </cfRule>
  </conditionalFormatting>
  <conditionalFormatting sqref="A84">
    <cfRule type="containsText" dxfId="5344" priority="211" operator="containsText" text="△">
      <formula>NOT(ISERROR(SEARCH("△",A84)))</formula>
    </cfRule>
  </conditionalFormatting>
  <conditionalFormatting sqref="A85">
    <cfRule type="containsText" dxfId="5343" priority="210" operator="containsText" text="Контрола">
      <formula>NOT(ISERROR(SEARCH("Контрола",A85)))</formula>
    </cfRule>
  </conditionalFormatting>
  <conditionalFormatting sqref="A86">
    <cfRule type="containsText" dxfId="5342" priority="209" operator="containsText" text="Контрола">
      <formula>NOT(ISERROR(SEARCH("Контрола",A86)))</formula>
    </cfRule>
  </conditionalFormatting>
  <conditionalFormatting sqref="A86">
    <cfRule type="containsText" dxfId="5341" priority="208" operator="containsText" text="△">
      <formula>NOT(ISERROR(SEARCH("△",A86)))</formula>
    </cfRule>
  </conditionalFormatting>
  <conditionalFormatting sqref="A87">
    <cfRule type="containsText" dxfId="5340" priority="207" operator="containsText" text="Контрола">
      <formula>NOT(ISERROR(SEARCH("Контрола",A87)))</formula>
    </cfRule>
  </conditionalFormatting>
  <conditionalFormatting sqref="A88">
    <cfRule type="containsText" dxfId="5339" priority="206" operator="containsText" text="Контрола">
      <formula>NOT(ISERROR(SEARCH("Контрола",A88)))</formula>
    </cfRule>
  </conditionalFormatting>
  <conditionalFormatting sqref="A88">
    <cfRule type="containsText" dxfId="5338" priority="205" operator="containsText" text="△">
      <formula>NOT(ISERROR(SEARCH("△",A88)))</formula>
    </cfRule>
  </conditionalFormatting>
  <conditionalFormatting sqref="A89">
    <cfRule type="containsText" dxfId="5337" priority="204" operator="containsText" text="Контрола">
      <formula>NOT(ISERROR(SEARCH("Контрола",A89)))</formula>
    </cfRule>
  </conditionalFormatting>
  <conditionalFormatting sqref="A90">
    <cfRule type="containsText" dxfId="5336" priority="203" operator="containsText" text="Контрола">
      <formula>NOT(ISERROR(SEARCH("Контрола",A90)))</formula>
    </cfRule>
  </conditionalFormatting>
  <conditionalFormatting sqref="A90">
    <cfRule type="containsText" dxfId="5335" priority="202" operator="containsText" text="△">
      <formula>NOT(ISERROR(SEARCH("△",A90)))</formula>
    </cfRule>
  </conditionalFormatting>
  <conditionalFormatting sqref="A91">
    <cfRule type="containsText" dxfId="5334" priority="201" operator="containsText" text="Контрола">
      <formula>NOT(ISERROR(SEARCH("Контрола",A91)))</formula>
    </cfRule>
  </conditionalFormatting>
  <conditionalFormatting sqref="A92">
    <cfRule type="containsText" dxfId="5333" priority="200" operator="containsText" text="Контрола">
      <formula>NOT(ISERROR(SEARCH("Контрола",A92)))</formula>
    </cfRule>
  </conditionalFormatting>
  <conditionalFormatting sqref="A92">
    <cfRule type="containsText" dxfId="5332" priority="199" operator="containsText" text="△">
      <formula>NOT(ISERROR(SEARCH("△",A92)))</formula>
    </cfRule>
  </conditionalFormatting>
  <conditionalFormatting sqref="A93">
    <cfRule type="containsText" dxfId="5331" priority="198" operator="containsText" text="Контрола">
      <formula>NOT(ISERROR(SEARCH("Контрола",A93)))</formula>
    </cfRule>
  </conditionalFormatting>
  <conditionalFormatting sqref="A94">
    <cfRule type="containsText" dxfId="5330" priority="197" operator="containsText" text="Контрола">
      <formula>NOT(ISERROR(SEARCH("Контрола",A94)))</formula>
    </cfRule>
  </conditionalFormatting>
  <conditionalFormatting sqref="A94">
    <cfRule type="containsText" dxfId="5329" priority="196" operator="containsText" text="△">
      <formula>NOT(ISERROR(SEARCH("△",A94)))</formula>
    </cfRule>
  </conditionalFormatting>
  <conditionalFormatting sqref="A95">
    <cfRule type="containsText" dxfId="5328" priority="195" operator="containsText" text="Контрола">
      <formula>NOT(ISERROR(SEARCH("Контрола",A95)))</formula>
    </cfRule>
  </conditionalFormatting>
  <conditionalFormatting sqref="A96">
    <cfRule type="containsText" dxfId="5327" priority="194" operator="containsText" text="Контрола">
      <formula>NOT(ISERROR(SEARCH("Контрола",A96)))</formula>
    </cfRule>
  </conditionalFormatting>
  <conditionalFormatting sqref="A96">
    <cfRule type="containsText" dxfId="5326" priority="193" operator="containsText" text="△">
      <formula>NOT(ISERROR(SEARCH("△",A96)))</formula>
    </cfRule>
  </conditionalFormatting>
  <conditionalFormatting sqref="A97">
    <cfRule type="containsText" dxfId="5325" priority="192" operator="containsText" text="Контрола">
      <formula>NOT(ISERROR(SEARCH("Контрола",A97)))</formula>
    </cfRule>
  </conditionalFormatting>
  <conditionalFormatting sqref="A98">
    <cfRule type="containsText" dxfId="5324" priority="191" operator="containsText" text="Контрола">
      <formula>NOT(ISERROR(SEARCH("Контрола",A98)))</formula>
    </cfRule>
  </conditionalFormatting>
  <conditionalFormatting sqref="A98">
    <cfRule type="containsText" dxfId="5323" priority="190" operator="containsText" text="△">
      <formula>NOT(ISERROR(SEARCH("△",A98)))</formula>
    </cfRule>
  </conditionalFormatting>
  <conditionalFormatting sqref="A99">
    <cfRule type="containsText" dxfId="5322" priority="189" operator="containsText" text="Контрола">
      <formula>NOT(ISERROR(SEARCH("Контрола",A99)))</formula>
    </cfRule>
  </conditionalFormatting>
  <conditionalFormatting sqref="A100">
    <cfRule type="containsText" dxfId="5321" priority="188" operator="containsText" text="Контрола">
      <formula>NOT(ISERROR(SEARCH("Контрола",A100)))</formula>
    </cfRule>
  </conditionalFormatting>
  <conditionalFormatting sqref="A100">
    <cfRule type="containsText" dxfId="5320" priority="187" operator="containsText" text="△">
      <formula>NOT(ISERROR(SEARCH("△",A100)))</formula>
    </cfRule>
  </conditionalFormatting>
  <conditionalFormatting sqref="A101">
    <cfRule type="containsText" dxfId="5319" priority="186" operator="containsText" text="Контрола">
      <formula>NOT(ISERROR(SEARCH("Контрола",A101)))</formula>
    </cfRule>
  </conditionalFormatting>
  <conditionalFormatting sqref="A102">
    <cfRule type="containsText" dxfId="5318" priority="185" operator="containsText" text="Контрола">
      <formula>NOT(ISERROR(SEARCH("Контрола",A102)))</formula>
    </cfRule>
  </conditionalFormatting>
  <conditionalFormatting sqref="A102">
    <cfRule type="containsText" dxfId="5317" priority="184" operator="containsText" text="△">
      <formula>NOT(ISERROR(SEARCH("△",A102)))</formula>
    </cfRule>
  </conditionalFormatting>
  <conditionalFormatting sqref="A103">
    <cfRule type="containsText" dxfId="5316" priority="183" operator="containsText" text="Контрола">
      <formula>NOT(ISERROR(SEARCH("Контрола",A103)))</formula>
    </cfRule>
  </conditionalFormatting>
  <conditionalFormatting sqref="A104">
    <cfRule type="containsText" dxfId="5315" priority="182" operator="containsText" text="Контрола">
      <formula>NOT(ISERROR(SEARCH("Контрола",A104)))</formula>
    </cfRule>
  </conditionalFormatting>
  <conditionalFormatting sqref="A104">
    <cfRule type="containsText" dxfId="5314" priority="181" operator="containsText" text="△">
      <formula>NOT(ISERROR(SEARCH("△",A104)))</formula>
    </cfRule>
  </conditionalFormatting>
  <conditionalFormatting sqref="A36">
    <cfRule type="containsText" dxfId="5313" priority="180" operator="containsText" text="Контрола">
      <formula>NOT(ISERROR(SEARCH("Контрола",A36)))</formula>
    </cfRule>
  </conditionalFormatting>
  <conditionalFormatting sqref="A37">
    <cfRule type="containsText" dxfId="5312" priority="179" operator="containsText" text="Контрола">
      <formula>NOT(ISERROR(SEARCH("Контрола",A37)))</formula>
    </cfRule>
  </conditionalFormatting>
  <conditionalFormatting sqref="A37">
    <cfRule type="containsText" dxfId="5311" priority="178" operator="containsText" text="△">
      <formula>NOT(ISERROR(SEARCH("△",A37)))</formula>
    </cfRule>
  </conditionalFormatting>
  <conditionalFormatting sqref="A38">
    <cfRule type="containsText" dxfId="5310" priority="177" operator="containsText" text="Контрола">
      <formula>NOT(ISERROR(SEARCH("Контрола",A38)))</formula>
    </cfRule>
  </conditionalFormatting>
  <conditionalFormatting sqref="A39">
    <cfRule type="containsText" dxfId="5309" priority="176" operator="containsText" text="Контрола">
      <formula>NOT(ISERROR(SEARCH("Контрола",A39)))</formula>
    </cfRule>
  </conditionalFormatting>
  <conditionalFormatting sqref="A39">
    <cfRule type="containsText" dxfId="5308" priority="175" operator="containsText" text="△">
      <formula>NOT(ISERROR(SEARCH("△",A39)))</formula>
    </cfRule>
  </conditionalFormatting>
  <conditionalFormatting sqref="A40">
    <cfRule type="containsText" dxfId="5307" priority="174" operator="containsText" text="Контрола">
      <formula>NOT(ISERROR(SEARCH("Контрола",A40)))</formula>
    </cfRule>
  </conditionalFormatting>
  <conditionalFormatting sqref="A41">
    <cfRule type="containsText" dxfId="5306" priority="173" operator="containsText" text="Контрола">
      <formula>NOT(ISERROR(SEARCH("Контрола",A41)))</formula>
    </cfRule>
  </conditionalFormatting>
  <conditionalFormatting sqref="A41">
    <cfRule type="containsText" dxfId="5305" priority="172" operator="containsText" text="△">
      <formula>NOT(ISERROR(SEARCH("△",A41)))</formula>
    </cfRule>
  </conditionalFormatting>
  <conditionalFormatting sqref="A42">
    <cfRule type="containsText" dxfId="5304" priority="171" operator="containsText" text="Контрола">
      <formula>NOT(ISERROR(SEARCH("Контрола",A42)))</formula>
    </cfRule>
  </conditionalFormatting>
  <conditionalFormatting sqref="A43">
    <cfRule type="containsText" dxfId="5303" priority="170" operator="containsText" text="Контрола">
      <formula>NOT(ISERROR(SEARCH("Контрола",A43)))</formula>
    </cfRule>
  </conditionalFormatting>
  <conditionalFormatting sqref="A43">
    <cfRule type="containsText" dxfId="5302" priority="169" operator="containsText" text="△">
      <formula>NOT(ISERROR(SEARCH("△",A43)))</formula>
    </cfRule>
  </conditionalFormatting>
  <conditionalFormatting sqref="A44">
    <cfRule type="containsText" dxfId="5301" priority="168" operator="containsText" text="Контрола">
      <formula>NOT(ISERROR(SEARCH("Контрола",A44)))</formula>
    </cfRule>
  </conditionalFormatting>
  <conditionalFormatting sqref="A45">
    <cfRule type="containsText" dxfId="5300" priority="167" operator="containsText" text="Контрола">
      <formula>NOT(ISERROR(SEARCH("Контрола",A45)))</formula>
    </cfRule>
  </conditionalFormatting>
  <conditionalFormatting sqref="A45">
    <cfRule type="containsText" dxfId="5299" priority="166" operator="containsText" text="△">
      <formula>NOT(ISERROR(SEARCH("△",A45)))</formula>
    </cfRule>
  </conditionalFormatting>
  <conditionalFormatting sqref="A46">
    <cfRule type="containsText" dxfId="5298" priority="165" operator="containsText" text="Контрола">
      <formula>NOT(ISERROR(SEARCH("Контрола",A46)))</formula>
    </cfRule>
  </conditionalFormatting>
  <conditionalFormatting sqref="A47">
    <cfRule type="containsText" dxfId="5297" priority="164" operator="containsText" text="Контрола">
      <formula>NOT(ISERROR(SEARCH("Контрола",A47)))</formula>
    </cfRule>
  </conditionalFormatting>
  <conditionalFormatting sqref="A47">
    <cfRule type="containsText" dxfId="5296" priority="163" operator="containsText" text="△">
      <formula>NOT(ISERROR(SEARCH("△",A47)))</formula>
    </cfRule>
  </conditionalFormatting>
  <conditionalFormatting sqref="A48">
    <cfRule type="containsText" dxfId="5295" priority="162" operator="containsText" text="Контрола">
      <formula>NOT(ISERROR(SEARCH("Контрола",A48)))</formula>
    </cfRule>
  </conditionalFormatting>
  <conditionalFormatting sqref="A49">
    <cfRule type="containsText" dxfId="5294" priority="161" operator="containsText" text="Контрола">
      <formula>NOT(ISERROR(SEARCH("Контрола",A49)))</formula>
    </cfRule>
  </conditionalFormatting>
  <conditionalFormatting sqref="A49">
    <cfRule type="containsText" dxfId="5293" priority="160" operator="containsText" text="△">
      <formula>NOT(ISERROR(SEARCH("△",A49)))</formula>
    </cfRule>
  </conditionalFormatting>
  <conditionalFormatting sqref="A50">
    <cfRule type="containsText" dxfId="5292" priority="159" operator="containsText" text="Контрола">
      <formula>NOT(ISERROR(SEARCH("Контрола",A50)))</formula>
    </cfRule>
  </conditionalFormatting>
  <conditionalFormatting sqref="A51">
    <cfRule type="containsText" dxfId="5291" priority="158" operator="containsText" text="Контрола">
      <formula>NOT(ISERROR(SEARCH("Контрола",A51)))</formula>
    </cfRule>
  </conditionalFormatting>
  <conditionalFormatting sqref="A51">
    <cfRule type="containsText" dxfId="5290" priority="157" operator="containsText" text="△">
      <formula>NOT(ISERROR(SEARCH("△",A51)))</formula>
    </cfRule>
  </conditionalFormatting>
  <conditionalFormatting sqref="A52">
    <cfRule type="containsText" dxfId="5289" priority="156" operator="containsText" text="Контрола">
      <formula>NOT(ISERROR(SEARCH("Контрола",A52)))</formula>
    </cfRule>
  </conditionalFormatting>
  <conditionalFormatting sqref="A53">
    <cfRule type="containsText" dxfId="5288" priority="155" operator="containsText" text="Контрола">
      <formula>NOT(ISERROR(SEARCH("Контрола",A53)))</formula>
    </cfRule>
  </conditionalFormatting>
  <conditionalFormatting sqref="A53">
    <cfRule type="containsText" dxfId="5287" priority="154" operator="containsText" text="△">
      <formula>NOT(ISERROR(SEARCH("△",A53)))</formula>
    </cfRule>
  </conditionalFormatting>
  <conditionalFormatting sqref="A54">
    <cfRule type="containsText" dxfId="5286" priority="153" operator="containsText" text="Контрола">
      <formula>NOT(ISERROR(SEARCH("Контрола",A54)))</formula>
    </cfRule>
  </conditionalFormatting>
  <conditionalFormatting sqref="A55">
    <cfRule type="containsText" dxfId="5285" priority="152" operator="containsText" text="Контрола">
      <formula>NOT(ISERROR(SEARCH("Контрола",A55)))</formula>
    </cfRule>
  </conditionalFormatting>
  <conditionalFormatting sqref="A55">
    <cfRule type="containsText" dxfId="5284" priority="151" operator="containsText" text="△">
      <formula>NOT(ISERROR(SEARCH("△",A55)))</formula>
    </cfRule>
  </conditionalFormatting>
  <conditionalFormatting sqref="A56">
    <cfRule type="containsText" dxfId="5283" priority="150" operator="containsText" text="Контрола">
      <formula>NOT(ISERROR(SEARCH("Контрола",A56)))</formula>
    </cfRule>
  </conditionalFormatting>
  <conditionalFormatting sqref="A57">
    <cfRule type="containsText" dxfId="5282" priority="149" operator="containsText" text="Контрола">
      <formula>NOT(ISERROR(SEARCH("Контрола",A57)))</formula>
    </cfRule>
  </conditionalFormatting>
  <conditionalFormatting sqref="A57">
    <cfRule type="containsText" dxfId="5281" priority="148" operator="containsText" text="△">
      <formula>NOT(ISERROR(SEARCH("△",A57)))</formula>
    </cfRule>
  </conditionalFormatting>
  <conditionalFormatting sqref="A58">
    <cfRule type="containsText" dxfId="5280" priority="147" operator="containsText" text="Контрола">
      <formula>NOT(ISERROR(SEARCH("Контрола",A58)))</formula>
    </cfRule>
  </conditionalFormatting>
  <conditionalFormatting sqref="A59">
    <cfRule type="containsText" dxfId="5279" priority="146" operator="containsText" text="Контрола">
      <formula>NOT(ISERROR(SEARCH("Контрола",A59)))</formula>
    </cfRule>
  </conditionalFormatting>
  <conditionalFormatting sqref="A59">
    <cfRule type="containsText" dxfId="5278" priority="145" operator="containsText" text="△">
      <formula>NOT(ISERROR(SEARCH("△",A59)))</formula>
    </cfRule>
  </conditionalFormatting>
  <conditionalFormatting sqref="A60">
    <cfRule type="containsText" dxfId="5277" priority="144" operator="containsText" text="Контрола">
      <formula>NOT(ISERROR(SEARCH("Контрола",A60)))</formula>
    </cfRule>
  </conditionalFormatting>
  <conditionalFormatting sqref="A61">
    <cfRule type="containsText" dxfId="5276" priority="143" operator="containsText" text="Контрола">
      <formula>NOT(ISERROR(SEARCH("Контрола",A61)))</formula>
    </cfRule>
  </conditionalFormatting>
  <conditionalFormatting sqref="A61">
    <cfRule type="containsText" dxfId="5275" priority="142" operator="containsText" text="△">
      <formula>NOT(ISERROR(SEARCH("△",A61)))</formula>
    </cfRule>
  </conditionalFormatting>
  <conditionalFormatting sqref="A62">
    <cfRule type="containsText" dxfId="5274" priority="141" operator="containsText" text="Контрола">
      <formula>NOT(ISERROR(SEARCH("Контрола",A62)))</formula>
    </cfRule>
  </conditionalFormatting>
  <conditionalFormatting sqref="A63">
    <cfRule type="containsText" dxfId="5273" priority="140" operator="containsText" text="Контрола">
      <formula>NOT(ISERROR(SEARCH("Контрола",A63)))</formula>
    </cfRule>
  </conditionalFormatting>
  <conditionalFormatting sqref="A63">
    <cfRule type="containsText" dxfId="5272" priority="139" operator="containsText" text="△">
      <formula>NOT(ISERROR(SEARCH("△",A63)))</formula>
    </cfRule>
  </conditionalFormatting>
  <conditionalFormatting sqref="A64">
    <cfRule type="containsText" dxfId="5271" priority="138" operator="containsText" text="Контрола">
      <formula>NOT(ISERROR(SEARCH("Контрола",A64)))</formula>
    </cfRule>
  </conditionalFormatting>
  <conditionalFormatting sqref="A65">
    <cfRule type="containsText" dxfId="5270" priority="137" operator="containsText" text="Контрола">
      <formula>NOT(ISERROR(SEARCH("Контрола",A65)))</formula>
    </cfRule>
  </conditionalFormatting>
  <conditionalFormatting sqref="A65">
    <cfRule type="containsText" dxfId="5269" priority="136" operator="containsText" text="△">
      <formula>NOT(ISERROR(SEARCH("△",A65)))</formula>
    </cfRule>
  </conditionalFormatting>
  <conditionalFormatting sqref="A153">
    <cfRule type="containsText" dxfId="5268" priority="135" operator="containsText" text="Контрола">
      <formula>NOT(ISERROR(SEARCH("Контрола",A153)))</formula>
    </cfRule>
  </conditionalFormatting>
  <conditionalFormatting sqref="A154">
    <cfRule type="containsText" dxfId="5267" priority="134" operator="containsText" text="Контрола">
      <formula>NOT(ISERROR(SEARCH("Контрола",A154)))</formula>
    </cfRule>
  </conditionalFormatting>
  <conditionalFormatting sqref="A154">
    <cfRule type="containsText" dxfId="5266" priority="133" operator="containsText" text="△">
      <formula>NOT(ISERROR(SEARCH("△",A154)))</formula>
    </cfRule>
  </conditionalFormatting>
  <conditionalFormatting sqref="A155">
    <cfRule type="containsText" dxfId="5265" priority="132" operator="containsText" text="Контрола">
      <formula>NOT(ISERROR(SEARCH("Контрола",A155)))</formula>
    </cfRule>
  </conditionalFormatting>
  <conditionalFormatting sqref="A156">
    <cfRule type="containsText" dxfId="5264" priority="131" operator="containsText" text="Контрола">
      <formula>NOT(ISERROR(SEARCH("Контрола",A156)))</formula>
    </cfRule>
  </conditionalFormatting>
  <conditionalFormatting sqref="A156">
    <cfRule type="containsText" dxfId="5263" priority="130" operator="containsText" text="△">
      <formula>NOT(ISERROR(SEARCH("△",A156)))</formula>
    </cfRule>
  </conditionalFormatting>
  <conditionalFormatting sqref="A157">
    <cfRule type="containsText" dxfId="5262" priority="129" operator="containsText" text="Контрола">
      <formula>NOT(ISERROR(SEARCH("Контрола",A157)))</formula>
    </cfRule>
  </conditionalFormatting>
  <conditionalFormatting sqref="A158">
    <cfRule type="containsText" dxfId="5261" priority="128" operator="containsText" text="Контрола">
      <formula>NOT(ISERROR(SEARCH("Контрола",A158)))</formula>
    </cfRule>
  </conditionalFormatting>
  <conditionalFormatting sqref="A158">
    <cfRule type="containsText" dxfId="5260" priority="127" operator="containsText" text="△">
      <formula>NOT(ISERROR(SEARCH("△",A158)))</formula>
    </cfRule>
  </conditionalFormatting>
  <conditionalFormatting sqref="A159">
    <cfRule type="containsText" dxfId="5259" priority="126" operator="containsText" text="Контрола">
      <formula>NOT(ISERROR(SEARCH("Контрола",A159)))</formula>
    </cfRule>
  </conditionalFormatting>
  <conditionalFormatting sqref="A160">
    <cfRule type="containsText" dxfId="5258" priority="125" operator="containsText" text="Контрола">
      <formula>NOT(ISERROR(SEARCH("Контрола",A160)))</formula>
    </cfRule>
  </conditionalFormatting>
  <conditionalFormatting sqref="A160">
    <cfRule type="containsText" dxfId="5257" priority="124" operator="containsText" text="△">
      <formula>NOT(ISERROR(SEARCH("△",A160)))</formula>
    </cfRule>
  </conditionalFormatting>
  <conditionalFormatting sqref="A161">
    <cfRule type="containsText" dxfId="5256" priority="123" operator="containsText" text="Контрола">
      <formula>NOT(ISERROR(SEARCH("Контрола",A161)))</formula>
    </cfRule>
  </conditionalFormatting>
  <conditionalFormatting sqref="A162">
    <cfRule type="containsText" dxfId="5255" priority="122" operator="containsText" text="Контрола">
      <formula>NOT(ISERROR(SEARCH("Контрола",A162)))</formula>
    </cfRule>
  </conditionalFormatting>
  <conditionalFormatting sqref="A162">
    <cfRule type="containsText" dxfId="5254" priority="121" operator="containsText" text="△">
      <formula>NOT(ISERROR(SEARCH("△",A162)))</formula>
    </cfRule>
  </conditionalFormatting>
  <conditionalFormatting sqref="A163">
    <cfRule type="containsText" dxfId="5253" priority="120" operator="containsText" text="Контрола">
      <formula>NOT(ISERROR(SEARCH("Контрола",A163)))</formula>
    </cfRule>
  </conditionalFormatting>
  <conditionalFormatting sqref="A164">
    <cfRule type="containsText" dxfId="5252" priority="119" operator="containsText" text="Контрола">
      <formula>NOT(ISERROR(SEARCH("Контрола",A164)))</formula>
    </cfRule>
  </conditionalFormatting>
  <conditionalFormatting sqref="A164">
    <cfRule type="containsText" dxfId="5251" priority="118" operator="containsText" text="△">
      <formula>NOT(ISERROR(SEARCH("△",A164)))</formula>
    </cfRule>
  </conditionalFormatting>
  <conditionalFormatting sqref="A165">
    <cfRule type="containsText" dxfId="5250" priority="117" operator="containsText" text="Контрола">
      <formula>NOT(ISERROR(SEARCH("Контрола",A165)))</formula>
    </cfRule>
  </conditionalFormatting>
  <conditionalFormatting sqref="A166">
    <cfRule type="containsText" dxfId="5249" priority="116" operator="containsText" text="Контрола">
      <formula>NOT(ISERROR(SEARCH("Контрола",A166)))</formula>
    </cfRule>
  </conditionalFormatting>
  <conditionalFormatting sqref="A166">
    <cfRule type="containsText" dxfId="5248" priority="115" operator="containsText" text="△">
      <formula>NOT(ISERROR(SEARCH("△",A166)))</formula>
    </cfRule>
  </conditionalFormatting>
  <conditionalFormatting sqref="A167">
    <cfRule type="containsText" dxfId="5247" priority="114" operator="containsText" text="Контрола">
      <formula>NOT(ISERROR(SEARCH("Контрола",A167)))</formula>
    </cfRule>
  </conditionalFormatting>
  <conditionalFormatting sqref="A168">
    <cfRule type="containsText" dxfId="5246" priority="113" operator="containsText" text="Контрола">
      <formula>NOT(ISERROR(SEARCH("Контрола",A168)))</formula>
    </cfRule>
  </conditionalFormatting>
  <conditionalFormatting sqref="A168">
    <cfRule type="containsText" dxfId="5245" priority="112" operator="containsText" text="△">
      <formula>NOT(ISERROR(SEARCH("△",A168)))</formula>
    </cfRule>
  </conditionalFormatting>
  <conditionalFormatting sqref="A169">
    <cfRule type="containsText" dxfId="5244" priority="111" operator="containsText" text="Контрола">
      <formula>NOT(ISERROR(SEARCH("Контрола",A169)))</formula>
    </cfRule>
  </conditionalFormatting>
  <conditionalFormatting sqref="A170">
    <cfRule type="containsText" dxfId="5243" priority="110" operator="containsText" text="Контрола">
      <formula>NOT(ISERROR(SEARCH("Контрола",A170)))</formula>
    </cfRule>
  </conditionalFormatting>
  <conditionalFormatting sqref="A170">
    <cfRule type="containsText" dxfId="5242" priority="109" operator="containsText" text="△">
      <formula>NOT(ISERROR(SEARCH("△",A170)))</formula>
    </cfRule>
  </conditionalFormatting>
  <conditionalFormatting sqref="A171">
    <cfRule type="containsText" dxfId="5241" priority="108" operator="containsText" text="Контрола">
      <formula>NOT(ISERROR(SEARCH("Контрола",A171)))</formula>
    </cfRule>
  </conditionalFormatting>
  <conditionalFormatting sqref="A172">
    <cfRule type="containsText" dxfId="5240" priority="107" operator="containsText" text="Контрола">
      <formula>NOT(ISERROR(SEARCH("Контрола",A172)))</formula>
    </cfRule>
  </conditionalFormatting>
  <conditionalFormatting sqref="A172">
    <cfRule type="containsText" dxfId="5239" priority="106" operator="containsText" text="△">
      <formula>NOT(ISERROR(SEARCH("△",A172)))</formula>
    </cfRule>
  </conditionalFormatting>
  <conditionalFormatting sqref="A173">
    <cfRule type="containsText" dxfId="5238" priority="105" operator="containsText" text="Контрола">
      <formula>NOT(ISERROR(SEARCH("Контрола",A173)))</formula>
    </cfRule>
  </conditionalFormatting>
  <conditionalFormatting sqref="A174">
    <cfRule type="containsText" dxfId="5237" priority="104" operator="containsText" text="Контрола">
      <formula>NOT(ISERROR(SEARCH("Контрола",A174)))</formula>
    </cfRule>
  </conditionalFormatting>
  <conditionalFormatting sqref="A174">
    <cfRule type="containsText" dxfId="5236" priority="103" operator="containsText" text="△">
      <formula>NOT(ISERROR(SEARCH("△",A174)))</formula>
    </cfRule>
  </conditionalFormatting>
  <conditionalFormatting sqref="A175">
    <cfRule type="containsText" dxfId="5235" priority="102" operator="containsText" text="Контрола">
      <formula>NOT(ISERROR(SEARCH("Контрола",A175)))</formula>
    </cfRule>
  </conditionalFormatting>
  <conditionalFormatting sqref="A176">
    <cfRule type="containsText" dxfId="5234" priority="101" operator="containsText" text="Контрола">
      <formula>NOT(ISERROR(SEARCH("Контрола",A176)))</formula>
    </cfRule>
  </conditionalFormatting>
  <conditionalFormatting sqref="A176">
    <cfRule type="containsText" dxfId="5233" priority="100" operator="containsText" text="△">
      <formula>NOT(ISERROR(SEARCH("△",A176)))</formula>
    </cfRule>
  </conditionalFormatting>
  <conditionalFormatting sqref="A177">
    <cfRule type="containsText" dxfId="5232" priority="99" operator="containsText" text="Контрола">
      <formula>NOT(ISERROR(SEARCH("Контрола",A177)))</formula>
    </cfRule>
  </conditionalFormatting>
  <conditionalFormatting sqref="A178">
    <cfRule type="containsText" dxfId="5231" priority="98" operator="containsText" text="Контрола">
      <formula>NOT(ISERROR(SEARCH("Контрола",A178)))</formula>
    </cfRule>
  </conditionalFormatting>
  <conditionalFormatting sqref="A178">
    <cfRule type="containsText" dxfId="5230" priority="97" operator="containsText" text="△">
      <formula>NOT(ISERROR(SEARCH("△",A178)))</formula>
    </cfRule>
  </conditionalFormatting>
  <conditionalFormatting sqref="A179">
    <cfRule type="containsText" dxfId="5229" priority="96" operator="containsText" text="Контрола">
      <formula>NOT(ISERROR(SEARCH("Контрола",A179)))</formula>
    </cfRule>
  </conditionalFormatting>
  <conditionalFormatting sqref="A180">
    <cfRule type="containsText" dxfId="5228" priority="95" operator="containsText" text="Контрола">
      <formula>NOT(ISERROR(SEARCH("Контрола",A180)))</formula>
    </cfRule>
  </conditionalFormatting>
  <conditionalFormatting sqref="A180">
    <cfRule type="containsText" dxfId="5227" priority="94" operator="containsText" text="△">
      <formula>NOT(ISERROR(SEARCH("△",A180)))</formula>
    </cfRule>
  </conditionalFormatting>
  <conditionalFormatting sqref="A181">
    <cfRule type="containsText" dxfId="5226" priority="93" operator="containsText" text="Контрола">
      <formula>NOT(ISERROR(SEARCH("Контрола",A181)))</formula>
    </cfRule>
  </conditionalFormatting>
  <conditionalFormatting sqref="A182">
    <cfRule type="containsText" dxfId="5225" priority="92" operator="containsText" text="Контрола">
      <formula>NOT(ISERROR(SEARCH("Контрола",A182)))</formula>
    </cfRule>
  </conditionalFormatting>
  <conditionalFormatting sqref="A182">
    <cfRule type="containsText" dxfId="5224" priority="91" operator="containsText" text="△">
      <formula>NOT(ISERROR(SEARCH("△",A182)))</formula>
    </cfRule>
  </conditionalFormatting>
  <conditionalFormatting sqref="A192">
    <cfRule type="containsText" dxfId="5223" priority="90" operator="containsText" text="Контрола">
      <formula>NOT(ISERROR(SEARCH("Контрола",A192)))</formula>
    </cfRule>
  </conditionalFormatting>
  <conditionalFormatting sqref="A193">
    <cfRule type="containsText" dxfId="5222" priority="89" operator="containsText" text="Контрола">
      <formula>NOT(ISERROR(SEARCH("Контрола",A193)))</formula>
    </cfRule>
  </conditionalFormatting>
  <conditionalFormatting sqref="A193">
    <cfRule type="containsText" dxfId="5221" priority="88" operator="containsText" text="△">
      <formula>NOT(ISERROR(SEARCH("△",A193)))</formula>
    </cfRule>
  </conditionalFormatting>
  <conditionalFormatting sqref="A194">
    <cfRule type="containsText" dxfId="5220" priority="87" operator="containsText" text="Контрола">
      <formula>NOT(ISERROR(SEARCH("Контрола",A194)))</formula>
    </cfRule>
  </conditionalFormatting>
  <conditionalFormatting sqref="A195">
    <cfRule type="containsText" dxfId="5219" priority="86" operator="containsText" text="Контрола">
      <formula>NOT(ISERROR(SEARCH("Контрола",A195)))</formula>
    </cfRule>
  </conditionalFormatting>
  <conditionalFormatting sqref="A195">
    <cfRule type="containsText" dxfId="5218" priority="85" operator="containsText" text="△">
      <formula>NOT(ISERROR(SEARCH("△",A195)))</formula>
    </cfRule>
  </conditionalFormatting>
  <conditionalFormatting sqref="A196">
    <cfRule type="containsText" dxfId="5217" priority="84" operator="containsText" text="Контрола">
      <formula>NOT(ISERROR(SEARCH("Контрола",A196)))</formula>
    </cfRule>
  </conditionalFormatting>
  <conditionalFormatting sqref="A197">
    <cfRule type="containsText" dxfId="5216" priority="83" operator="containsText" text="Контрола">
      <formula>NOT(ISERROR(SEARCH("Контрола",A197)))</formula>
    </cfRule>
  </conditionalFormatting>
  <conditionalFormatting sqref="A197">
    <cfRule type="containsText" dxfId="5215" priority="82" operator="containsText" text="△">
      <formula>NOT(ISERROR(SEARCH("△",A197)))</formula>
    </cfRule>
  </conditionalFormatting>
  <conditionalFormatting sqref="A198">
    <cfRule type="containsText" dxfId="5214" priority="81" operator="containsText" text="Контрола">
      <formula>NOT(ISERROR(SEARCH("Контрола",A198)))</formula>
    </cfRule>
  </conditionalFormatting>
  <conditionalFormatting sqref="A199">
    <cfRule type="containsText" dxfId="5213" priority="80" operator="containsText" text="Контрола">
      <formula>NOT(ISERROR(SEARCH("Контрола",A199)))</formula>
    </cfRule>
  </conditionalFormatting>
  <conditionalFormatting sqref="A199">
    <cfRule type="containsText" dxfId="5212" priority="79" operator="containsText" text="△">
      <formula>NOT(ISERROR(SEARCH("△",A199)))</formula>
    </cfRule>
  </conditionalFormatting>
  <conditionalFormatting sqref="A200">
    <cfRule type="containsText" dxfId="5211" priority="78" operator="containsText" text="Контрола">
      <formula>NOT(ISERROR(SEARCH("Контрола",A200)))</formula>
    </cfRule>
  </conditionalFormatting>
  <conditionalFormatting sqref="A201">
    <cfRule type="containsText" dxfId="5210" priority="77" operator="containsText" text="Контрола">
      <formula>NOT(ISERROR(SEARCH("Контрола",A201)))</formula>
    </cfRule>
  </conditionalFormatting>
  <conditionalFormatting sqref="A201">
    <cfRule type="containsText" dxfId="5209" priority="76" operator="containsText" text="△">
      <formula>NOT(ISERROR(SEARCH("△",A201)))</formula>
    </cfRule>
  </conditionalFormatting>
  <conditionalFormatting sqref="A202">
    <cfRule type="containsText" dxfId="5208" priority="75" operator="containsText" text="Контрола">
      <formula>NOT(ISERROR(SEARCH("Контрола",A202)))</formula>
    </cfRule>
  </conditionalFormatting>
  <conditionalFormatting sqref="A203">
    <cfRule type="containsText" dxfId="5207" priority="74" operator="containsText" text="Контрола">
      <formula>NOT(ISERROR(SEARCH("Контрола",A203)))</formula>
    </cfRule>
  </conditionalFormatting>
  <conditionalFormatting sqref="A203">
    <cfRule type="containsText" dxfId="5206" priority="73" operator="containsText" text="△">
      <formula>NOT(ISERROR(SEARCH("△",A203)))</formula>
    </cfRule>
  </conditionalFormatting>
  <conditionalFormatting sqref="A204">
    <cfRule type="containsText" dxfId="5205" priority="72" operator="containsText" text="Контрола">
      <formula>NOT(ISERROR(SEARCH("Контрола",A204)))</formula>
    </cfRule>
  </conditionalFormatting>
  <conditionalFormatting sqref="A205">
    <cfRule type="containsText" dxfId="5204" priority="71" operator="containsText" text="Контрола">
      <formula>NOT(ISERROR(SEARCH("Контрола",A205)))</formula>
    </cfRule>
  </conditionalFormatting>
  <conditionalFormatting sqref="A205">
    <cfRule type="containsText" dxfId="5203" priority="70" operator="containsText" text="△">
      <formula>NOT(ISERROR(SEARCH("△",A205)))</formula>
    </cfRule>
  </conditionalFormatting>
  <conditionalFormatting sqref="A206">
    <cfRule type="containsText" dxfId="5202" priority="69" operator="containsText" text="Контрола">
      <formula>NOT(ISERROR(SEARCH("Контрола",A206)))</formula>
    </cfRule>
  </conditionalFormatting>
  <conditionalFormatting sqref="A207">
    <cfRule type="containsText" dxfId="5201" priority="68" operator="containsText" text="Контрола">
      <formula>NOT(ISERROR(SEARCH("Контрола",A207)))</formula>
    </cfRule>
  </conditionalFormatting>
  <conditionalFormatting sqref="A207">
    <cfRule type="containsText" dxfId="5200" priority="67" operator="containsText" text="△">
      <formula>NOT(ISERROR(SEARCH("△",A207)))</formula>
    </cfRule>
  </conditionalFormatting>
  <conditionalFormatting sqref="A208">
    <cfRule type="containsText" dxfId="5199" priority="66" operator="containsText" text="Контрола">
      <formula>NOT(ISERROR(SEARCH("Контрола",A208)))</formula>
    </cfRule>
  </conditionalFormatting>
  <conditionalFormatting sqref="A209">
    <cfRule type="containsText" dxfId="5198" priority="65" operator="containsText" text="Контрола">
      <formula>NOT(ISERROR(SEARCH("Контрола",A209)))</formula>
    </cfRule>
  </conditionalFormatting>
  <conditionalFormatting sqref="A209">
    <cfRule type="containsText" dxfId="5197" priority="64" operator="containsText" text="△">
      <formula>NOT(ISERROR(SEARCH("△",A209)))</formula>
    </cfRule>
  </conditionalFormatting>
  <conditionalFormatting sqref="A210">
    <cfRule type="containsText" dxfId="5196" priority="63" operator="containsText" text="Контрола">
      <formula>NOT(ISERROR(SEARCH("Контрола",A210)))</formula>
    </cfRule>
  </conditionalFormatting>
  <conditionalFormatting sqref="A211">
    <cfRule type="containsText" dxfId="5195" priority="62" operator="containsText" text="Контрола">
      <formula>NOT(ISERROR(SEARCH("Контрола",A211)))</formula>
    </cfRule>
  </conditionalFormatting>
  <conditionalFormatting sqref="A211">
    <cfRule type="containsText" dxfId="5194" priority="61" operator="containsText" text="△">
      <formula>NOT(ISERROR(SEARCH("△",A211)))</formula>
    </cfRule>
  </conditionalFormatting>
  <conditionalFormatting sqref="A212">
    <cfRule type="containsText" dxfId="5193" priority="60" operator="containsText" text="Контрола">
      <formula>NOT(ISERROR(SEARCH("Контрола",A212)))</formula>
    </cfRule>
  </conditionalFormatting>
  <conditionalFormatting sqref="A213">
    <cfRule type="containsText" dxfId="5192" priority="59" operator="containsText" text="Контрола">
      <formula>NOT(ISERROR(SEARCH("Контрола",A213)))</formula>
    </cfRule>
  </conditionalFormatting>
  <conditionalFormatting sqref="A213">
    <cfRule type="containsText" dxfId="5191" priority="58" operator="containsText" text="△">
      <formula>NOT(ISERROR(SEARCH("△",A213)))</formula>
    </cfRule>
  </conditionalFormatting>
  <conditionalFormatting sqref="A214">
    <cfRule type="containsText" dxfId="5190" priority="57" operator="containsText" text="Контрола">
      <formula>NOT(ISERROR(SEARCH("Контрола",A214)))</formula>
    </cfRule>
  </conditionalFormatting>
  <conditionalFormatting sqref="A215">
    <cfRule type="containsText" dxfId="5189" priority="56" operator="containsText" text="Контрола">
      <formula>NOT(ISERROR(SEARCH("Контрола",A215)))</formula>
    </cfRule>
  </conditionalFormatting>
  <conditionalFormatting sqref="A215">
    <cfRule type="containsText" dxfId="5188" priority="55" operator="containsText" text="△">
      <formula>NOT(ISERROR(SEARCH("△",A215)))</formula>
    </cfRule>
  </conditionalFormatting>
  <conditionalFormatting sqref="A216">
    <cfRule type="containsText" dxfId="5187" priority="54" operator="containsText" text="Контрола">
      <formula>NOT(ISERROR(SEARCH("Контрола",A216)))</formula>
    </cfRule>
  </conditionalFormatting>
  <conditionalFormatting sqref="A217">
    <cfRule type="containsText" dxfId="5186" priority="53" operator="containsText" text="Контрола">
      <formula>NOT(ISERROR(SEARCH("Контрола",A217)))</formula>
    </cfRule>
  </conditionalFormatting>
  <conditionalFormatting sqref="A217">
    <cfRule type="containsText" dxfId="5185" priority="52" operator="containsText" text="△">
      <formula>NOT(ISERROR(SEARCH("△",A217)))</formula>
    </cfRule>
  </conditionalFormatting>
  <conditionalFormatting sqref="A218">
    <cfRule type="containsText" dxfId="5184" priority="51" operator="containsText" text="Контрола">
      <formula>NOT(ISERROR(SEARCH("Контрола",A218)))</formula>
    </cfRule>
  </conditionalFormatting>
  <conditionalFormatting sqref="A219">
    <cfRule type="containsText" dxfId="5183" priority="50" operator="containsText" text="Контрола">
      <formula>NOT(ISERROR(SEARCH("Контрола",A219)))</formula>
    </cfRule>
  </conditionalFormatting>
  <conditionalFormatting sqref="A219">
    <cfRule type="containsText" dxfId="5182" priority="49" operator="containsText" text="△">
      <formula>NOT(ISERROR(SEARCH("△",A219)))</formula>
    </cfRule>
  </conditionalFormatting>
  <conditionalFormatting sqref="A220">
    <cfRule type="containsText" dxfId="5181" priority="48" operator="containsText" text="Контрола">
      <formula>NOT(ISERROR(SEARCH("Контрола",A220)))</formula>
    </cfRule>
  </conditionalFormatting>
  <conditionalFormatting sqref="A221">
    <cfRule type="containsText" dxfId="5180" priority="47" operator="containsText" text="Контрола">
      <formula>NOT(ISERROR(SEARCH("Контрола",A221)))</formula>
    </cfRule>
  </conditionalFormatting>
  <conditionalFormatting sqref="A221">
    <cfRule type="containsText" dxfId="5179" priority="46" operator="containsText" text="△">
      <formula>NOT(ISERROR(SEARCH("△",A221)))</formula>
    </cfRule>
  </conditionalFormatting>
  <conditionalFormatting sqref="A231">
    <cfRule type="containsText" dxfId="5178" priority="45" operator="containsText" text="Контрола">
      <formula>NOT(ISERROR(SEARCH("Контрола",A231)))</formula>
    </cfRule>
  </conditionalFormatting>
  <conditionalFormatting sqref="A232">
    <cfRule type="containsText" dxfId="5177" priority="44" operator="containsText" text="Контрола">
      <formula>NOT(ISERROR(SEARCH("Контрола",A232)))</formula>
    </cfRule>
  </conditionalFormatting>
  <conditionalFormatting sqref="A232">
    <cfRule type="containsText" dxfId="5176" priority="43" operator="containsText" text="△">
      <formula>NOT(ISERROR(SEARCH("△",A232)))</formula>
    </cfRule>
  </conditionalFormatting>
  <conditionalFormatting sqref="A233">
    <cfRule type="containsText" dxfId="5175" priority="42" operator="containsText" text="Контрола">
      <formula>NOT(ISERROR(SEARCH("Контрола",A233)))</formula>
    </cfRule>
  </conditionalFormatting>
  <conditionalFormatting sqref="A234">
    <cfRule type="containsText" dxfId="5174" priority="41" operator="containsText" text="Контрола">
      <formula>NOT(ISERROR(SEARCH("Контрола",A234)))</formula>
    </cfRule>
  </conditionalFormatting>
  <conditionalFormatting sqref="A234">
    <cfRule type="containsText" dxfId="5173" priority="40" operator="containsText" text="△">
      <formula>NOT(ISERROR(SEARCH("△",A234)))</formula>
    </cfRule>
  </conditionalFormatting>
  <conditionalFormatting sqref="A235">
    <cfRule type="containsText" dxfId="5172" priority="39" operator="containsText" text="Контрола">
      <formula>NOT(ISERROR(SEARCH("Контрола",A235)))</formula>
    </cfRule>
  </conditionalFormatting>
  <conditionalFormatting sqref="A236">
    <cfRule type="containsText" dxfId="5171" priority="38" operator="containsText" text="Контрола">
      <formula>NOT(ISERROR(SEARCH("Контрола",A236)))</formula>
    </cfRule>
  </conditionalFormatting>
  <conditionalFormatting sqref="A236">
    <cfRule type="containsText" dxfId="5170" priority="37" operator="containsText" text="△">
      <formula>NOT(ISERROR(SEARCH("△",A236)))</formula>
    </cfRule>
  </conditionalFormatting>
  <conditionalFormatting sqref="A237">
    <cfRule type="containsText" dxfId="5169" priority="36" operator="containsText" text="Контрола">
      <formula>NOT(ISERROR(SEARCH("Контрола",A237)))</formula>
    </cfRule>
  </conditionalFormatting>
  <conditionalFormatting sqref="A238">
    <cfRule type="containsText" dxfId="5168" priority="35" operator="containsText" text="Контрола">
      <formula>NOT(ISERROR(SEARCH("Контрола",A238)))</formula>
    </cfRule>
  </conditionalFormatting>
  <conditionalFormatting sqref="A238">
    <cfRule type="containsText" dxfId="5167" priority="34" operator="containsText" text="△">
      <formula>NOT(ISERROR(SEARCH("△",A238)))</formula>
    </cfRule>
  </conditionalFormatting>
  <conditionalFormatting sqref="A239">
    <cfRule type="containsText" dxfId="5166" priority="33" operator="containsText" text="Контрола">
      <formula>NOT(ISERROR(SEARCH("Контрола",A239)))</formula>
    </cfRule>
  </conditionalFormatting>
  <conditionalFormatting sqref="A240">
    <cfRule type="containsText" dxfId="5165" priority="32" operator="containsText" text="Контрола">
      <formula>NOT(ISERROR(SEARCH("Контрола",A240)))</formula>
    </cfRule>
  </conditionalFormatting>
  <conditionalFormatting sqref="A240">
    <cfRule type="containsText" dxfId="5164" priority="31" operator="containsText" text="△">
      <formula>NOT(ISERROR(SEARCH("△",A240)))</formula>
    </cfRule>
  </conditionalFormatting>
  <conditionalFormatting sqref="A241">
    <cfRule type="containsText" dxfId="5163" priority="30" operator="containsText" text="Контрола">
      <formula>NOT(ISERROR(SEARCH("Контрола",A241)))</formula>
    </cfRule>
  </conditionalFormatting>
  <conditionalFormatting sqref="A242">
    <cfRule type="containsText" dxfId="5162" priority="29" operator="containsText" text="Контрола">
      <formula>NOT(ISERROR(SEARCH("Контрола",A242)))</formula>
    </cfRule>
  </conditionalFormatting>
  <conditionalFormatting sqref="A242">
    <cfRule type="containsText" dxfId="5161" priority="28" operator="containsText" text="△">
      <formula>NOT(ISERROR(SEARCH("△",A242)))</formula>
    </cfRule>
  </conditionalFormatting>
  <conditionalFormatting sqref="A243">
    <cfRule type="containsText" dxfId="5160" priority="27" operator="containsText" text="Контрола">
      <formula>NOT(ISERROR(SEARCH("Контрола",A243)))</formula>
    </cfRule>
  </conditionalFormatting>
  <conditionalFormatting sqref="A244">
    <cfRule type="containsText" dxfId="5159" priority="26" operator="containsText" text="Контрола">
      <formula>NOT(ISERROR(SEARCH("Контрола",A244)))</formula>
    </cfRule>
  </conditionalFormatting>
  <conditionalFormatting sqref="A244">
    <cfRule type="containsText" dxfId="5158" priority="25" operator="containsText" text="△">
      <formula>NOT(ISERROR(SEARCH("△",A244)))</formula>
    </cfRule>
  </conditionalFormatting>
  <conditionalFormatting sqref="A245">
    <cfRule type="containsText" dxfId="5157" priority="24" operator="containsText" text="Контрола">
      <formula>NOT(ISERROR(SEARCH("Контрола",A245)))</formula>
    </cfRule>
  </conditionalFormatting>
  <conditionalFormatting sqref="A246">
    <cfRule type="containsText" dxfId="5156" priority="23" operator="containsText" text="Контрола">
      <formula>NOT(ISERROR(SEARCH("Контрола",A246)))</formula>
    </cfRule>
  </conditionalFormatting>
  <conditionalFormatting sqref="A246">
    <cfRule type="containsText" dxfId="5155" priority="22" operator="containsText" text="△">
      <formula>NOT(ISERROR(SEARCH("△",A246)))</formula>
    </cfRule>
  </conditionalFormatting>
  <conditionalFormatting sqref="A247">
    <cfRule type="containsText" dxfId="5154" priority="21" operator="containsText" text="Контрола">
      <formula>NOT(ISERROR(SEARCH("Контрола",A247)))</formula>
    </cfRule>
  </conditionalFormatting>
  <conditionalFormatting sqref="A248">
    <cfRule type="containsText" dxfId="5153" priority="20" operator="containsText" text="Контрола">
      <formula>NOT(ISERROR(SEARCH("Контрола",A248)))</formula>
    </cfRule>
  </conditionalFormatting>
  <conditionalFormatting sqref="A248">
    <cfRule type="containsText" dxfId="5152" priority="19" operator="containsText" text="△">
      <formula>NOT(ISERROR(SEARCH("△",A248)))</formula>
    </cfRule>
  </conditionalFormatting>
  <conditionalFormatting sqref="A249">
    <cfRule type="containsText" dxfId="5151" priority="18" operator="containsText" text="Контрола">
      <formula>NOT(ISERROR(SEARCH("Контрола",A249)))</formula>
    </cfRule>
  </conditionalFormatting>
  <conditionalFormatting sqref="A250">
    <cfRule type="containsText" dxfId="5150" priority="17" operator="containsText" text="Контрола">
      <formula>NOT(ISERROR(SEARCH("Контрола",A250)))</formula>
    </cfRule>
  </conditionalFormatting>
  <conditionalFormatting sqref="A250">
    <cfRule type="containsText" dxfId="5149" priority="16" operator="containsText" text="△">
      <formula>NOT(ISERROR(SEARCH("△",A250)))</formula>
    </cfRule>
  </conditionalFormatting>
  <conditionalFormatting sqref="A251">
    <cfRule type="containsText" dxfId="5148" priority="15" operator="containsText" text="Контрола">
      <formula>NOT(ISERROR(SEARCH("Контрола",A251)))</formula>
    </cfRule>
  </conditionalFormatting>
  <conditionalFormatting sqref="A252">
    <cfRule type="containsText" dxfId="5147" priority="14" operator="containsText" text="Контрола">
      <formula>NOT(ISERROR(SEARCH("Контрола",A252)))</formula>
    </cfRule>
  </conditionalFormatting>
  <conditionalFormatting sqref="A252">
    <cfRule type="containsText" dxfId="5146" priority="13" operator="containsText" text="△">
      <formula>NOT(ISERROR(SEARCH("△",A252)))</formula>
    </cfRule>
  </conditionalFormatting>
  <conditionalFormatting sqref="A253">
    <cfRule type="containsText" dxfId="5145" priority="12" operator="containsText" text="Контрола">
      <formula>NOT(ISERROR(SEARCH("Контрола",A253)))</formula>
    </cfRule>
  </conditionalFormatting>
  <conditionalFormatting sqref="A254">
    <cfRule type="containsText" dxfId="5144" priority="11" operator="containsText" text="Контрола">
      <formula>NOT(ISERROR(SEARCH("Контрола",A254)))</formula>
    </cfRule>
  </conditionalFormatting>
  <conditionalFormatting sqref="A254">
    <cfRule type="containsText" dxfId="5143" priority="10" operator="containsText" text="△">
      <formula>NOT(ISERROR(SEARCH("△",A254)))</formula>
    </cfRule>
  </conditionalFormatting>
  <conditionalFormatting sqref="A255">
    <cfRule type="containsText" dxfId="5142" priority="9" operator="containsText" text="Контрола">
      <formula>NOT(ISERROR(SEARCH("Контрола",A255)))</formula>
    </cfRule>
  </conditionalFormatting>
  <conditionalFormatting sqref="A256">
    <cfRule type="containsText" dxfId="5141" priority="8" operator="containsText" text="Контрола">
      <formula>NOT(ISERROR(SEARCH("Контрола",A256)))</formula>
    </cfRule>
  </conditionalFormatting>
  <conditionalFormatting sqref="A256">
    <cfRule type="containsText" dxfId="5140" priority="7" operator="containsText" text="△">
      <formula>NOT(ISERROR(SEARCH("△",A256)))</formula>
    </cfRule>
  </conditionalFormatting>
  <conditionalFormatting sqref="A257">
    <cfRule type="containsText" dxfId="5139" priority="6" operator="containsText" text="Контрола">
      <formula>NOT(ISERROR(SEARCH("Контрола",A257)))</formula>
    </cfRule>
  </conditionalFormatting>
  <conditionalFormatting sqref="A258">
    <cfRule type="containsText" dxfId="5138" priority="5" operator="containsText" text="Контрола">
      <formula>NOT(ISERROR(SEARCH("Контрола",A258)))</formula>
    </cfRule>
  </conditionalFormatting>
  <conditionalFormatting sqref="A258">
    <cfRule type="containsText" dxfId="5137" priority="4" operator="containsText" text="△">
      <formula>NOT(ISERROR(SEARCH("△",A258)))</formula>
    </cfRule>
  </conditionalFormatting>
  <conditionalFormatting sqref="A259">
    <cfRule type="containsText" dxfId="5136" priority="3" operator="containsText" text="Контрола">
      <formula>NOT(ISERROR(SEARCH("Контрола",A259)))</formula>
    </cfRule>
  </conditionalFormatting>
  <conditionalFormatting sqref="A260">
    <cfRule type="containsText" dxfId="5135" priority="2" operator="containsText" text="Контрола">
      <formula>NOT(ISERROR(SEARCH("Контрола",A260)))</formula>
    </cfRule>
  </conditionalFormatting>
  <conditionalFormatting sqref="A260">
    <cfRule type="containsText" dxfId="513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3CCF19F1-8DA2-4B9C-8667-A8562AE5DBC7}">
          <x14:formula1>
            <xm:f>'Листа пословних процеса'!$C$7:$C$100</xm:f>
          </x14:formula1>
          <xm:sqref>C3:F3</xm:sqref>
        </x14:dataValidation>
        <x14:dataValidation type="list" allowBlank="1" showInputMessage="1" showErrorMessage="1" xr:uid="{C3BAD43F-E1AB-4571-A5DA-082F34113F0F}">
          <x14:formula1>
            <xm:f>'Организационе јединице'!$B$3:$B$20</xm:f>
          </x14:formula1>
          <xm:sqref>C4:F4</xm:sqref>
        </x14:dataValidation>
        <x14:dataValidation type="list" allowBlank="1" showInputMessage="1" showErrorMessage="1" xr:uid="{9EC9A9FE-9677-423E-A833-25ED9147C616}">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477CB-5068-4571-AA59-B0154F696CAB}">
  <dimension ref="A1:H260"/>
  <sheetViews>
    <sheetView view="pageBreakPreview" zoomScaleNormal="96" zoomScaleSheetLayoutView="100" workbookViewId="0">
      <selection activeCell="A3" sqref="A3:B3"/>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7"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24"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24"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24"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24"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24"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24"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24"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23" t="s">
        <v>48</v>
      </c>
      <c r="E35" s="161" t="s">
        <v>142</v>
      </c>
      <c r="F35" s="223" t="s">
        <v>49</v>
      </c>
    </row>
    <row r="36" spans="1:6" ht="15.65" customHeight="1" x14ac:dyDescent="0.35">
      <c r="A36" s="130" t="s">
        <v>26</v>
      </c>
      <c r="B36" s="246"/>
      <c r="C36" s="247"/>
      <c r="D36" s="250"/>
      <c r="E36" s="221"/>
      <c r="F36" s="250"/>
    </row>
    <row r="37" spans="1:6" ht="33" customHeight="1" x14ac:dyDescent="0.35">
      <c r="A37" s="129" t="str">
        <f>VLOOKUP(A36,siiiii!$B$16:$C$20,2,0)</f>
        <v>⬭</v>
      </c>
      <c r="B37" s="248"/>
      <c r="C37" s="249"/>
      <c r="D37" s="251"/>
      <c r="E37" s="222"/>
      <c r="F37" s="251"/>
    </row>
    <row r="38" spans="1:6" x14ac:dyDescent="0.35">
      <c r="A38" s="130" t="s">
        <v>28</v>
      </c>
      <c r="B38" s="246"/>
      <c r="C38" s="247"/>
      <c r="D38" s="260"/>
      <c r="E38" s="225"/>
      <c r="F38" s="250"/>
    </row>
    <row r="39" spans="1:6" ht="46" x14ac:dyDescent="0.35">
      <c r="A39" s="129" t="str">
        <f>VLOOKUP(A38,siiiii!$B$16:$C$20,2,0)</f>
        <v>▭</v>
      </c>
      <c r="B39" s="248"/>
      <c r="C39" s="249"/>
      <c r="D39" s="261"/>
      <c r="E39" s="226"/>
      <c r="F39" s="251"/>
    </row>
    <row r="40" spans="1:6" x14ac:dyDescent="0.35">
      <c r="A40" s="130" t="s">
        <v>62</v>
      </c>
      <c r="B40" s="246"/>
      <c r="C40" s="247"/>
      <c r="D40" s="260"/>
      <c r="E40" s="225"/>
      <c r="F40" s="250"/>
    </row>
    <row r="41" spans="1:6" ht="46" x14ac:dyDescent="0.35">
      <c r="A41" s="129" t="str">
        <f>VLOOKUP(A40,siiiii!$B$16:$C$20,2,0)</f>
        <v xml:space="preserve">                                                           </v>
      </c>
      <c r="B41" s="248"/>
      <c r="C41" s="249"/>
      <c r="D41" s="261"/>
      <c r="E41" s="226"/>
      <c r="F41" s="251"/>
    </row>
    <row r="42" spans="1:6" x14ac:dyDescent="0.35">
      <c r="A42" s="130" t="s">
        <v>62</v>
      </c>
      <c r="B42" s="246"/>
      <c r="C42" s="247"/>
      <c r="D42" s="250"/>
      <c r="E42" s="221"/>
      <c r="F42" s="250"/>
    </row>
    <row r="43" spans="1:6" ht="46" x14ac:dyDescent="0.35">
      <c r="A43" s="129" t="str">
        <f>VLOOKUP(A42,siiiii!$B$16:$C$20,2,0)</f>
        <v xml:space="preserve">                                                           </v>
      </c>
      <c r="B43" s="248"/>
      <c r="C43" s="249"/>
      <c r="D43" s="251"/>
      <c r="E43" s="222"/>
      <c r="F43" s="251"/>
    </row>
    <row r="44" spans="1:6" x14ac:dyDescent="0.35">
      <c r="A44" s="130" t="s">
        <v>62</v>
      </c>
      <c r="B44" s="246"/>
      <c r="C44" s="247"/>
      <c r="D44" s="250"/>
      <c r="E44" s="221"/>
      <c r="F44" s="250"/>
    </row>
    <row r="45" spans="1:6" ht="46" x14ac:dyDescent="0.35">
      <c r="A45" s="129" t="str">
        <f>VLOOKUP(A44,siiiii!$B$16:$C$20,2,0)</f>
        <v xml:space="preserve">                                                           </v>
      </c>
      <c r="B45" s="248"/>
      <c r="C45" s="249"/>
      <c r="D45" s="251"/>
      <c r="E45" s="222"/>
      <c r="F45" s="251"/>
    </row>
    <row r="46" spans="1:6" ht="15.65" customHeight="1" x14ac:dyDescent="0.35">
      <c r="A46" s="130" t="s">
        <v>62</v>
      </c>
      <c r="B46" s="246"/>
      <c r="C46" s="247"/>
      <c r="D46" s="250"/>
      <c r="E46" s="221"/>
      <c r="F46" s="250"/>
    </row>
    <row r="47" spans="1:6" ht="46" x14ac:dyDescent="0.35">
      <c r="A47" s="129" t="str">
        <f>VLOOKUP(A46,siiiii!$B$16:$C$20,2,0)</f>
        <v xml:space="preserve">                                                           </v>
      </c>
      <c r="B47" s="248"/>
      <c r="C47" s="249"/>
      <c r="D47" s="251"/>
      <c r="E47" s="222"/>
      <c r="F47" s="251"/>
    </row>
    <row r="48" spans="1:6" x14ac:dyDescent="0.35">
      <c r="A48" s="130" t="s">
        <v>62</v>
      </c>
      <c r="B48" s="246"/>
      <c r="C48" s="247"/>
      <c r="D48" s="250"/>
      <c r="E48" s="221"/>
      <c r="F48" s="250"/>
    </row>
    <row r="49" spans="1:6" ht="46" x14ac:dyDescent="0.35">
      <c r="A49" s="129" t="str">
        <f>VLOOKUP(A48,siiiii!$B$16:$C$20,2,0)</f>
        <v xml:space="preserve">                                                           </v>
      </c>
      <c r="B49" s="248"/>
      <c r="C49" s="249"/>
      <c r="D49" s="251"/>
      <c r="E49" s="222"/>
      <c r="F49" s="251"/>
    </row>
    <row r="50" spans="1:6" x14ac:dyDescent="0.35">
      <c r="A50" s="130" t="s">
        <v>62</v>
      </c>
      <c r="B50" s="246"/>
      <c r="C50" s="247"/>
      <c r="D50" s="250"/>
      <c r="E50" s="221"/>
      <c r="F50" s="260"/>
    </row>
    <row r="51" spans="1:6" ht="46" x14ac:dyDescent="0.35">
      <c r="A51" s="129" t="str">
        <f>VLOOKUP(A50,siiiii!$B$16:$C$20,2,0)</f>
        <v xml:space="preserve">                                                           </v>
      </c>
      <c r="B51" s="248"/>
      <c r="C51" s="249"/>
      <c r="D51" s="251"/>
      <c r="E51" s="222"/>
      <c r="F51" s="261"/>
    </row>
    <row r="52" spans="1:6" x14ac:dyDescent="0.35">
      <c r="A52" s="130" t="s">
        <v>62</v>
      </c>
      <c r="B52" s="246"/>
      <c r="C52" s="247"/>
      <c r="D52" s="260"/>
      <c r="E52" s="225"/>
      <c r="F52" s="250"/>
    </row>
    <row r="53" spans="1:6" ht="46" x14ac:dyDescent="0.35">
      <c r="A53" s="129" t="str">
        <f>VLOOKUP(A52,siiiii!$B$16:$C$20,2,0)</f>
        <v xml:space="preserve">                                                           </v>
      </c>
      <c r="B53" s="248"/>
      <c r="C53" s="249"/>
      <c r="D53" s="261"/>
      <c r="E53" s="226"/>
      <c r="F53" s="251"/>
    </row>
    <row r="54" spans="1:6" x14ac:dyDescent="0.35">
      <c r="A54" s="130" t="s">
        <v>62</v>
      </c>
      <c r="B54" s="246"/>
      <c r="C54" s="247"/>
      <c r="D54" s="250"/>
      <c r="E54" s="221"/>
      <c r="F54" s="250"/>
    </row>
    <row r="55" spans="1:6" ht="46" x14ac:dyDescent="0.35">
      <c r="A55" s="129" t="str">
        <f>VLOOKUP(A54,siiiii!$B$16:$C$20,2,0)</f>
        <v xml:space="preserve">                                                           </v>
      </c>
      <c r="B55" s="248"/>
      <c r="C55" s="249"/>
      <c r="D55" s="251"/>
      <c r="E55" s="222"/>
      <c r="F55" s="251"/>
    </row>
    <row r="56" spans="1:6" ht="15.65" customHeight="1" x14ac:dyDescent="0.35">
      <c r="A56" s="130" t="s">
        <v>62</v>
      </c>
      <c r="B56" s="246"/>
      <c r="C56" s="247"/>
      <c r="D56" s="260"/>
      <c r="E56" s="225"/>
      <c r="F56" s="250"/>
    </row>
    <row r="57" spans="1:6" ht="33" customHeight="1" x14ac:dyDescent="0.35">
      <c r="A57" s="129" t="str">
        <f>VLOOKUP(A56,siiiii!$B$16:$C$20,2,0)</f>
        <v xml:space="preserve">                                                           </v>
      </c>
      <c r="B57" s="248"/>
      <c r="C57" s="249"/>
      <c r="D57" s="261"/>
      <c r="E57" s="226"/>
      <c r="F57" s="251"/>
    </row>
    <row r="58" spans="1:6" x14ac:dyDescent="0.35">
      <c r="A58" s="130" t="s">
        <v>62</v>
      </c>
      <c r="B58" s="246"/>
      <c r="C58" s="247"/>
      <c r="D58" s="250"/>
      <c r="E58" s="221"/>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21"/>
      <c r="F60" s="250"/>
    </row>
    <row r="61" spans="1:6" ht="46" x14ac:dyDescent="0.35">
      <c r="A61" s="129" t="str">
        <f>VLOOKUP(A60,siiiii!$B$16:$C$20,2,0)</f>
        <v xml:space="preserve">                                                           </v>
      </c>
      <c r="B61" s="248"/>
      <c r="C61" s="249"/>
      <c r="D61" s="251"/>
      <c r="E61" s="222"/>
      <c r="F61" s="251"/>
    </row>
    <row r="62" spans="1:6" x14ac:dyDescent="0.35">
      <c r="A62" s="130" t="s">
        <v>62</v>
      </c>
      <c r="B62" s="246"/>
      <c r="C62" s="247"/>
      <c r="D62" s="250"/>
      <c r="E62" s="221"/>
      <c r="F62" s="250"/>
    </row>
    <row r="63" spans="1:6" ht="46" x14ac:dyDescent="0.35">
      <c r="A63" s="129" t="str">
        <f>VLOOKUP(A62,siiiii!$B$16:$C$20,2,0)</f>
        <v xml:space="preserve">                                                           </v>
      </c>
      <c r="B63" s="248"/>
      <c r="C63" s="249"/>
      <c r="D63" s="251"/>
      <c r="E63" s="222"/>
      <c r="F63" s="251"/>
    </row>
    <row r="64" spans="1:6" x14ac:dyDescent="0.35">
      <c r="A64" s="130" t="s">
        <v>62</v>
      </c>
      <c r="B64" s="246"/>
      <c r="C64" s="247"/>
      <c r="D64" s="250"/>
      <c r="E64" s="221"/>
      <c r="F64" s="250"/>
    </row>
    <row r="65" spans="1:8" ht="46" x14ac:dyDescent="0.35">
      <c r="A65" s="129" t="str">
        <f>VLOOKUP(A64,siiiii!$B$16:$C$20,2,0)</f>
        <v xml:space="preserve">                                                           </v>
      </c>
      <c r="B65" s="248"/>
      <c r="C65" s="249"/>
      <c r="D65" s="251"/>
      <c r="E65" s="222"/>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24"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23" t="s">
        <v>46</v>
      </c>
      <c r="B74" s="262" t="s">
        <v>47</v>
      </c>
      <c r="C74" s="263"/>
      <c r="D74" s="223" t="s">
        <v>48</v>
      </c>
      <c r="E74" s="161" t="s">
        <v>142</v>
      </c>
      <c r="F74" s="223" t="s">
        <v>49</v>
      </c>
    </row>
    <row r="75" spans="1:8" x14ac:dyDescent="0.35">
      <c r="A75" s="130" t="s">
        <v>62</v>
      </c>
      <c r="B75" s="246"/>
      <c r="C75" s="247"/>
      <c r="D75" s="250"/>
      <c r="E75" s="221"/>
      <c r="F75" s="250"/>
    </row>
    <row r="76" spans="1:8" ht="46" x14ac:dyDescent="0.35">
      <c r="A76" s="129" t="str">
        <f>VLOOKUP(A75,siiiii!$B$16:$C$20,2,0)</f>
        <v xml:space="preserve">                                                           </v>
      </c>
      <c r="B76" s="248"/>
      <c r="C76" s="249"/>
      <c r="D76" s="251"/>
      <c r="E76" s="222"/>
      <c r="F76" s="251"/>
    </row>
    <row r="77" spans="1:8" x14ac:dyDescent="0.35">
      <c r="A77" s="130" t="s">
        <v>62</v>
      </c>
      <c r="B77" s="246"/>
      <c r="C77" s="247"/>
      <c r="D77" s="250"/>
      <c r="E77" s="221"/>
      <c r="F77" s="250"/>
    </row>
    <row r="78" spans="1:8" ht="46" x14ac:dyDescent="0.35">
      <c r="A78" s="129" t="str">
        <f>VLOOKUP(A77,siiiii!$B$16:$C$20,2,0)</f>
        <v xml:space="preserve">                                                           </v>
      </c>
      <c r="B78" s="248"/>
      <c r="C78" s="249"/>
      <c r="D78" s="251"/>
      <c r="E78" s="222"/>
      <c r="F78" s="251"/>
    </row>
    <row r="79" spans="1:8" x14ac:dyDescent="0.35">
      <c r="A79" s="130" t="s">
        <v>62</v>
      </c>
      <c r="B79" s="246"/>
      <c r="C79" s="247"/>
      <c r="D79" s="250"/>
      <c r="E79" s="221"/>
      <c r="F79" s="250"/>
    </row>
    <row r="80" spans="1:8" ht="46" x14ac:dyDescent="0.35">
      <c r="A80" s="129" t="str">
        <f>VLOOKUP(A79,siiiii!$B$16:$C$20,2,0)</f>
        <v xml:space="preserve">                                                           </v>
      </c>
      <c r="B80" s="248"/>
      <c r="C80" s="249"/>
      <c r="D80" s="251"/>
      <c r="E80" s="222"/>
      <c r="F80" s="251"/>
    </row>
    <row r="81" spans="1:6" x14ac:dyDescent="0.35">
      <c r="A81" s="130" t="s">
        <v>62</v>
      </c>
      <c r="B81" s="246"/>
      <c r="C81" s="247"/>
      <c r="D81" s="250"/>
      <c r="E81" s="221"/>
      <c r="F81" s="250"/>
    </row>
    <row r="82" spans="1:6" ht="46" x14ac:dyDescent="0.35">
      <c r="A82" s="129" t="str">
        <f>VLOOKUP(A81,siiiii!$B$16:$C$20,2,0)</f>
        <v xml:space="preserve">                                                           </v>
      </c>
      <c r="B82" s="248"/>
      <c r="C82" s="249"/>
      <c r="D82" s="251"/>
      <c r="E82" s="222"/>
      <c r="F82" s="251"/>
    </row>
    <row r="83" spans="1:6" x14ac:dyDescent="0.35">
      <c r="A83" s="130" t="s">
        <v>62</v>
      </c>
      <c r="B83" s="246"/>
      <c r="C83" s="247"/>
      <c r="D83" s="250"/>
      <c r="E83" s="221"/>
      <c r="F83" s="250"/>
    </row>
    <row r="84" spans="1:6" ht="46" x14ac:dyDescent="0.35">
      <c r="A84" s="129" t="str">
        <f>VLOOKUP(A83,siiiii!$B$16:$C$20,2,0)</f>
        <v xml:space="preserve">                                                           </v>
      </c>
      <c r="B84" s="248"/>
      <c r="C84" s="249"/>
      <c r="D84" s="251"/>
      <c r="E84" s="222"/>
      <c r="F84" s="251"/>
    </row>
    <row r="85" spans="1:6" x14ac:dyDescent="0.35">
      <c r="A85" s="130" t="s">
        <v>62</v>
      </c>
      <c r="B85" s="246"/>
      <c r="C85" s="247"/>
      <c r="D85" s="250"/>
      <c r="E85" s="221"/>
      <c r="F85" s="250"/>
    </row>
    <row r="86" spans="1:6" ht="46" x14ac:dyDescent="0.35">
      <c r="A86" s="129" t="str">
        <f>VLOOKUP(A85,siiiii!$B$16:$C$20,2,0)</f>
        <v xml:space="preserve">                                                           </v>
      </c>
      <c r="B86" s="248"/>
      <c r="C86" s="249"/>
      <c r="D86" s="251"/>
      <c r="E86" s="222"/>
      <c r="F86" s="251"/>
    </row>
    <row r="87" spans="1:6" x14ac:dyDescent="0.35">
      <c r="A87" s="130" t="s">
        <v>62</v>
      </c>
      <c r="B87" s="246"/>
      <c r="C87" s="247"/>
      <c r="D87" s="250"/>
      <c r="E87" s="221"/>
      <c r="F87" s="250"/>
    </row>
    <row r="88" spans="1:6" ht="46" x14ac:dyDescent="0.35">
      <c r="A88" s="129" t="str">
        <f>VLOOKUP(A87,siiiii!$B$16:$C$20,2,0)</f>
        <v xml:space="preserve">                                                           </v>
      </c>
      <c r="B88" s="248"/>
      <c r="C88" s="249"/>
      <c r="D88" s="251"/>
      <c r="E88" s="222"/>
      <c r="F88" s="251"/>
    </row>
    <row r="89" spans="1:6" x14ac:dyDescent="0.35">
      <c r="A89" s="130" t="s">
        <v>62</v>
      </c>
      <c r="B89" s="246"/>
      <c r="C89" s="247"/>
      <c r="D89" s="250"/>
      <c r="E89" s="221"/>
      <c r="F89" s="250"/>
    </row>
    <row r="90" spans="1:6" ht="56.25" customHeight="1" x14ac:dyDescent="0.35">
      <c r="A90" s="129" t="str">
        <f>VLOOKUP(A89,siiiii!$B$16:$C$20,2,0)</f>
        <v xml:space="preserve">                                                           </v>
      </c>
      <c r="B90" s="248"/>
      <c r="C90" s="249"/>
      <c r="D90" s="251"/>
      <c r="E90" s="222"/>
      <c r="F90" s="251"/>
    </row>
    <row r="91" spans="1:6" x14ac:dyDescent="0.35">
      <c r="A91" s="130" t="s">
        <v>62</v>
      </c>
      <c r="B91" s="246"/>
      <c r="C91" s="247"/>
      <c r="D91" s="250"/>
      <c r="E91" s="221"/>
      <c r="F91" s="250"/>
    </row>
    <row r="92" spans="1:6" ht="46" x14ac:dyDescent="0.35">
      <c r="A92" s="129" t="str">
        <f>VLOOKUP(A91,siiiii!$B$16:$C$20,2,0)</f>
        <v xml:space="preserve">                                                           </v>
      </c>
      <c r="B92" s="248"/>
      <c r="C92" s="249"/>
      <c r="D92" s="251"/>
      <c r="E92" s="222"/>
      <c r="F92" s="251"/>
    </row>
    <row r="93" spans="1:6" x14ac:dyDescent="0.35">
      <c r="A93" s="130" t="s">
        <v>62</v>
      </c>
      <c r="B93" s="246"/>
      <c r="C93" s="247"/>
      <c r="D93" s="250"/>
      <c r="E93" s="221"/>
      <c r="F93" s="250"/>
    </row>
    <row r="94" spans="1:6" ht="46" x14ac:dyDescent="0.35">
      <c r="A94" s="129" t="str">
        <f>VLOOKUP(A93,siiiii!$B$16:$C$20,2,0)</f>
        <v xml:space="preserve">                                                           </v>
      </c>
      <c r="B94" s="248"/>
      <c r="C94" s="249"/>
      <c r="D94" s="251"/>
      <c r="E94" s="222"/>
      <c r="F94" s="251"/>
    </row>
    <row r="95" spans="1:6" x14ac:dyDescent="0.35">
      <c r="A95" s="130" t="s">
        <v>62</v>
      </c>
      <c r="B95" s="246"/>
      <c r="C95" s="247"/>
      <c r="D95" s="250"/>
      <c r="E95" s="221"/>
      <c r="F95" s="250"/>
    </row>
    <row r="96" spans="1:6" ht="46" x14ac:dyDescent="0.35">
      <c r="A96" s="129" t="str">
        <f>VLOOKUP(A95,siiiii!$B$16:$C$20,2,0)</f>
        <v xml:space="preserve">                                                           </v>
      </c>
      <c r="B96" s="248"/>
      <c r="C96" s="249"/>
      <c r="D96" s="251"/>
      <c r="E96" s="222"/>
      <c r="F96" s="251"/>
    </row>
    <row r="97" spans="1:8" x14ac:dyDescent="0.35">
      <c r="A97" s="130" t="s">
        <v>62</v>
      </c>
      <c r="B97" s="246"/>
      <c r="C97" s="247"/>
      <c r="D97" s="250"/>
      <c r="E97" s="221"/>
      <c r="F97" s="250"/>
    </row>
    <row r="98" spans="1:8" ht="46" x14ac:dyDescent="0.35">
      <c r="A98" s="129" t="str">
        <f>VLOOKUP(A97,siiiii!$B$16:$C$20,2,0)</f>
        <v xml:space="preserve">                                                           </v>
      </c>
      <c r="B98" s="248"/>
      <c r="C98" s="249"/>
      <c r="D98" s="251"/>
      <c r="E98" s="222"/>
      <c r="F98" s="251"/>
    </row>
    <row r="99" spans="1:8" x14ac:dyDescent="0.35">
      <c r="A99" s="130" t="s">
        <v>62</v>
      </c>
      <c r="B99" s="246"/>
      <c r="C99" s="247"/>
      <c r="D99" s="250"/>
      <c r="E99" s="221"/>
      <c r="F99" s="250"/>
    </row>
    <row r="100" spans="1:8" ht="46" x14ac:dyDescent="0.35">
      <c r="A100" s="129" t="str">
        <f>VLOOKUP(A99,siiiii!$B$16:$C$20,2,0)</f>
        <v xml:space="preserve">                                                           </v>
      </c>
      <c r="B100" s="248"/>
      <c r="C100" s="249"/>
      <c r="D100" s="251"/>
      <c r="E100" s="222"/>
      <c r="F100" s="251"/>
    </row>
    <row r="101" spans="1:8" x14ac:dyDescent="0.35">
      <c r="A101" s="130" t="s">
        <v>62</v>
      </c>
      <c r="B101" s="246"/>
      <c r="C101" s="247"/>
      <c r="D101" s="250"/>
      <c r="E101" s="221"/>
      <c r="F101" s="250"/>
    </row>
    <row r="102" spans="1:8" ht="46" x14ac:dyDescent="0.35">
      <c r="A102" s="129" t="str">
        <f>VLOOKUP(A101,siiiii!$B$16:$C$20,2,0)</f>
        <v xml:space="preserve">                                                           </v>
      </c>
      <c r="B102" s="248"/>
      <c r="C102" s="249"/>
      <c r="D102" s="251"/>
      <c r="E102" s="222"/>
      <c r="F102" s="251"/>
    </row>
    <row r="103" spans="1:8" x14ac:dyDescent="0.35">
      <c r="A103" s="130" t="s">
        <v>62</v>
      </c>
      <c r="B103" s="246"/>
      <c r="C103" s="247"/>
      <c r="D103" s="250"/>
      <c r="E103" s="221"/>
      <c r="F103" s="250"/>
    </row>
    <row r="104" spans="1:8" ht="46" x14ac:dyDescent="0.35">
      <c r="A104" s="129" t="str">
        <f>VLOOKUP(A103,siiiii!$B$16:$C$20,2,0)</f>
        <v xml:space="preserve">                                                           </v>
      </c>
      <c r="B104" s="248"/>
      <c r="C104" s="249"/>
      <c r="D104" s="251"/>
      <c r="E104" s="222"/>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24"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23" t="s">
        <v>46</v>
      </c>
      <c r="B113" s="262" t="s">
        <v>47</v>
      </c>
      <c r="C113" s="263"/>
      <c r="D113" s="223" t="s">
        <v>48</v>
      </c>
      <c r="E113" s="161" t="s">
        <v>142</v>
      </c>
      <c r="F113" s="223" t="s">
        <v>49</v>
      </c>
    </row>
    <row r="114" spans="1:6" x14ac:dyDescent="0.35">
      <c r="A114" s="130" t="s">
        <v>62</v>
      </c>
      <c r="B114" s="246"/>
      <c r="C114" s="247"/>
      <c r="D114" s="250"/>
      <c r="E114" s="221"/>
      <c r="F114" s="250"/>
    </row>
    <row r="115" spans="1:6" ht="46" x14ac:dyDescent="0.35">
      <c r="A115" s="129" t="str">
        <f>VLOOKUP(A114,siiiii!$B$16:$C$20,2,0)</f>
        <v xml:space="preserve">                                                           </v>
      </c>
      <c r="B115" s="248"/>
      <c r="C115" s="249"/>
      <c r="D115" s="251"/>
      <c r="E115" s="222"/>
      <c r="F115" s="251"/>
    </row>
    <row r="116" spans="1:6" x14ac:dyDescent="0.35">
      <c r="A116" s="130" t="s">
        <v>62</v>
      </c>
      <c r="B116" s="246"/>
      <c r="C116" s="247"/>
      <c r="D116" s="250"/>
      <c r="E116" s="221"/>
      <c r="F116" s="250"/>
    </row>
    <row r="117" spans="1:6" ht="46" x14ac:dyDescent="0.35">
      <c r="A117" s="129" t="str">
        <f>VLOOKUP(A116,siiiii!$B$16:$C$20,2,0)</f>
        <v xml:space="preserve">                                                           </v>
      </c>
      <c r="B117" s="248"/>
      <c r="C117" s="249"/>
      <c r="D117" s="251"/>
      <c r="E117" s="222"/>
      <c r="F117" s="251"/>
    </row>
    <row r="118" spans="1:6" x14ac:dyDescent="0.35">
      <c r="A118" s="130" t="s">
        <v>62</v>
      </c>
      <c r="B118" s="246"/>
      <c r="C118" s="247"/>
      <c r="D118" s="250"/>
      <c r="E118" s="221"/>
      <c r="F118" s="250"/>
    </row>
    <row r="119" spans="1:6" ht="46" x14ac:dyDescent="0.35">
      <c r="A119" s="129" t="str">
        <f>VLOOKUP(A118,siiiii!$B$16:$C$20,2,0)</f>
        <v xml:space="preserve">                                                           </v>
      </c>
      <c r="B119" s="248"/>
      <c r="C119" s="249"/>
      <c r="D119" s="251"/>
      <c r="E119" s="222"/>
      <c r="F119" s="251"/>
    </row>
    <row r="120" spans="1:6" x14ac:dyDescent="0.35">
      <c r="A120" s="130" t="s">
        <v>62</v>
      </c>
      <c r="B120" s="246"/>
      <c r="C120" s="247"/>
      <c r="D120" s="250"/>
      <c r="E120" s="221"/>
      <c r="F120" s="250"/>
    </row>
    <row r="121" spans="1:6" ht="46" x14ac:dyDescent="0.35">
      <c r="A121" s="129" t="str">
        <f>VLOOKUP(A120,siiiii!$B$16:$C$20,2,0)</f>
        <v xml:space="preserve">                                                           </v>
      </c>
      <c r="B121" s="248"/>
      <c r="C121" s="249"/>
      <c r="D121" s="251"/>
      <c r="E121" s="222"/>
      <c r="F121" s="251"/>
    </row>
    <row r="122" spans="1:6" x14ac:dyDescent="0.35">
      <c r="A122" s="130" t="s">
        <v>62</v>
      </c>
      <c r="B122" s="246"/>
      <c r="C122" s="247"/>
      <c r="D122" s="250"/>
      <c r="E122" s="221"/>
      <c r="F122" s="250"/>
    </row>
    <row r="123" spans="1:6" ht="46" x14ac:dyDescent="0.35">
      <c r="A123" s="129" t="str">
        <f>VLOOKUP(A122,siiiii!$B$16:$C$20,2,0)</f>
        <v xml:space="preserve">                                                           </v>
      </c>
      <c r="B123" s="248"/>
      <c r="C123" s="249"/>
      <c r="D123" s="251"/>
      <c r="E123" s="222"/>
      <c r="F123" s="251"/>
    </row>
    <row r="124" spans="1:6" x14ac:dyDescent="0.35">
      <c r="A124" s="130" t="s">
        <v>62</v>
      </c>
      <c r="B124" s="246"/>
      <c r="C124" s="247"/>
      <c r="D124" s="250"/>
      <c r="E124" s="221"/>
      <c r="F124" s="250"/>
    </row>
    <row r="125" spans="1:6" ht="46" x14ac:dyDescent="0.35">
      <c r="A125" s="129" t="str">
        <f>VLOOKUP(A124,siiiii!$B$16:$C$20,2,0)</f>
        <v xml:space="preserve">                                                           </v>
      </c>
      <c r="B125" s="248"/>
      <c r="C125" s="249"/>
      <c r="D125" s="251"/>
      <c r="E125" s="222"/>
      <c r="F125" s="251"/>
    </row>
    <row r="126" spans="1:6" x14ac:dyDescent="0.35">
      <c r="A126" s="130" t="s">
        <v>62</v>
      </c>
      <c r="B126" s="246"/>
      <c r="C126" s="247"/>
      <c r="D126" s="250"/>
      <c r="E126" s="221"/>
      <c r="F126" s="250"/>
    </row>
    <row r="127" spans="1:6" ht="46" x14ac:dyDescent="0.35">
      <c r="A127" s="129" t="str">
        <f>VLOOKUP(A126,siiiii!$B$16:$C$20,2,0)</f>
        <v xml:space="preserve">                                                           </v>
      </c>
      <c r="B127" s="248"/>
      <c r="C127" s="249"/>
      <c r="D127" s="251"/>
      <c r="E127" s="222"/>
      <c r="F127" s="251"/>
    </row>
    <row r="128" spans="1:6" x14ac:dyDescent="0.35">
      <c r="A128" s="130" t="s">
        <v>62</v>
      </c>
      <c r="B128" s="246"/>
      <c r="C128" s="247"/>
      <c r="D128" s="250"/>
      <c r="E128" s="221"/>
      <c r="F128" s="250"/>
    </row>
    <row r="129" spans="1:6" ht="54.75" customHeight="1" x14ac:dyDescent="0.35">
      <c r="A129" s="129" t="str">
        <f>VLOOKUP(A128,siiiii!$B$16:$C$20,2,0)</f>
        <v xml:space="preserve">                                                           </v>
      </c>
      <c r="B129" s="248"/>
      <c r="C129" s="249"/>
      <c r="D129" s="251"/>
      <c r="E129" s="222"/>
      <c r="F129" s="251"/>
    </row>
    <row r="130" spans="1:6" x14ac:dyDescent="0.35">
      <c r="A130" s="130" t="s">
        <v>62</v>
      </c>
      <c r="B130" s="246"/>
      <c r="C130" s="247"/>
      <c r="D130" s="250"/>
      <c r="E130" s="221"/>
      <c r="F130" s="250"/>
    </row>
    <row r="131" spans="1:6" ht="46" x14ac:dyDescent="0.35">
      <c r="A131" s="129" t="str">
        <f>VLOOKUP(A130,siiiii!$B$16:$C$20,2,0)</f>
        <v xml:space="preserve">                                                           </v>
      </c>
      <c r="B131" s="248"/>
      <c r="C131" s="249"/>
      <c r="D131" s="251"/>
      <c r="E131" s="222"/>
      <c r="F131" s="251"/>
    </row>
    <row r="132" spans="1:6" x14ac:dyDescent="0.35">
      <c r="A132" s="130" t="s">
        <v>62</v>
      </c>
      <c r="B132" s="246"/>
      <c r="C132" s="247"/>
      <c r="D132" s="250"/>
      <c r="E132" s="221"/>
      <c r="F132" s="250"/>
    </row>
    <row r="133" spans="1:6" ht="46" x14ac:dyDescent="0.35">
      <c r="A133" s="129" t="str">
        <f>VLOOKUP(A132,siiiii!$B$16:$C$20,2,0)</f>
        <v xml:space="preserve">                                                           </v>
      </c>
      <c r="B133" s="248"/>
      <c r="C133" s="249"/>
      <c r="D133" s="251"/>
      <c r="E133" s="222"/>
      <c r="F133" s="251"/>
    </row>
    <row r="134" spans="1:6" x14ac:dyDescent="0.35">
      <c r="A134" s="130" t="s">
        <v>62</v>
      </c>
      <c r="B134" s="246"/>
      <c r="C134" s="247"/>
      <c r="D134" s="250"/>
      <c r="E134" s="221"/>
      <c r="F134" s="250"/>
    </row>
    <row r="135" spans="1:6" ht="46" x14ac:dyDescent="0.35">
      <c r="A135" s="129" t="str">
        <f>VLOOKUP(A134,siiiii!$B$16:$C$20,2,0)</f>
        <v xml:space="preserve">                                                           </v>
      </c>
      <c r="B135" s="248"/>
      <c r="C135" s="249"/>
      <c r="D135" s="251"/>
      <c r="E135" s="222"/>
      <c r="F135" s="251"/>
    </row>
    <row r="136" spans="1:6" x14ac:dyDescent="0.35">
      <c r="A136" s="130" t="s">
        <v>62</v>
      </c>
      <c r="B136" s="246"/>
      <c r="C136" s="247"/>
      <c r="D136" s="250"/>
      <c r="E136" s="221"/>
      <c r="F136" s="250"/>
    </row>
    <row r="137" spans="1:6" ht="46" x14ac:dyDescent="0.35">
      <c r="A137" s="129" t="str">
        <f>VLOOKUP(A136,siiiii!$B$16:$C$20,2,0)</f>
        <v xml:space="preserve">                                                           </v>
      </c>
      <c r="B137" s="248"/>
      <c r="C137" s="249"/>
      <c r="D137" s="251"/>
      <c r="E137" s="222"/>
      <c r="F137" s="251"/>
    </row>
    <row r="138" spans="1:6" x14ac:dyDescent="0.35">
      <c r="A138" s="130" t="s">
        <v>62</v>
      </c>
      <c r="B138" s="246"/>
      <c r="C138" s="247"/>
      <c r="D138" s="250"/>
      <c r="E138" s="221"/>
      <c r="F138" s="250"/>
    </row>
    <row r="139" spans="1:6" ht="46" x14ac:dyDescent="0.35">
      <c r="A139" s="129" t="str">
        <f>VLOOKUP(A138,siiiii!$B$16:$C$20,2,0)</f>
        <v xml:space="preserve">                                                           </v>
      </c>
      <c r="B139" s="248"/>
      <c r="C139" s="249"/>
      <c r="D139" s="251"/>
      <c r="E139" s="222"/>
      <c r="F139" s="251"/>
    </row>
    <row r="140" spans="1:6" x14ac:dyDescent="0.35">
      <c r="A140" s="130" t="s">
        <v>62</v>
      </c>
      <c r="B140" s="246"/>
      <c r="C140" s="247"/>
      <c r="D140" s="250"/>
      <c r="E140" s="221"/>
      <c r="F140" s="250"/>
    </row>
    <row r="141" spans="1:6" ht="46" x14ac:dyDescent="0.35">
      <c r="A141" s="129" t="str">
        <f>VLOOKUP(A140,siiiii!$B$16:$C$20,2,0)</f>
        <v xml:space="preserve">                                                           </v>
      </c>
      <c r="B141" s="248"/>
      <c r="C141" s="249"/>
      <c r="D141" s="251"/>
      <c r="E141" s="222"/>
      <c r="F141" s="251"/>
    </row>
    <row r="142" spans="1:6" x14ac:dyDescent="0.35">
      <c r="A142" s="130" t="s">
        <v>62</v>
      </c>
      <c r="B142" s="246"/>
      <c r="C142" s="247"/>
      <c r="D142" s="250"/>
      <c r="E142" s="221"/>
      <c r="F142" s="250"/>
    </row>
    <row r="143" spans="1:6" ht="46" x14ac:dyDescent="0.35">
      <c r="A143" s="129" t="str">
        <f>VLOOKUP(A142,siiiii!$B$16:$C$20,2,0)</f>
        <v xml:space="preserve">                                                           </v>
      </c>
      <c r="B143" s="248"/>
      <c r="C143" s="249"/>
      <c r="D143" s="251"/>
      <c r="E143" s="222"/>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24"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23" t="s">
        <v>46</v>
      </c>
      <c r="B152" s="262" t="s">
        <v>47</v>
      </c>
      <c r="C152" s="263"/>
      <c r="D152" s="223" t="s">
        <v>48</v>
      </c>
      <c r="E152" s="161" t="s">
        <v>142</v>
      </c>
      <c r="F152" s="223" t="s">
        <v>49</v>
      </c>
    </row>
    <row r="153" spans="1:8" x14ac:dyDescent="0.35">
      <c r="A153" s="130" t="s">
        <v>62</v>
      </c>
      <c r="B153" s="246"/>
      <c r="C153" s="247"/>
      <c r="D153" s="250"/>
      <c r="E153" s="221"/>
      <c r="F153" s="250"/>
    </row>
    <row r="154" spans="1:8" ht="46" x14ac:dyDescent="0.35">
      <c r="A154" s="129" t="str">
        <f>VLOOKUP(A153,siiiii!$B$16:$C$20,2,0)</f>
        <v xml:space="preserve">                                                           </v>
      </c>
      <c r="B154" s="248"/>
      <c r="C154" s="249"/>
      <c r="D154" s="251"/>
      <c r="E154" s="222"/>
      <c r="F154" s="251"/>
    </row>
    <row r="155" spans="1:8" x14ac:dyDescent="0.35">
      <c r="A155" s="130" t="s">
        <v>62</v>
      </c>
      <c r="B155" s="246"/>
      <c r="C155" s="247"/>
      <c r="D155" s="250"/>
      <c r="E155" s="221"/>
      <c r="F155" s="250"/>
    </row>
    <row r="156" spans="1:8" ht="46" x14ac:dyDescent="0.35">
      <c r="A156" s="129" t="str">
        <f>VLOOKUP(A155,siiiii!$B$16:$C$20,2,0)</f>
        <v xml:space="preserve">                                                           </v>
      </c>
      <c r="B156" s="248"/>
      <c r="C156" s="249"/>
      <c r="D156" s="251"/>
      <c r="E156" s="222"/>
      <c r="F156" s="251"/>
    </row>
    <row r="157" spans="1:8" x14ac:dyDescent="0.35">
      <c r="A157" s="130" t="s">
        <v>62</v>
      </c>
      <c r="B157" s="246"/>
      <c r="C157" s="247"/>
      <c r="D157" s="250"/>
      <c r="E157" s="221"/>
      <c r="F157" s="250"/>
    </row>
    <row r="158" spans="1:8" ht="46" x14ac:dyDescent="0.35">
      <c r="A158" s="129" t="str">
        <f>VLOOKUP(A157,siiiii!$B$16:$C$20,2,0)</f>
        <v xml:space="preserve">                                                           </v>
      </c>
      <c r="B158" s="248"/>
      <c r="C158" s="249"/>
      <c r="D158" s="251"/>
      <c r="E158" s="222"/>
      <c r="F158" s="251"/>
    </row>
    <row r="159" spans="1:8" x14ac:dyDescent="0.35">
      <c r="A159" s="130" t="s">
        <v>62</v>
      </c>
      <c r="B159" s="246"/>
      <c r="C159" s="247"/>
      <c r="D159" s="250"/>
      <c r="E159" s="221"/>
      <c r="F159" s="250"/>
    </row>
    <row r="160" spans="1:8" ht="46" x14ac:dyDescent="0.35">
      <c r="A160" s="129" t="str">
        <f>VLOOKUP(A159,siiiii!$B$16:$C$20,2,0)</f>
        <v xml:space="preserve">                                                           </v>
      </c>
      <c r="B160" s="248"/>
      <c r="C160" s="249"/>
      <c r="D160" s="251"/>
      <c r="E160" s="222"/>
      <c r="F160" s="251"/>
    </row>
    <row r="161" spans="1:6" x14ac:dyDescent="0.35">
      <c r="A161" s="130" t="s">
        <v>62</v>
      </c>
      <c r="B161" s="246"/>
      <c r="C161" s="247"/>
      <c r="D161" s="250"/>
      <c r="E161" s="221"/>
      <c r="F161" s="250"/>
    </row>
    <row r="162" spans="1:6" ht="46" x14ac:dyDescent="0.35">
      <c r="A162" s="129" t="str">
        <f>VLOOKUP(A161,siiiii!$B$16:$C$20,2,0)</f>
        <v xml:space="preserve">                                                           </v>
      </c>
      <c r="B162" s="248"/>
      <c r="C162" s="249"/>
      <c r="D162" s="251"/>
      <c r="E162" s="222"/>
      <c r="F162" s="251"/>
    </row>
    <row r="163" spans="1:6" x14ac:dyDescent="0.35">
      <c r="A163" s="130" t="s">
        <v>62</v>
      </c>
      <c r="B163" s="246"/>
      <c r="C163" s="247"/>
      <c r="D163" s="250"/>
      <c r="E163" s="221"/>
      <c r="F163" s="250"/>
    </row>
    <row r="164" spans="1:6" ht="46" x14ac:dyDescent="0.35">
      <c r="A164" s="129" t="str">
        <f>VLOOKUP(A163,siiiii!$B$16:$C$20,2,0)</f>
        <v xml:space="preserve">                                                           </v>
      </c>
      <c r="B164" s="248"/>
      <c r="C164" s="249"/>
      <c r="D164" s="251"/>
      <c r="E164" s="222"/>
      <c r="F164" s="251"/>
    </row>
    <row r="165" spans="1:6" x14ac:dyDescent="0.35">
      <c r="A165" s="130" t="s">
        <v>62</v>
      </c>
      <c r="B165" s="246"/>
      <c r="C165" s="247"/>
      <c r="D165" s="250"/>
      <c r="E165" s="221"/>
      <c r="F165" s="250"/>
    </row>
    <row r="166" spans="1:6" ht="46" x14ac:dyDescent="0.35">
      <c r="A166" s="129" t="str">
        <f>VLOOKUP(A165,siiiii!$B$16:$C$20,2,0)</f>
        <v xml:space="preserve">                                                           </v>
      </c>
      <c r="B166" s="248"/>
      <c r="C166" s="249"/>
      <c r="D166" s="251"/>
      <c r="E166" s="222"/>
      <c r="F166" s="251"/>
    </row>
    <row r="167" spans="1:6" x14ac:dyDescent="0.35">
      <c r="A167" s="130" t="s">
        <v>62</v>
      </c>
      <c r="B167" s="246"/>
      <c r="C167" s="247"/>
      <c r="D167" s="250"/>
      <c r="E167" s="221"/>
      <c r="F167" s="250"/>
    </row>
    <row r="168" spans="1:6" ht="51.75" customHeight="1" x14ac:dyDescent="0.35">
      <c r="A168" s="129" t="str">
        <f>VLOOKUP(A167,siiiii!$B$16:$C$20,2,0)</f>
        <v xml:space="preserve">                                                           </v>
      </c>
      <c r="B168" s="248"/>
      <c r="C168" s="249"/>
      <c r="D168" s="251"/>
      <c r="E168" s="222"/>
      <c r="F168" s="251"/>
    </row>
    <row r="169" spans="1:6" x14ac:dyDescent="0.35">
      <c r="A169" s="130" t="s">
        <v>62</v>
      </c>
      <c r="B169" s="246"/>
      <c r="C169" s="247"/>
      <c r="D169" s="250"/>
      <c r="E169" s="221"/>
      <c r="F169" s="250"/>
    </row>
    <row r="170" spans="1:6" ht="46" x14ac:dyDescent="0.35">
      <c r="A170" s="129" t="str">
        <f>VLOOKUP(A169,siiiii!$B$16:$C$20,2,0)</f>
        <v xml:space="preserve">                                                           </v>
      </c>
      <c r="B170" s="248"/>
      <c r="C170" s="249"/>
      <c r="D170" s="251"/>
      <c r="E170" s="222"/>
      <c r="F170" s="251"/>
    </row>
    <row r="171" spans="1:6" x14ac:dyDescent="0.35">
      <c r="A171" s="130" t="s">
        <v>62</v>
      </c>
      <c r="B171" s="246"/>
      <c r="C171" s="247"/>
      <c r="D171" s="250"/>
      <c r="E171" s="221"/>
      <c r="F171" s="250"/>
    </row>
    <row r="172" spans="1:6" ht="46" x14ac:dyDescent="0.35">
      <c r="A172" s="129" t="str">
        <f>VLOOKUP(A171,siiiii!$B$16:$C$20,2,0)</f>
        <v xml:space="preserve">                                                           </v>
      </c>
      <c r="B172" s="248"/>
      <c r="C172" s="249"/>
      <c r="D172" s="251"/>
      <c r="E172" s="222"/>
      <c r="F172" s="251"/>
    </row>
    <row r="173" spans="1:6" x14ac:dyDescent="0.35">
      <c r="A173" s="130" t="s">
        <v>62</v>
      </c>
      <c r="B173" s="246"/>
      <c r="C173" s="247"/>
      <c r="D173" s="250"/>
      <c r="E173" s="221"/>
      <c r="F173" s="250"/>
    </row>
    <row r="174" spans="1:6" ht="46" x14ac:dyDescent="0.35">
      <c r="A174" s="129" t="str">
        <f>VLOOKUP(A173,siiiii!$B$16:$C$20,2,0)</f>
        <v xml:space="preserve">                                                           </v>
      </c>
      <c r="B174" s="248"/>
      <c r="C174" s="249"/>
      <c r="D174" s="251"/>
      <c r="E174" s="222"/>
      <c r="F174" s="251"/>
    </row>
    <row r="175" spans="1:6" x14ac:dyDescent="0.35">
      <c r="A175" s="130" t="s">
        <v>62</v>
      </c>
      <c r="B175" s="246"/>
      <c r="C175" s="247"/>
      <c r="D175" s="250"/>
      <c r="E175" s="221"/>
      <c r="F175" s="250"/>
    </row>
    <row r="176" spans="1:6" ht="46" x14ac:dyDescent="0.35">
      <c r="A176" s="129" t="str">
        <f>VLOOKUP(A175,siiiii!$B$16:$C$20,2,0)</f>
        <v xml:space="preserve">                                                           </v>
      </c>
      <c r="B176" s="248"/>
      <c r="C176" s="249"/>
      <c r="D176" s="251"/>
      <c r="E176" s="222"/>
      <c r="F176" s="251"/>
    </row>
    <row r="177" spans="1:8" x14ac:dyDescent="0.35">
      <c r="A177" s="130" t="s">
        <v>62</v>
      </c>
      <c r="B177" s="246"/>
      <c r="C177" s="247"/>
      <c r="D177" s="250"/>
      <c r="E177" s="221"/>
      <c r="F177" s="250"/>
    </row>
    <row r="178" spans="1:8" ht="46" x14ac:dyDescent="0.35">
      <c r="A178" s="129" t="str">
        <f>VLOOKUP(A177,siiiii!$B$16:$C$20,2,0)</f>
        <v xml:space="preserve">                                                           </v>
      </c>
      <c r="B178" s="248"/>
      <c r="C178" s="249"/>
      <c r="D178" s="251"/>
      <c r="E178" s="222"/>
      <c r="F178" s="251"/>
    </row>
    <row r="179" spans="1:8" x14ac:dyDescent="0.35">
      <c r="A179" s="130" t="s">
        <v>62</v>
      </c>
      <c r="B179" s="246"/>
      <c r="C179" s="247"/>
      <c r="D179" s="250"/>
      <c r="E179" s="221"/>
      <c r="F179" s="250"/>
    </row>
    <row r="180" spans="1:8" ht="46" x14ac:dyDescent="0.35">
      <c r="A180" s="129" t="str">
        <f>VLOOKUP(A179,siiiii!$B$16:$C$20,2,0)</f>
        <v xml:space="preserve">                                                           </v>
      </c>
      <c r="B180" s="248"/>
      <c r="C180" s="249"/>
      <c r="D180" s="251"/>
      <c r="E180" s="222"/>
      <c r="F180" s="251"/>
    </row>
    <row r="181" spans="1:8" x14ac:dyDescent="0.35">
      <c r="A181" s="130" t="s">
        <v>62</v>
      </c>
      <c r="B181" s="246"/>
      <c r="C181" s="247"/>
      <c r="D181" s="250"/>
      <c r="E181" s="221"/>
      <c r="F181" s="250"/>
    </row>
    <row r="182" spans="1:8" ht="46" x14ac:dyDescent="0.35">
      <c r="A182" s="129" t="str">
        <f>VLOOKUP(A181,siiiii!$B$16:$C$20,2,0)</f>
        <v xml:space="preserve">                                                           </v>
      </c>
      <c r="B182" s="248"/>
      <c r="C182" s="249"/>
      <c r="D182" s="251"/>
      <c r="E182" s="222"/>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24"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23" t="s">
        <v>46</v>
      </c>
      <c r="B191" s="262" t="s">
        <v>47</v>
      </c>
      <c r="C191" s="263"/>
      <c r="D191" s="223" t="s">
        <v>48</v>
      </c>
      <c r="E191" s="161" t="s">
        <v>142</v>
      </c>
      <c r="F191" s="223" t="s">
        <v>49</v>
      </c>
    </row>
    <row r="192" spans="1:8" x14ac:dyDescent="0.35">
      <c r="A192" s="130" t="s">
        <v>62</v>
      </c>
      <c r="B192" s="246"/>
      <c r="C192" s="247"/>
      <c r="D192" s="250"/>
      <c r="E192" s="221"/>
      <c r="F192" s="250"/>
    </row>
    <row r="193" spans="1:6" ht="46" x14ac:dyDescent="0.35">
      <c r="A193" s="129" t="str">
        <f>VLOOKUP(A192,siiiii!$B$16:$C$20,2,0)</f>
        <v xml:space="preserve">                                                           </v>
      </c>
      <c r="B193" s="248"/>
      <c r="C193" s="249"/>
      <c r="D193" s="251"/>
      <c r="E193" s="222"/>
      <c r="F193" s="251"/>
    </row>
    <row r="194" spans="1:6" x14ac:dyDescent="0.35">
      <c r="A194" s="130" t="s">
        <v>62</v>
      </c>
      <c r="B194" s="246"/>
      <c r="C194" s="247"/>
      <c r="D194" s="250"/>
      <c r="E194" s="221"/>
      <c r="F194" s="250"/>
    </row>
    <row r="195" spans="1:6" ht="46" x14ac:dyDescent="0.35">
      <c r="A195" s="129" t="str">
        <f>VLOOKUP(A194,siiiii!$B$16:$C$20,2,0)</f>
        <v xml:space="preserve">                                                           </v>
      </c>
      <c r="B195" s="248"/>
      <c r="C195" s="249"/>
      <c r="D195" s="251"/>
      <c r="E195" s="222"/>
      <c r="F195" s="251"/>
    </row>
    <row r="196" spans="1:6" x14ac:dyDescent="0.35">
      <c r="A196" s="130" t="s">
        <v>62</v>
      </c>
      <c r="B196" s="246"/>
      <c r="C196" s="247"/>
      <c r="D196" s="250"/>
      <c r="E196" s="221"/>
      <c r="F196" s="250"/>
    </row>
    <row r="197" spans="1:6" ht="46" x14ac:dyDescent="0.35">
      <c r="A197" s="129" t="str">
        <f>VLOOKUP(A196,siiiii!$B$16:$C$20,2,0)</f>
        <v xml:space="preserve">                                                           </v>
      </c>
      <c r="B197" s="248"/>
      <c r="C197" s="249"/>
      <c r="D197" s="251"/>
      <c r="E197" s="222"/>
      <c r="F197" s="251"/>
    </row>
    <row r="198" spans="1:6" x14ac:dyDescent="0.35">
      <c r="A198" s="130" t="s">
        <v>62</v>
      </c>
      <c r="B198" s="246"/>
      <c r="C198" s="247"/>
      <c r="D198" s="250"/>
      <c r="E198" s="221"/>
      <c r="F198" s="250"/>
    </row>
    <row r="199" spans="1:6" ht="46" x14ac:dyDescent="0.35">
      <c r="A199" s="129" t="str">
        <f>VLOOKUP(A198,siiiii!$B$16:$C$20,2,0)</f>
        <v xml:space="preserve">                                                           </v>
      </c>
      <c r="B199" s="248"/>
      <c r="C199" s="249"/>
      <c r="D199" s="251"/>
      <c r="E199" s="222"/>
      <c r="F199" s="251"/>
    </row>
    <row r="200" spans="1:6" x14ac:dyDescent="0.35">
      <c r="A200" s="130" t="s">
        <v>62</v>
      </c>
      <c r="B200" s="246"/>
      <c r="C200" s="247"/>
      <c r="D200" s="250"/>
      <c r="E200" s="221"/>
      <c r="F200" s="250"/>
    </row>
    <row r="201" spans="1:6" ht="46" x14ac:dyDescent="0.35">
      <c r="A201" s="129" t="str">
        <f>VLOOKUP(A200,siiiii!$B$16:$C$20,2,0)</f>
        <v xml:space="preserve">                                                           </v>
      </c>
      <c r="B201" s="248"/>
      <c r="C201" s="249"/>
      <c r="D201" s="251"/>
      <c r="E201" s="222"/>
      <c r="F201" s="251"/>
    </row>
    <row r="202" spans="1:6" x14ac:dyDescent="0.35">
      <c r="A202" s="130" t="s">
        <v>62</v>
      </c>
      <c r="B202" s="246"/>
      <c r="C202" s="247"/>
      <c r="D202" s="250"/>
      <c r="E202" s="221"/>
      <c r="F202" s="250"/>
    </row>
    <row r="203" spans="1:6" ht="46" x14ac:dyDescent="0.35">
      <c r="A203" s="129" t="str">
        <f>VLOOKUP(A202,siiiii!$B$16:$C$20,2,0)</f>
        <v xml:space="preserve">                                                           </v>
      </c>
      <c r="B203" s="248"/>
      <c r="C203" s="249"/>
      <c r="D203" s="251"/>
      <c r="E203" s="222"/>
      <c r="F203" s="251"/>
    </row>
    <row r="204" spans="1:6" x14ac:dyDescent="0.35">
      <c r="A204" s="130" t="s">
        <v>62</v>
      </c>
      <c r="B204" s="246"/>
      <c r="C204" s="247"/>
      <c r="D204" s="250"/>
      <c r="E204" s="221"/>
      <c r="F204" s="250"/>
    </row>
    <row r="205" spans="1:6" ht="46" x14ac:dyDescent="0.35">
      <c r="A205" s="129" t="str">
        <f>VLOOKUP(A204,siiiii!$B$16:$C$20,2,0)</f>
        <v xml:space="preserve">                                                           </v>
      </c>
      <c r="B205" s="248"/>
      <c r="C205" s="249"/>
      <c r="D205" s="251"/>
      <c r="E205" s="222"/>
      <c r="F205" s="251"/>
    </row>
    <row r="206" spans="1:6" x14ac:dyDescent="0.35">
      <c r="A206" s="130" t="s">
        <v>62</v>
      </c>
      <c r="B206" s="246"/>
      <c r="C206" s="247"/>
      <c r="D206" s="250"/>
      <c r="E206" s="221"/>
      <c r="F206" s="250"/>
    </row>
    <row r="207" spans="1:6" ht="58.5" customHeight="1" x14ac:dyDescent="0.35">
      <c r="A207" s="129" t="str">
        <f>VLOOKUP(A206,siiiii!$B$16:$C$20,2,0)</f>
        <v xml:space="preserve">                                                           </v>
      </c>
      <c r="B207" s="248"/>
      <c r="C207" s="249"/>
      <c r="D207" s="251"/>
      <c r="E207" s="222"/>
      <c r="F207" s="251"/>
    </row>
    <row r="208" spans="1:6" x14ac:dyDescent="0.35">
      <c r="A208" s="130" t="s">
        <v>62</v>
      </c>
      <c r="B208" s="246"/>
      <c r="C208" s="247"/>
      <c r="D208" s="250"/>
      <c r="E208" s="221"/>
      <c r="F208" s="250"/>
    </row>
    <row r="209" spans="1:8" ht="46" x14ac:dyDescent="0.35">
      <c r="A209" s="129" t="str">
        <f>VLOOKUP(A208,siiiii!$B$16:$C$20,2,0)</f>
        <v xml:space="preserve">                                                           </v>
      </c>
      <c r="B209" s="248"/>
      <c r="C209" s="249"/>
      <c r="D209" s="251"/>
      <c r="E209" s="222"/>
      <c r="F209" s="251"/>
    </row>
    <row r="210" spans="1:8" x14ac:dyDescent="0.35">
      <c r="A210" s="130" t="s">
        <v>62</v>
      </c>
      <c r="B210" s="246"/>
      <c r="C210" s="247"/>
      <c r="D210" s="250"/>
      <c r="E210" s="221"/>
      <c r="F210" s="250"/>
    </row>
    <row r="211" spans="1:8" ht="46" x14ac:dyDescent="0.35">
      <c r="A211" s="129" t="str">
        <f>VLOOKUP(A210,siiiii!$B$16:$C$20,2,0)</f>
        <v xml:space="preserve">                                                           </v>
      </c>
      <c r="B211" s="248"/>
      <c r="C211" s="249"/>
      <c r="D211" s="251"/>
      <c r="E211" s="222"/>
      <c r="F211" s="251"/>
    </row>
    <row r="212" spans="1:8" x14ac:dyDescent="0.35">
      <c r="A212" s="130" t="s">
        <v>62</v>
      </c>
      <c r="B212" s="246"/>
      <c r="C212" s="247"/>
      <c r="D212" s="250"/>
      <c r="E212" s="221"/>
      <c r="F212" s="250"/>
    </row>
    <row r="213" spans="1:8" ht="46" x14ac:dyDescent="0.35">
      <c r="A213" s="129" t="str">
        <f>VLOOKUP(A212,siiiii!$B$16:$C$20,2,0)</f>
        <v xml:space="preserve">                                                           </v>
      </c>
      <c r="B213" s="248"/>
      <c r="C213" s="249"/>
      <c r="D213" s="251"/>
      <c r="E213" s="222"/>
      <c r="F213" s="251"/>
    </row>
    <row r="214" spans="1:8" x14ac:dyDescent="0.35">
      <c r="A214" s="130" t="s">
        <v>62</v>
      </c>
      <c r="B214" s="246"/>
      <c r="C214" s="247"/>
      <c r="D214" s="250"/>
      <c r="E214" s="221"/>
      <c r="F214" s="250"/>
    </row>
    <row r="215" spans="1:8" ht="46" x14ac:dyDescent="0.35">
      <c r="A215" s="129" t="str">
        <f>VLOOKUP(A214,siiiii!$B$16:$C$20,2,0)</f>
        <v xml:space="preserve">                                                           </v>
      </c>
      <c r="B215" s="248"/>
      <c r="C215" s="249"/>
      <c r="D215" s="251"/>
      <c r="E215" s="222"/>
      <c r="F215" s="251"/>
    </row>
    <row r="216" spans="1:8" x14ac:dyDescent="0.35">
      <c r="A216" s="130" t="s">
        <v>62</v>
      </c>
      <c r="B216" s="246"/>
      <c r="C216" s="247"/>
      <c r="D216" s="250"/>
      <c r="E216" s="221"/>
      <c r="F216" s="250"/>
    </row>
    <row r="217" spans="1:8" ht="46" x14ac:dyDescent="0.35">
      <c r="A217" s="129" t="str">
        <f>VLOOKUP(A216,siiiii!$B$16:$C$20,2,0)</f>
        <v xml:space="preserve">                                                           </v>
      </c>
      <c r="B217" s="248"/>
      <c r="C217" s="249"/>
      <c r="D217" s="251"/>
      <c r="E217" s="222"/>
      <c r="F217" s="251"/>
    </row>
    <row r="218" spans="1:8" x14ac:dyDescent="0.35">
      <c r="A218" s="130" t="s">
        <v>62</v>
      </c>
      <c r="B218" s="246"/>
      <c r="C218" s="247"/>
      <c r="D218" s="250"/>
      <c r="E218" s="221"/>
      <c r="F218" s="250"/>
    </row>
    <row r="219" spans="1:8" ht="46" x14ac:dyDescent="0.35">
      <c r="A219" s="129" t="str">
        <f>VLOOKUP(A218,siiiii!$B$16:$C$20,2,0)</f>
        <v xml:space="preserve">                                                           </v>
      </c>
      <c r="B219" s="248"/>
      <c r="C219" s="249"/>
      <c r="D219" s="251"/>
      <c r="E219" s="222"/>
      <c r="F219" s="251"/>
    </row>
    <row r="220" spans="1:8" x14ac:dyDescent="0.35">
      <c r="A220" s="130" t="s">
        <v>62</v>
      </c>
      <c r="B220" s="246"/>
      <c r="C220" s="247"/>
      <c r="D220" s="250"/>
      <c r="E220" s="221"/>
      <c r="F220" s="250"/>
    </row>
    <row r="221" spans="1:8" ht="46" x14ac:dyDescent="0.35">
      <c r="A221" s="129" t="str">
        <f>VLOOKUP(A220,siiiii!$B$16:$C$20,2,0)</f>
        <v xml:space="preserve">                                                           </v>
      </c>
      <c r="B221" s="248"/>
      <c r="C221" s="249"/>
      <c r="D221" s="251"/>
      <c r="E221" s="222"/>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24"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23" t="s">
        <v>46</v>
      </c>
      <c r="B230" s="262" t="s">
        <v>47</v>
      </c>
      <c r="C230" s="263"/>
      <c r="D230" s="223" t="s">
        <v>48</v>
      </c>
      <c r="E230" s="161" t="s">
        <v>142</v>
      </c>
      <c r="F230" s="223" t="s">
        <v>49</v>
      </c>
    </row>
    <row r="231" spans="1:6" x14ac:dyDescent="0.35">
      <c r="A231" s="130" t="s">
        <v>62</v>
      </c>
      <c r="B231" s="246"/>
      <c r="C231" s="247"/>
      <c r="D231" s="250"/>
      <c r="E231" s="221"/>
      <c r="F231" s="250"/>
    </row>
    <row r="232" spans="1:6" ht="46" x14ac:dyDescent="0.35">
      <c r="A232" s="129" t="str">
        <f>VLOOKUP(A231,siiiii!$B$16:$C$20,2,0)</f>
        <v xml:space="preserve">                                                           </v>
      </c>
      <c r="B232" s="248"/>
      <c r="C232" s="249"/>
      <c r="D232" s="251"/>
      <c r="E232" s="222"/>
      <c r="F232" s="251"/>
    </row>
    <row r="233" spans="1:6" x14ac:dyDescent="0.35">
      <c r="A233" s="130" t="s">
        <v>62</v>
      </c>
      <c r="B233" s="246"/>
      <c r="C233" s="247"/>
      <c r="D233" s="250"/>
      <c r="E233" s="221"/>
      <c r="F233" s="250"/>
    </row>
    <row r="234" spans="1:6" ht="46" x14ac:dyDescent="0.35">
      <c r="A234" s="129" t="str">
        <f>VLOOKUP(A233,siiiii!$B$16:$C$20,2,0)</f>
        <v xml:space="preserve">                                                           </v>
      </c>
      <c r="B234" s="248"/>
      <c r="C234" s="249"/>
      <c r="D234" s="251"/>
      <c r="E234" s="222"/>
      <c r="F234" s="251"/>
    </row>
    <row r="235" spans="1:6" x14ac:dyDescent="0.35">
      <c r="A235" s="130" t="s">
        <v>62</v>
      </c>
      <c r="B235" s="246"/>
      <c r="C235" s="247"/>
      <c r="D235" s="250"/>
      <c r="E235" s="221"/>
      <c r="F235" s="250"/>
    </row>
    <row r="236" spans="1:6" ht="46" x14ac:dyDescent="0.35">
      <c r="A236" s="129" t="str">
        <f>VLOOKUP(A235,siiiii!$B$16:$C$20,2,0)</f>
        <v xml:space="preserve">                                                           </v>
      </c>
      <c r="B236" s="248"/>
      <c r="C236" s="249"/>
      <c r="D236" s="251"/>
      <c r="E236" s="222"/>
      <c r="F236" s="251"/>
    </row>
    <row r="237" spans="1:6" x14ac:dyDescent="0.35">
      <c r="A237" s="130" t="s">
        <v>62</v>
      </c>
      <c r="B237" s="246"/>
      <c r="C237" s="247"/>
      <c r="D237" s="250"/>
      <c r="E237" s="221"/>
      <c r="F237" s="250"/>
    </row>
    <row r="238" spans="1:6" ht="46" x14ac:dyDescent="0.35">
      <c r="A238" s="129" t="str">
        <f>VLOOKUP(A237,siiiii!$B$16:$C$20,2,0)</f>
        <v xml:space="preserve">                                                           </v>
      </c>
      <c r="B238" s="248"/>
      <c r="C238" s="249"/>
      <c r="D238" s="251"/>
      <c r="E238" s="222"/>
      <c r="F238" s="251"/>
    </row>
    <row r="239" spans="1:6" x14ac:dyDescent="0.35">
      <c r="A239" s="130" t="s">
        <v>62</v>
      </c>
      <c r="B239" s="246"/>
      <c r="C239" s="247"/>
      <c r="D239" s="250"/>
      <c r="E239" s="221"/>
      <c r="F239" s="250"/>
    </row>
    <row r="240" spans="1:6" ht="46" x14ac:dyDescent="0.35">
      <c r="A240" s="129" t="str">
        <f>VLOOKUP(A239,siiiii!$B$16:$C$20,2,0)</f>
        <v xml:space="preserve">                                                           </v>
      </c>
      <c r="B240" s="248"/>
      <c r="C240" s="249"/>
      <c r="D240" s="251"/>
      <c r="E240" s="222"/>
      <c r="F240" s="251"/>
    </row>
    <row r="241" spans="1:6" x14ac:dyDescent="0.35">
      <c r="A241" s="130" t="s">
        <v>62</v>
      </c>
      <c r="B241" s="246"/>
      <c r="C241" s="247"/>
      <c r="D241" s="250"/>
      <c r="E241" s="221"/>
      <c r="F241" s="250"/>
    </row>
    <row r="242" spans="1:6" ht="46" x14ac:dyDescent="0.35">
      <c r="A242" s="129" t="str">
        <f>VLOOKUP(A241,siiiii!$B$16:$C$20,2,0)</f>
        <v xml:space="preserve">                                                           </v>
      </c>
      <c r="B242" s="248"/>
      <c r="C242" s="249"/>
      <c r="D242" s="251"/>
      <c r="E242" s="222"/>
      <c r="F242" s="251"/>
    </row>
    <row r="243" spans="1:6" x14ac:dyDescent="0.35">
      <c r="A243" s="130" t="s">
        <v>62</v>
      </c>
      <c r="B243" s="246"/>
      <c r="C243" s="247"/>
      <c r="D243" s="250"/>
      <c r="E243" s="221"/>
      <c r="F243" s="250"/>
    </row>
    <row r="244" spans="1:6" ht="46" x14ac:dyDescent="0.35">
      <c r="A244" s="129" t="str">
        <f>VLOOKUP(A243,siiiii!$B$16:$C$20,2,0)</f>
        <v xml:space="preserve">                                                           </v>
      </c>
      <c r="B244" s="248"/>
      <c r="C244" s="249"/>
      <c r="D244" s="251"/>
      <c r="E244" s="222"/>
      <c r="F244" s="251"/>
    </row>
    <row r="245" spans="1:6" x14ac:dyDescent="0.35">
      <c r="A245" s="130" t="s">
        <v>62</v>
      </c>
      <c r="B245" s="246"/>
      <c r="C245" s="247"/>
      <c r="D245" s="250"/>
      <c r="E245" s="221"/>
      <c r="F245" s="250"/>
    </row>
    <row r="246" spans="1:6" ht="60" customHeight="1" x14ac:dyDescent="0.35">
      <c r="A246" s="129" t="str">
        <f>VLOOKUP(A245,siiiii!$B$16:$C$20,2,0)</f>
        <v xml:space="preserve">                                                           </v>
      </c>
      <c r="B246" s="248"/>
      <c r="C246" s="249"/>
      <c r="D246" s="251"/>
      <c r="E246" s="222"/>
      <c r="F246" s="251"/>
    </row>
    <row r="247" spans="1:6" x14ac:dyDescent="0.35">
      <c r="A247" s="130" t="s">
        <v>62</v>
      </c>
      <c r="B247" s="246"/>
      <c r="C247" s="247"/>
      <c r="D247" s="250"/>
      <c r="E247" s="221"/>
      <c r="F247" s="250"/>
    </row>
    <row r="248" spans="1:6" ht="46" x14ac:dyDescent="0.35">
      <c r="A248" s="129" t="str">
        <f>VLOOKUP(A247,siiiii!$B$16:$C$20,2,0)</f>
        <v xml:space="preserve">                                                           </v>
      </c>
      <c r="B248" s="248"/>
      <c r="C248" s="249"/>
      <c r="D248" s="251"/>
      <c r="E248" s="222"/>
      <c r="F248" s="251"/>
    </row>
    <row r="249" spans="1:6" x14ac:dyDescent="0.35">
      <c r="A249" s="130" t="s">
        <v>62</v>
      </c>
      <c r="B249" s="246"/>
      <c r="C249" s="247"/>
      <c r="D249" s="250"/>
      <c r="E249" s="221"/>
      <c r="F249" s="250"/>
    </row>
    <row r="250" spans="1:6" ht="46" x14ac:dyDescent="0.35">
      <c r="A250" s="129" t="str">
        <f>VLOOKUP(A249,siiiii!$B$16:$C$20,2,0)</f>
        <v xml:space="preserve">                                                           </v>
      </c>
      <c r="B250" s="248"/>
      <c r="C250" s="249"/>
      <c r="D250" s="251"/>
      <c r="E250" s="222"/>
      <c r="F250" s="251"/>
    </row>
    <row r="251" spans="1:6" x14ac:dyDescent="0.35">
      <c r="A251" s="130" t="s">
        <v>62</v>
      </c>
      <c r="B251" s="246"/>
      <c r="C251" s="247"/>
      <c r="D251" s="250"/>
      <c r="E251" s="221"/>
      <c r="F251" s="250"/>
    </row>
    <row r="252" spans="1:6" ht="46" x14ac:dyDescent="0.35">
      <c r="A252" s="129" t="str">
        <f>VLOOKUP(A251,siiiii!$B$16:$C$20,2,0)</f>
        <v xml:space="preserve">                                                           </v>
      </c>
      <c r="B252" s="248"/>
      <c r="C252" s="249"/>
      <c r="D252" s="251"/>
      <c r="E252" s="222"/>
      <c r="F252" s="251"/>
    </row>
    <row r="253" spans="1:6" x14ac:dyDescent="0.35">
      <c r="A253" s="130" t="s">
        <v>62</v>
      </c>
      <c r="B253" s="246"/>
      <c r="C253" s="247"/>
      <c r="D253" s="250"/>
      <c r="E253" s="221"/>
      <c r="F253" s="250"/>
    </row>
    <row r="254" spans="1:6" ht="46" x14ac:dyDescent="0.35">
      <c r="A254" s="129" t="str">
        <f>VLOOKUP(A253,siiiii!$B$16:$C$20,2,0)</f>
        <v xml:space="preserve">                                                           </v>
      </c>
      <c r="B254" s="248"/>
      <c r="C254" s="249"/>
      <c r="D254" s="251"/>
      <c r="E254" s="222"/>
      <c r="F254" s="251"/>
    </row>
    <row r="255" spans="1:6" x14ac:dyDescent="0.35">
      <c r="A255" s="130" t="s">
        <v>62</v>
      </c>
      <c r="B255" s="246"/>
      <c r="C255" s="247"/>
      <c r="D255" s="250"/>
      <c r="E255" s="221"/>
      <c r="F255" s="250"/>
    </row>
    <row r="256" spans="1:6" ht="46" x14ac:dyDescent="0.35">
      <c r="A256" s="129" t="str">
        <f>VLOOKUP(A255,siiiii!$B$16:$C$20,2,0)</f>
        <v xml:space="preserve">                                                           </v>
      </c>
      <c r="B256" s="248"/>
      <c r="C256" s="249"/>
      <c r="D256" s="251"/>
      <c r="E256" s="222"/>
      <c r="F256" s="251"/>
    </row>
    <row r="257" spans="1:6" x14ac:dyDescent="0.35">
      <c r="A257" s="130" t="s">
        <v>62</v>
      </c>
      <c r="B257" s="246"/>
      <c r="C257" s="247"/>
      <c r="D257" s="250"/>
      <c r="E257" s="221"/>
      <c r="F257" s="250"/>
    </row>
    <row r="258" spans="1:6" ht="46" x14ac:dyDescent="0.35">
      <c r="A258" s="129" t="str">
        <f>VLOOKUP(A257,siiiii!$B$16:$C$20,2,0)</f>
        <v xml:space="preserve">                                                           </v>
      </c>
      <c r="B258" s="248"/>
      <c r="C258" s="249"/>
      <c r="D258" s="251"/>
      <c r="E258" s="222"/>
      <c r="F258" s="251"/>
    </row>
    <row r="259" spans="1:6" x14ac:dyDescent="0.35">
      <c r="A259" s="130" t="s">
        <v>62</v>
      </c>
      <c r="B259" s="246"/>
      <c r="C259" s="247"/>
      <c r="D259" s="250"/>
      <c r="E259" s="221"/>
      <c r="F259" s="250"/>
    </row>
    <row r="260" spans="1:6" ht="46" x14ac:dyDescent="0.35">
      <c r="A260" s="129" t="str">
        <f>VLOOKUP(A259,siiiii!$B$16:$C$20,2,0)</f>
        <v xml:space="preserve">                                                           </v>
      </c>
      <c r="B260" s="248"/>
      <c r="C260" s="249"/>
      <c r="D260" s="251"/>
      <c r="E260" s="222"/>
      <c r="F260" s="251"/>
    </row>
  </sheetData>
  <sheetProtection algorithmName="SHA-512" hashValue="9iGHJsK4qYXbtK7ldzMg7EIZ9tOC2bhpa1ODI1Zg5J0TrbtpzUT0XD0i5HbF/Cx1q20hiN+flsoGrX9U7ipbQA==" saltValue="c60XZW+OWViShVUVtt/uUg==" spinCount="100000" sheet="1" formatCells="0" formatRows="0"/>
  <mergeCells count="345">
    <mergeCell ref="B259:C260"/>
    <mergeCell ref="D259:D260"/>
    <mergeCell ref="F259:F260"/>
    <mergeCell ref="B255:C256"/>
    <mergeCell ref="D255:D256"/>
    <mergeCell ref="F255:F256"/>
    <mergeCell ref="B257:C258"/>
    <mergeCell ref="D257:D258"/>
    <mergeCell ref="F257:F258"/>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14:C215"/>
    <mergeCell ref="D214:D215"/>
    <mergeCell ref="F214:F215"/>
    <mergeCell ref="B216:C217"/>
    <mergeCell ref="D216:D217"/>
    <mergeCell ref="F216:F217"/>
    <mergeCell ref="B210:C211"/>
    <mergeCell ref="D210:D211"/>
    <mergeCell ref="F210:F211"/>
    <mergeCell ref="B212:C213"/>
    <mergeCell ref="D212:D213"/>
    <mergeCell ref="F212:F213"/>
    <mergeCell ref="B206:C207"/>
    <mergeCell ref="D206:D207"/>
    <mergeCell ref="F206:F207"/>
    <mergeCell ref="B208:C209"/>
    <mergeCell ref="D208:D209"/>
    <mergeCell ref="F208:F209"/>
    <mergeCell ref="B202:C203"/>
    <mergeCell ref="D202:D203"/>
    <mergeCell ref="F202:F203"/>
    <mergeCell ref="B204:C205"/>
    <mergeCell ref="D204:D205"/>
    <mergeCell ref="F204:F205"/>
    <mergeCell ref="B198:C199"/>
    <mergeCell ref="D198:D199"/>
    <mergeCell ref="F198:F199"/>
    <mergeCell ref="B200:C201"/>
    <mergeCell ref="D200:D201"/>
    <mergeCell ref="F200:F201"/>
    <mergeCell ref="B194:C195"/>
    <mergeCell ref="D194:D195"/>
    <mergeCell ref="F194:F195"/>
    <mergeCell ref="B196:C197"/>
    <mergeCell ref="D196:D197"/>
    <mergeCell ref="F196:F197"/>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03:C104"/>
    <mergeCell ref="D103:D104"/>
    <mergeCell ref="F103:F104"/>
    <mergeCell ref="A106:F106"/>
    <mergeCell ref="B107:F107"/>
    <mergeCell ref="A108:F108"/>
    <mergeCell ref="B99:C100"/>
    <mergeCell ref="D99:D100"/>
    <mergeCell ref="F99:F100"/>
    <mergeCell ref="B101:C102"/>
    <mergeCell ref="D101:D102"/>
    <mergeCell ref="F101:F102"/>
    <mergeCell ref="B95:C96"/>
    <mergeCell ref="D95:D96"/>
    <mergeCell ref="F95:F96"/>
    <mergeCell ref="B97:C98"/>
    <mergeCell ref="D97:D98"/>
    <mergeCell ref="F97:F98"/>
    <mergeCell ref="B91:C92"/>
    <mergeCell ref="D91:D92"/>
    <mergeCell ref="F91:F92"/>
    <mergeCell ref="B93:C94"/>
    <mergeCell ref="D93:D94"/>
    <mergeCell ref="F93:F94"/>
    <mergeCell ref="B87:C88"/>
    <mergeCell ref="D87:D88"/>
    <mergeCell ref="F87:F88"/>
    <mergeCell ref="B89:C90"/>
    <mergeCell ref="D89:D90"/>
    <mergeCell ref="F89:F90"/>
    <mergeCell ref="B83:C84"/>
    <mergeCell ref="D83:D84"/>
    <mergeCell ref="F83:F84"/>
    <mergeCell ref="B85:C86"/>
    <mergeCell ref="D85:D86"/>
    <mergeCell ref="F85:F86"/>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A66:F66"/>
    <mergeCell ref="A67:F67"/>
    <mergeCell ref="B68:F68"/>
    <mergeCell ref="A69:F69"/>
    <mergeCell ref="B70:F70"/>
    <mergeCell ref="A71:F71"/>
    <mergeCell ref="B62:C63"/>
    <mergeCell ref="D62:D63"/>
    <mergeCell ref="F62:F63"/>
    <mergeCell ref="B64:C65"/>
    <mergeCell ref="D64:D65"/>
    <mergeCell ref="F64:F65"/>
    <mergeCell ref="B58:C59"/>
    <mergeCell ref="D58:D59"/>
    <mergeCell ref="F58:F59"/>
    <mergeCell ref="B60:C61"/>
    <mergeCell ref="D60:D61"/>
    <mergeCell ref="F60:F61"/>
    <mergeCell ref="B54:C55"/>
    <mergeCell ref="D54:D55"/>
    <mergeCell ref="F54:F55"/>
    <mergeCell ref="B56:C57"/>
    <mergeCell ref="D56:D57"/>
    <mergeCell ref="F56:F57"/>
    <mergeCell ref="B50:C51"/>
    <mergeCell ref="D50:D51"/>
    <mergeCell ref="F50:F51"/>
    <mergeCell ref="B52:C53"/>
    <mergeCell ref="D52:D53"/>
    <mergeCell ref="F52:F53"/>
    <mergeCell ref="B46:C47"/>
    <mergeCell ref="D46:D47"/>
    <mergeCell ref="F46:F47"/>
    <mergeCell ref="B48:C49"/>
    <mergeCell ref="D48:D49"/>
    <mergeCell ref="F48:F49"/>
    <mergeCell ref="B42:C43"/>
    <mergeCell ref="D42:D43"/>
    <mergeCell ref="F42:F43"/>
    <mergeCell ref="B44:C45"/>
    <mergeCell ref="D44:D45"/>
    <mergeCell ref="F44:F45"/>
    <mergeCell ref="B38:C39"/>
    <mergeCell ref="D38:D39"/>
    <mergeCell ref="F38:F39"/>
    <mergeCell ref="B40:C41"/>
    <mergeCell ref="D40:D41"/>
    <mergeCell ref="F40:F41"/>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21:F21"/>
    <mergeCell ref="B22:F22"/>
    <mergeCell ref="B23:F23"/>
    <mergeCell ref="A12:F12"/>
    <mergeCell ref="A13:F13"/>
    <mergeCell ref="B14:F14"/>
    <mergeCell ref="B15:F15"/>
    <mergeCell ref="B16:F16"/>
    <mergeCell ref="A17:F17"/>
    <mergeCell ref="A7:F7"/>
    <mergeCell ref="B8:F8"/>
    <mergeCell ref="A9:A11"/>
    <mergeCell ref="B9:F9"/>
    <mergeCell ref="B10:F10"/>
    <mergeCell ref="B11:F11"/>
    <mergeCell ref="B18:F18"/>
    <mergeCell ref="B19:F19"/>
    <mergeCell ref="B20:F20"/>
    <mergeCell ref="A1:F1"/>
    <mergeCell ref="A2:B2"/>
    <mergeCell ref="C2:F2"/>
    <mergeCell ref="A3:B3"/>
    <mergeCell ref="C3:F3"/>
    <mergeCell ref="A4:B4"/>
    <mergeCell ref="C4:F4"/>
    <mergeCell ref="A5:F5"/>
    <mergeCell ref="A6:B6"/>
    <mergeCell ref="C6:F6"/>
  </mergeCells>
  <conditionalFormatting sqref="A114">
    <cfRule type="containsText" dxfId="5133" priority="270" operator="containsText" text="Контрола">
      <formula>NOT(ISERROR(SEARCH("Контрола",A114)))</formula>
    </cfRule>
  </conditionalFormatting>
  <conditionalFormatting sqref="A115">
    <cfRule type="containsText" dxfId="5132" priority="269" operator="containsText" text="Контрола">
      <formula>NOT(ISERROR(SEARCH("Контрола",A115)))</formula>
    </cfRule>
  </conditionalFormatting>
  <conditionalFormatting sqref="A115">
    <cfRule type="containsText" dxfId="5131" priority="268" operator="containsText" text="△">
      <formula>NOT(ISERROR(SEARCH("△",A115)))</formula>
    </cfRule>
  </conditionalFormatting>
  <conditionalFormatting sqref="A116">
    <cfRule type="containsText" dxfId="5130" priority="267" operator="containsText" text="Контрола">
      <formula>NOT(ISERROR(SEARCH("Контрола",A116)))</formula>
    </cfRule>
  </conditionalFormatting>
  <conditionalFormatting sqref="A117">
    <cfRule type="containsText" dxfId="5129" priority="266" operator="containsText" text="Контрола">
      <formula>NOT(ISERROR(SEARCH("Контрола",A117)))</formula>
    </cfRule>
  </conditionalFormatting>
  <conditionalFormatting sqref="A117">
    <cfRule type="containsText" dxfId="5128" priority="265" operator="containsText" text="△">
      <formula>NOT(ISERROR(SEARCH("△",A117)))</formula>
    </cfRule>
  </conditionalFormatting>
  <conditionalFormatting sqref="A118">
    <cfRule type="containsText" dxfId="5127" priority="264" operator="containsText" text="Контрола">
      <formula>NOT(ISERROR(SEARCH("Контрола",A118)))</formula>
    </cfRule>
  </conditionalFormatting>
  <conditionalFormatting sqref="A119">
    <cfRule type="containsText" dxfId="5126" priority="263" operator="containsText" text="Контрола">
      <formula>NOT(ISERROR(SEARCH("Контрола",A119)))</formula>
    </cfRule>
  </conditionalFormatting>
  <conditionalFormatting sqref="A119">
    <cfRule type="containsText" dxfId="5125" priority="262" operator="containsText" text="△">
      <formula>NOT(ISERROR(SEARCH("△",A119)))</formula>
    </cfRule>
  </conditionalFormatting>
  <conditionalFormatting sqref="A120">
    <cfRule type="containsText" dxfId="5124" priority="261" operator="containsText" text="Контрола">
      <formula>NOT(ISERROR(SEARCH("Контрола",A120)))</formula>
    </cfRule>
  </conditionalFormatting>
  <conditionalFormatting sqref="A121">
    <cfRule type="containsText" dxfId="5123" priority="260" operator="containsText" text="Контрола">
      <formula>NOT(ISERROR(SEARCH("Контрола",A121)))</formula>
    </cfRule>
  </conditionalFormatting>
  <conditionalFormatting sqref="A121">
    <cfRule type="containsText" dxfId="5122" priority="259" operator="containsText" text="△">
      <formula>NOT(ISERROR(SEARCH("△",A121)))</formula>
    </cfRule>
  </conditionalFormatting>
  <conditionalFormatting sqref="A122">
    <cfRule type="containsText" dxfId="5121" priority="258" operator="containsText" text="Контрола">
      <formula>NOT(ISERROR(SEARCH("Контрола",A122)))</formula>
    </cfRule>
  </conditionalFormatting>
  <conditionalFormatting sqref="A123">
    <cfRule type="containsText" dxfId="5120" priority="257" operator="containsText" text="Контрола">
      <formula>NOT(ISERROR(SEARCH("Контрола",A123)))</formula>
    </cfRule>
  </conditionalFormatting>
  <conditionalFormatting sqref="A123">
    <cfRule type="containsText" dxfId="5119" priority="256" operator="containsText" text="△">
      <formula>NOT(ISERROR(SEARCH("△",A123)))</formula>
    </cfRule>
  </conditionalFormatting>
  <conditionalFormatting sqref="A124">
    <cfRule type="containsText" dxfId="5118" priority="255" operator="containsText" text="Контрола">
      <formula>NOT(ISERROR(SEARCH("Контрола",A124)))</formula>
    </cfRule>
  </conditionalFormatting>
  <conditionalFormatting sqref="A125">
    <cfRule type="containsText" dxfId="5117" priority="254" operator="containsText" text="Контрола">
      <formula>NOT(ISERROR(SEARCH("Контрола",A125)))</formula>
    </cfRule>
  </conditionalFormatting>
  <conditionalFormatting sqref="A125">
    <cfRule type="containsText" dxfId="5116" priority="253" operator="containsText" text="△">
      <formula>NOT(ISERROR(SEARCH("△",A125)))</formula>
    </cfRule>
  </conditionalFormatting>
  <conditionalFormatting sqref="A126">
    <cfRule type="containsText" dxfId="5115" priority="252" operator="containsText" text="Контрола">
      <formula>NOT(ISERROR(SEARCH("Контрола",A126)))</formula>
    </cfRule>
  </conditionalFormatting>
  <conditionalFormatting sqref="A127">
    <cfRule type="containsText" dxfId="5114" priority="251" operator="containsText" text="Контрола">
      <formula>NOT(ISERROR(SEARCH("Контрола",A127)))</formula>
    </cfRule>
  </conditionalFormatting>
  <conditionalFormatting sqref="A127">
    <cfRule type="containsText" dxfId="5113" priority="250" operator="containsText" text="△">
      <formula>NOT(ISERROR(SEARCH("△",A127)))</formula>
    </cfRule>
  </conditionalFormatting>
  <conditionalFormatting sqref="A128">
    <cfRule type="containsText" dxfId="5112" priority="249" operator="containsText" text="Контрола">
      <formula>NOT(ISERROR(SEARCH("Контрола",A128)))</formula>
    </cfRule>
  </conditionalFormatting>
  <conditionalFormatting sqref="A129">
    <cfRule type="containsText" dxfId="5111" priority="248" operator="containsText" text="Контрола">
      <formula>NOT(ISERROR(SEARCH("Контрола",A129)))</formula>
    </cfRule>
  </conditionalFormatting>
  <conditionalFormatting sqref="A129">
    <cfRule type="containsText" dxfId="5110" priority="247" operator="containsText" text="△">
      <formula>NOT(ISERROR(SEARCH("△",A129)))</formula>
    </cfRule>
  </conditionalFormatting>
  <conditionalFormatting sqref="A130">
    <cfRule type="containsText" dxfId="5109" priority="246" operator="containsText" text="Контрола">
      <formula>NOT(ISERROR(SEARCH("Контрола",A130)))</formula>
    </cfRule>
  </conditionalFormatting>
  <conditionalFormatting sqref="A131">
    <cfRule type="containsText" dxfId="5108" priority="245" operator="containsText" text="Контрола">
      <formula>NOT(ISERROR(SEARCH("Контрола",A131)))</formula>
    </cfRule>
  </conditionalFormatting>
  <conditionalFormatting sqref="A131">
    <cfRule type="containsText" dxfId="5107" priority="244" operator="containsText" text="△">
      <formula>NOT(ISERROR(SEARCH("△",A131)))</formula>
    </cfRule>
  </conditionalFormatting>
  <conditionalFormatting sqref="A132">
    <cfRule type="containsText" dxfId="5106" priority="243" operator="containsText" text="Контрола">
      <formula>NOT(ISERROR(SEARCH("Контрола",A132)))</formula>
    </cfRule>
  </conditionalFormatting>
  <conditionalFormatting sqref="A133">
    <cfRule type="containsText" dxfId="5105" priority="242" operator="containsText" text="Контрола">
      <formula>NOT(ISERROR(SEARCH("Контрола",A133)))</formula>
    </cfRule>
  </conditionalFormatting>
  <conditionalFormatting sqref="A133">
    <cfRule type="containsText" dxfId="5104" priority="241" operator="containsText" text="△">
      <formula>NOT(ISERROR(SEARCH("△",A133)))</formula>
    </cfRule>
  </conditionalFormatting>
  <conditionalFormatting sqref="A134">
    <cfRule type="containsText" dxfId="5103" priority="240" operator="containsText" text="Контрола">
      <formula>NOT(ISERROR(SEARCH("Контрола",A134)))</formula>
    </cfRule>
  </conditionalFormatting>
  <conditionalFormatting sqref="A135">
    <cfRule type="containsText" dxfId="5102" priority="239" operator="containsText" text="Контрола">
      <formula>NOT(ISERROR(SEARCH("Контрола",A135)))</formula>
    </cfRule>
  </conditionalFormatting>
  <conditionalFormatting sqref="A135">
    <cfRule type="containsText" dxfId="5101" priority="238" operator="containsText" text="△">
      <formula>NOT(ISERROR(SEARCH("△",A135)))</formula>
    </cfRule>
  </conditionalFormatting>
  <conditionalFormatting sqref="A136">
    <cfRule type="containsText" dxfId="5100" priority="237" operator="containsText" text="Контрола">
      <formula>NOT(ISERROR(SEARCH("Контрола",A136)))</formula>
    </cfRule>
  </conditionalFormatting>
  <conditionalFormatting sqref="A137">
    <cfRule type="containsText" dxfId="5099" priority="236" operator="containsText" text="Контрола">
      <formula>NOT(ISERROR(SEARCH("Контрола",A137)))</formula>
    </cfRule>
  </conditionalFormatting>
  <conditionalFormatting sqref="A137">
    <cfRule type="containsText" dxfId="5098" priority="235" operator="containsText" text="△">
      <formula>NOT(ISERROR(SEARCH("△",A137)))</formula>
    </cfRule>
  </conditionalFormatting>
  <conditionalFormatting sqref="A138">
    <cfRule type="containsText" dxfId="5097" priority="234" operator="containsText" text="Контрола">
      <formula>NOT(ISERROR(SEARCH("Контрола",A138)))</formula>
    </cfRule>
  </conditionalFormatting>
  <conditionalFormatting sqref="A139">
    <cfRule type="containsText" dxfId="5096" priority="233" operator="containsText" text="Контрола">
      <formula>NOT(ISERROR(SEARCH("Контрола",A139)))</formula>
    </cfRule>
  </conditionalFormatting>
  <conditionalFormatting sqref="A139">
    <cfRule type="containsText" dxfId="5095" priority="232" operator="containsText" text="△">
      <formula>NOT(ISERROR(SEARCH("△",A139)))</formula>
    </cfRule>
  </conditionalFormatting>
  <conditionalFormatting sqref="A140">
    <cfRule type="containsText" dxfId="5094" priority="231" operator="containsText" text="Контрола">
      <formula>NOT(ISERROR(SEARCH("Контрола",A140)))</formula>
    </cfRule>
  </conditionalFormatting>
  <conditionalFormatting sqref="A141">
    <cfRule type="containsText" dxfId="5093" priority="230" operator="containsText" text="Контрола">
      <formula>NOT(ISERROR(SEARCH("Контрола",A141)))</formula>
    </cfRule>
  </conditionalFormatting>
  <conditionalFormatting sqref="A141">
    <cfRule type="containsText" dxfId="5092" priority="229" operator="containsText" text="△">
      <formula>NOT(ISERROR(SEARCH("△",A141)))</formula>
    </cfRule>
  </conditionalFormatting>
  <conditionalFormatting sqref="A142">
    <cfRule type="containsText" dxfId="5091" priority="228" operator="containsText" text="Контрола">
      <formula>NOT(ISERROR(SEARCH("Контрола",A142)))</formula>
    </cfRule>
  </conditionalFormatting>
  <conditionalFormatting sqref="A143">
    <cfRule type="containsText" dxfId="5090" priority="227" operator="containsText" text="Контрола">
      <formula>NOT(ISERROR(SEARCH("Контрола",A143)))</formula>
    </cfRule>
  </conditionalFormatting>
  <conditionalFormatting sqref="A143">
    <cfRule type="containsText" dxfId="5089" priority="226" operator="containsText" text="△">
      <formula>NOT(ISERROR(SEARCH("△",A143)))</formula>
    </cfRule>
  </conditionalFormatting>
  <conditionalFormatting sqref="A75">
    <cfRule type="containsText" dxfId="5088" priority="225" operator="containsText" text="Контрола">
      <formula>NOT(ISERROR(SEARCH("Контрола",A75)))</formula>
    </cfRule>
  </conditionalFormatting>
  <conditionalFormatting sqref="A76">
    <cfRule type="containsText" dxfId="5087" priority="224" operator="containsText" text="Контрола">
      <formula>NOT(ISERROR(SEARCH("Контрола",A76)))</formula>
    </cfRule>
  </conditionalFormatting>
  <conditionalFormatting sqref="A76">
    <cfRule type="containsText" dxfId="5086" priority="223" operator="containsText" text="△">
      <formula>NOT(ISERROR(SEARCH("△",A76)))</formula>
    </cfRule>
  </conditionalFormatting>
  <conditionalFormatting sqref="A77">
    <cfRule type="containsText" dxfId="5085" priority="222" operator="containsText" text="Контрола">
      <formula>NOT(ISERROR(SEARCH("Контрола",A77)))</formula>
    </cfRule>
  </conditionalFormatting>
  <conditionalFormatting sqref="A78">
    <cfRule type="containsText" dxfId="5084" priority="221" operator="containsText" text="Контрола">
      <formula>NOT(ISERROR(SEARCH("Контрола",A78)))</formula>
    </cfRule>
  </conditionalFormatting>
  <conditionalFormatting sqref="A78">
    <cfRule type="containsText" dxfId="5083" priority="220" operator="containsText" text="△">
      <formula>NOT(ISERROR(SEARCH("△",A78)))</formula>
    </cfRule>
  </conditionalFormatting>
  <conditionalFormatting sqref="A79">
    <cfRule type="containsText" dxfId="5082" priority="219" operator="containsText" text="Контрола">
      <formula>NOT(ISERROR(SEARCH("Контрола",A79)))</formula>
    </cfRule>
  </conditionalFormatting>
  <conditionalFormatting sqref="A80">
    <cfRule type="containsText" dxfId="5081" priority="218" operator="containsText" text="Контрола">
      <formula>NOT(ISERROR(SEARCH("Контрола",A80)))</formula>
    </cfRule>
  </conditionalFormatting>
  <conditionalFormatting sqref="A80">
    <cfRule type="containsText" dxfId="5080" priority="217" operator="containsText" text="△">
      <formula>NOT(ISERROR(SEARCH("△",A80)))</formula>
    </cfRule>
  </conditionalFormatting>
  <conditionalFormatting sqref="A81">
    <cfRule type="containsText" dxfId="5079" priority="216" operator="containsText" text="Контрола">
      <formula>NOT(ISERROR(SEARCH("Контрола",A81)))</formula>
    </cfRule>
  </conditionalFormatting>
  <conditionalFormatting sqref="A82">
    <cfRule type="containsText" dxfId="5078" priority="215" operator="containsText" text="Контрола">
      <formula>NOT(ISERROR(SEARCH("Контрола",A82)))</formula>
    </cfRule>
  </conditionalFormatting>
  <conditionalFormatting sqref="A82">
    <cfRule type="containsText" dxfId="5077" priority="214" operator="containsText" text="△">
      <formula>NOT(ISERROR(SEARCH("△",A82)))</formula>
    </cfRule>
  </conditionalFormatting>
  <conditionalFormatting sqref="A83">
    <cfRule type="containsText" dxfId="5076" priority="213" operator="containsText" text="Контрола">
      <formula>NOT(ISERROR(SEARCH("Контрола",A83)))</formula>
    </cfRule>
  </conditionalFormatting>
  <conditionalFormatting sqref="A84">
    <cfRule type="containsText" dxfId="5075" priority="212" operator="containsText" text="Контрола">
      <formula>NOT(ISERROR(SEARCH("Контрола",A84)))</formula>
    </cfRule>
  </conditionalFormatting>
  <conditionalFormatting sqref="A84">
    <cfRule type="containsText" dxfId="5074" priority="211" operator="containsText" text="△">
      <formula>NOT(ISERROR(SEARCH("△",A84)))</formula>
    </cfRule>
  </conditionalFormatting>
  <conditionalFormatting sqref="A85">
    <cfRule type="containsText" dxfId="5073" priority="210" operator="containsText" text="Контрола">
      <formula>NOT(ISERROR(SEARCH("Контрола",A85)))</formula>
    </cfRule>
  </conditionalFormatting>
  <conditionalFormatting sqref="A86">
    <cfRule type="containsText" dxfId="5072" priority="209" operator="containsText" text="Контрола">
      <formula>NOT(ISERROR(SEARCH("Контрола",A86)))</formula>
    </cfRule>
  </conditionalFormatting>
  <conditionalFormatting sqref="A86">
    <cfRule type="containsText" dxfId="5071" priority="208" operator="containsText" text="△">
      <formula>NOT(ISERROR(SEARCH("△",A86)))</formula>
    </cfRule>
  </conditionalFormatting>
  <conditionalFormatting sqref="A87">
    <cfRule type="containsText" dxfId="5070" priority="207" operator="containsText" text="Контрола">
      <formula>NOT(ISERROR(SEARCH("Контрола",A87)))</formula>
    </cfRule>
  </conditionalFormatting>
  <conditionalFormatting sqref="A88">
    <cfRule type="containsText" dxfId="5069" priority="206" operator="containsText" text="Контрола">
      <formula>NOT(ISERROR(SEARCH("Контрола",A88)))</formula>
    </cfRule>
  </conditionalFormatting>
  <conditionalFormatting sqref="A88">
    <cfRule type="containsText" dxfId="5068" priority="205" operator="containsText" text="△">
      <formula>NOT(ISERROR(SEARCH("△",A88)))</formula>
    </cfRule>
  </conditionalFormatting>
  <conditionalFormatting sqref="A89">
    <cfRule type="containsText" dxfId="5067" priority="204" operator="containsText" text="Контрола">
      <formula>NOT(ISERROR(SEARCH("Контрола",A89)))</formula>
    </cfRule>
  </conditionalFormatting>
  <conditionalFormatting sqref="A90">
    <cfRule type="containsText" dxfId="5066" priority="203" operator="containsText" text="Контрола">
      <formula>NOT(ISERROR(SEARCH("Контрола",A90)))</formula>
    </cfRule>
  </conditionalFormatting>
  <conditionalFormatting sqref="A90">
    <cfRule type="containsText" dxfId="5065" priority="202" operator="containsText" text="△">
      <formula>NOT(ISERROR(SEARCH("△",A90)))</formula>
    </cfRule>
  </conditionalFormatting>
  <conditionalFormatting sqref="A91">
    <cfRule type="containsText" dxfId="5064" priority="201" operator="containsText" text="Контрола">
      <formula>NOT(ISERROR(SEARCH("Контрола",A91)))</formula>
    </cfRule>
  </conditionalFormatting>
  <conditionalFormatting sqref="A92">
    <cfRule type="containsText" dxfId="5063" priority="200" operator="containsText" text="Контрола">
      <formula>NOT(ISERROR(SEARCH("Контрола",A92)))</formula>
    </cfRule>
  </conditionalFormatting>
  <conditionalFormatting sqref="A92">
    <cfRule type="containsText" dxfId="5062" priority="199" operator="containsText" text="△">
      <formula>NOT(ISERROR(SEARCH("△",A92)))</formula>
    </cfRule>
  </conditionalFormatting>
  <conditionalFormatting sqref="A93">
    <cfRule type="containsText" dxfId="5061" priority="198" operator="containsText" text="Контрола">
      <formula>NOT(ISERROR(SEARCH("Контрола",A93)))</formula>
    </cfRule>
  </conditionalFormatting>
  <conditionalFormatting sqref="A94">
    <cfRule type="containsText" dxfId="5060" priority="197" operator="containsText" text="Контрола">
      <formula>NOT(ISERROR(SEARCH("Контрола",A94)))</formula>
    </cfRule>
  </conditionalFormatting>
  <conditionalFormatting sqref="A94">
    <cfRule type="containsText" dxfId="5059" priority="196" operator="containsText" text="△">
      <formula>NOT(ISERROR(SEARCH("△",A94)))</formula>
    </cfRule>
  </conditionalFormatting>
  <conditionalFormatting sqref="A95">
    <cfRule type="containsText" dxfId="5058" priority="195" operator="containsText" text="Контрола">
      <formula>NOT(ISERROR(SEARCH("Контрола",A95)))</formula>
    </cfRule>
  </conditionalFormatting>
  <conditionalFormatting sqref="A96">
    <cfRule type="containsText" dxfId="5057" priority="194" operator="containsText" text="Контрола">
      <formula>NOT(ISERROR(SEARCH("Контрола",A96)))</formula>
    </cfRule>
  </conditionalFormatting>
  <conditionalFormatting sqref="A96">
    <cfRule type="containsText" dxfId="5056" priority="193" operator="containsText" text="△">
      <formula>NOT(ISERROR(SEARCH("△",A96)))</formula>
    </cfRule>
  </conditionalFormatting>
  <conditionalFormatting sqref="A97">
    <cfRule type="containsText" dxfId="5055" priority="192" operator="containsText" text="Контрола">
      <formula>NOT(ISERROR(SEARCH("Контрола",A97)))</formula>
    </cfRule>
  </conditionalFormatting>
  <conditionalFormatting sqref="A98">
    <cfRule type="containsText" dxfId="5054" priority="191" operator="containsText" text="Контрола">
      <formula>NOT(ISERROR(SEARCH("Контрола",A98)))</formula>
    </cfRule>
  </conditionalFormatting>
  <conditionalFormatting sqref="A98">
    <cfRule type="containsText" dxfId="5053" priority="190" operator="containsText" text="△">
      <formula>NOT(ISERROR(SEARCH("△",A98)))</formula>
    </cfRule>
  </conditionalFormatting>
  <conditionalFormatting sqref="A99">
    <cfRule type="containsText" dxfId="5052" priority="189" operator="containsText" text="Контрола">
      <formula>NOT(ISERROR(SEARCH("Контрола",A99)))</formula>
    </cfRule>
  </conditionalFormatting>
  <conditionalFormatting sqref="A100">
    <cfRule type="containsText" dxfId="5051" priority="188" operator="containsText" text="Контрола">
      <formula>NOT(ISERROR(SEARCH("Контрола",A100)))</formula>
    </cfRule>
  </conditionalFormatting>
  <conditionalFormatting sqref="A100">
    <cfRule type="containsText" dxfId="5050" priority="187" operator="containsText" text="△">
      <formula>NOT(ISERROR(SEARCH("△",A100)))</formula>
    </cfRule>
  </conditionalFormatting>
  <conditionalFormatting sqref="A101">
    <cfRule type="containsText" dxfId="5049" priority="186" operator="containsText" text="Контрола">
      <formula>NOT(ISERROR(SEARCH("Контрола",A101)))</formula>
    </cfRule>
  </conditionalFormatting>
  <conditionalFormatting sqref="A102">
    <cfRule type="containsText" dxfId="5048" priority="185" operator="containsText" text="Контрола">
      <formula>NOT(ISERROR(SEARCH("Контрола",A102)))</formula>
    </cfRule>
  </conditionalFormatting>
  <conditionalFormatting sqref="A102">
    <cfRule type="containsText" dxfId="5047" priority="184" operator="containsText" text="△">
      <formula>NOT(ISERROR(SEARCH("△",A102)))</formula>
    </cfRule>
  </conditionalFormatting>
  <conditionalFormatting sqref="A103">
    <cfRule type="containsText" dxfId="5046" priority="183" operator="containsText" text="Контрола">
      <formula>NOT(ISERROR(SEARCH("Контрола",A103)))</formula>
    </cfRule>
  </conditionalFormatting>
  <conditionalFormatting sqref="A104">
    <cfRule type="containsText" dxfId="5045" priority="182" operator="containsText" text="Контрола">
      <formula>NOT(ISERROR(SEARCH("Контрола",A104)))</formula>
    </cfRule>
  </conditionalFormatting>
  <conditionalFormatting sqref="A104">
    <cfRule type="containsText" dxfId="5044" priority="181" operator="containsText" text="△">
      <formula>NOT(ISERROR(SEARCH("△",A104)))</formula>
    </cfRule>
  </conditionalFormatting>
  <conditionalFormatting sqref="A36">
    <cfRule type="containsText" dxfId="5043" priority="180" operator="containsText" text="Контрола">
      <formula>NOT(ISERROR(SEARCH("Контрола",A36)))</formula>
    </cfRule>
  </conditionalFormatting>
  <conditionalFormatting sqref="A37">
    <cfRule type="containsText" dxfId="5042" priority="179" operator="containsText" text="Контрола">
      <formula>NOT(ISERROR(SEARCH("Контрола",A37)))</formula>
    </cfRule>
  </conditionalFormatting>
  <conditionalFormatting sqref="A37">
    <cfRule type="containsText" dxfId="5041" priority="178" operator="containsText" text="△">
      <formula>NOT(ISERROR(SEARCH("△",A37)))</formula>
    </cfRule>
  </conditionalFormatting>
  <conditionalFormatting sqref="A38">
    <cfRule type="containsText" dxfId="5040" priority="177" operator="containsText" text="Контрола">
      <formula>NOT(ISERROR(SEARCH("Контрола",A38)))</formula>
    </cfRule>
  </conditionalFormatting>
  <conditionalFormatting sqref="A39">
    <cfRule type="containsText" dxfId="5039" priority="176" operator="containsText" text="Контрола">
      <formula>NOT(ISERROR(SEARCH("Контрола",A39)))</formula>
    </cfRule>
  </conditionalFormatting>
  <conditionalFormatting sqref="A39">
    <cfRule type="containsText" dxfId="5038" priority="175" operator="containsText" text="△">
      <formula>NOT(ISERROR(SEARCH("△",A39)))</formula>
    </cfRule>
  </conditionalFormatting>
  <conditionalFormatting sqref="A40">
    <cfRule type="containsText" dxfId="5037" priority="174" operator="containsText" text="Контрола">
      <formula>NOT(ISERROR(SEARCH("Контрола",A40)))</formula>
    </cfRule>
  </conditionalFormatting>
  <conditionalFormatting sqref="A41">
    <cfRule type="containsText" dxfId="5036" priority="173" operator="containsText" text="Контрола">
      <formula>NOT(ISERROR(SEARCH("Контрола",A41)))</formula>
    </cfRule>
  </conditionalFormatting>
  <conditionalFormatting sqref="A41">
    <cfRule type="containsText" dxfId="5035" priority="172" operator="containsText" text="△">
      <formula>NOT(ISERROR(SEARCH("△",A41)))</formula>
    </cfRule>
  </conditionalFormatting>
  <conditionalFormatting sqref="A42">
    <cfRule type="containsText" dxfId="5034" priority="171" operator="containsText" text="Контрола">
      <formula>NOT(ISERROR(SEARCH("Контрола",A42)))</formula>
    </cfRule>
  </conditionalFormatting>
  <conditionalFormatting sqref="A43">
    <cfRule type="containsText" dxfId="5033" priority="170" operator="containsText" text="Контрола">
      <formula>NOT(ISERROR(SEARCH("Контрола",A43)))</formula>
    </cfRule>
  </conditionalFormatting>
  <conditionalFormatting sqref="A43">
    <cfRule type="containsText" dxfId="5032" priority="169" operator="containsText" text="△">
      <formula>NOT(ISERROR(SEARCH("△",A43)))</formula>
    </cfRule>
  </conditionalFormatting>
  <conditionalFormatting sqref="A44">
    <cfRule type="containsText" dxfId="5031" priority="168" operator="containsText" text="Контрола">
      <formula>NOT(ISERROR(SEARCH("Контрола",A44)))</formula>
    </cfRule>
  </conditionalFormatting>
  <conditionalFormatting sqref="A45">
    <cfRule type="containsText" dxfId="5030" priority="167" operator="containsText" text="Контрола">
      <formula>NOT(ISERROR(SEARCH("Контрола",A45)))</formula>
    </cfRule>
  </conditionalFormatting>
  <conditionalFormatting sqref="A45">
    <cfRule type="containsText" dxfId="5029" priority="166" operator="containsText" text="△">
      <formula>NOT(ISERROR(SEARCH("△",A45)))</formula>
    </cfRule>
  </conditionalFormatting>
  <conditionalFormatting sqref="A46">
    <cfRule type="containsText" dxfId="5028" priority="165" operator="containsText" text="Контрола">
      <formula>NOT(ISERROR(SEARCH("Контрола",A46)))</formula>
    </cfRule>
  </conditionalFormatting>
  <conditionalFormatting sqref="A47">
    <cfRule type="containsText" dxfId="5027" priority="164" operator="containsText" text="Контрола">
      <formula>NOT(ISERROR(SEARCH("Контрола",A47)))</formula>
    </cfRule>
  </conditionalFormatting>
  <conditionalFormatting sqref="A47">
    <cfRule type="containsText" dxfId="5026" priority="163" operator="containsText" text="△">
      <formula>NOT(ISERROR(SEARCH("△",A47)))</formula>
    </cfRule>
  </conditionalFormatting>
  <conditionalFormatting sqref="A48">
    <cfRule type="containsText" dxfId="5025" priority="162" operator="containsText" text="Контрола">
      <formula>NOT(ISERROR(SEARCH("Контрола",A48)))</formula>
    </cfRule>
  </conditionalFormatting>
  <conditionalFormatting sqref="A49">
    <cfRule type="containsText" dxfId="5024" priority="161" operator="containsText" text="Контрола">
      <formula>NOT(ISERROR(SEARCH("Контрола",A49)))</formula>
    </cfRule>
  </conditionalFormatting>
  <conditionalFormatting sqref="A49">
    <cfRule type="containsText" dxfId="5023" priority="160" operator="containsText" text="△">
      <formula>NOT(ISERROR(SEARCH("△",A49)))</formula>
    </cfRule>
  </conditionalFormatting>
  <conditionalFormatting sqref="A50">
    <cfRule type="containsText" dxfId="5022" priority="159" operator="containsText" text="Контрола">
      <formula>NOT(ISERROR(SEARCH("Контрола",A50)))</formula>
    </cfRule>
  </conditionalFormatting>
  <conditionalFormatting sqref="A51">
    <cfRule type="containsText" dxfId="5021" priority="158" operator="containsText" text="Контрола">
      <formula>NOT(ISERROR(SEARCH("Контрола",A51)))</formula>
    </cfRule>
  </conditionalFormatting>
  <conditionalFormatting sqref="A51">
    <cfRule type="containsText" dxfId="5020" priority="157" operator="containsText" text="△">
      <formula>NOT(ISERROR(SEARCH("△",A51)))</formula>
    </cfRule>
  </conditionalFormatting>
  <conditionalFormatting sqref="A52">
    <cfRule type="containsText" dxfId="5019" priority="156" operator="containsText" text="Контрола">
      <formula>NOT(ISERROR(SEARCH("Контрола",A52)))</formula>
    </cfRule>
  </conditionalFormatting>
  <conditionalFormatting sqref="A53">
    <cfRule type="containsText" dxfId="5018" priority="155" operator="containsText" text="Контрола">
      <formula>NOT(ISERROR(SEARCH("Контрола",A53)))</formula>
    </cfRule>
  </conditionalFormatting>
  <conditionalFormatting sqref="A53">
    <cfRule type="containsText" dxfId="5017" priority="154" operator="containsText" text="△">
      <formula>NOT(ISERROR(SEARCH("△",A53)))</formula>
    </cfRule>
  </conditionalFormatting>
  <conditionalFormatting sqref="A54">
    <cfRule type="containsText" dxfId="5016" priority="153" operator="containsText" text="Контрола">
      <formula>NOT(ISERROR(SEARCH("Контрола",A54)))</formula>
    </cfRule>
  </conditionalFormatting>
  <conditionalFormatting sqref="A55">
    <cfRule type="containsText" dxfId="5015" priority="152" operator="containsText" text="Контрола">
      <formula>NOT(ISERROR(SEARCH("Контрола",A55)))</formula>
    </cfRule>
  </conditionalFormatting>
  <conditionalFormatting sqref="A55">
    <cfRule type="containsText" dxfId="5014" priority="151" operator="containsText" text="△">
      <formula>NOT(ISERROR(SEARCH("△",A55)))</formula>
    </cfRule>
  </conditionalFormatting>
  <conditionalFormatting sqref="A56">
    <cfRule type="containsText" dxfId="5013" priority="150" operator="containsText" text="Контрола">
      <formula>NOT(ISERROR(SEARCH("Контрола",A56)))</formula>
    </cfRule>
  </conditionalFormatting>
  <conditionalFormatting sqref="A57">
    <cfRule type="containsText" dxfId="5012" priority="149" operator="containsText" text="Контрола">
      <formula>NOT(ISERROR(SEARCH("Контрола",A57)))</formula>
    </cfRule>
  </conditionalFormatting>
  <conditionalFormatting sqref="A57">
    <cfRule type="containsText" dxfId="5011" priority="148" operator="containsText" text="△">
      <formula>NOT(ISERROR(SEARCH("△",A57)))</formula>
    </cfRule>
  </conditionalFormatting>
  <conditionalFormatting sqref="A58">
    <cfRule type="containsText" dxfId="5010" priority="147" operator="containsText" text="Контрола">
      <formula>NOT(ISERROR(SEARCH("Контрола",A58)))</formula>
    </cfRule>
  </conditionalFormatting>
  <conditionalFormatting sqref="A59">
    <cfRule type="containsText" dxfId="5009" priority="146" operator="containsText" text="Контрола">
      <formula>NOT(ISERROR(SEARCH("Контрола",A59)))</formula>
    </cfRule>
  </conditionalFormatting>
  <conditionalFormatting sqref="A59">
    <cfRule type="containsText" dxfId="5008" priority="145" operator="containsText" text="△">
      <formula>NOT(ISERROR(SEARCH("△",A59)))</formula>
    </cfRule>
  </conditionalFormatting>
  <conditionalFormatting sqref="A60">
    <cfRule type="containsText" dxfId="5007" priority="144" operator="containsText" text="Контрола">
      <formula>NOT(ISERROR(SEARCH("Контрола",A60)))</formula>
    </cfRule>
  </conditionalFormatting>
  <conditionalFormatting sqref="A61">
    <cfRule type="containsText" dxfId="5006" priority="143" operator="containsText" text="Контрола">
      <formula>NOT(ISERROR(SEARCH("Контрола",A61)))</formula>
    </cfRule>
  </conditionalFormatting>
  <conditionalFormatting sqref="A61">
    <cfRule type="containsText" dxfId="5005" priority="142" operator="containsText" text="△">
      <formula>NOT(ISERROR(SEARCH("△",A61)))</formula>
    </cfRule>
  </conditionalFormatting>
  <conditionalFormatting sqref="A62">
    <cfRule type="containsText" dxfId="5004" priority="141" operator="containsText" text="Контрола">
      <formula>NOT(ISERROR(SEARCH("Контрола",A62)))</formula>
    </cfRule>
  </conditionalFormatting>
  <conditionalFormatting sqref="A63">
    <cfRule type="containsText" dxfId="5003" priority="140" operator="containsText" text="Контрола">
      <formula>NOT(ISERROR(SEARCH("Контрола",A63)))</formula>
    </cfRule>
  </conditionalFormatting>
  <conditionalFormatting sqref="A63">
    <cfRule type="containsText" dxfId="5002" priority="139" operator="containsText" text="△">
      <formula>NOT(ISERROR(SEARCH("△",A63)))</formula>
    </cfRule>
  </conditionalFormatting>
  <conditionalFormatting sqref="A64">
    <cfRule type="containsText" dxfId="5001" priority="138" operator="containsText" text="Контрола">
      <formula>NOT(ISERROR(SEARCH("Контрола",A64)))</formula>
    </cfRule>
  </conditionalFormatting>
  <conditionalFormatting sqref="A65">
    <cfRule type="containsText" dxfId="5000" priority="137" operator="containsText" text="Контрола">
      <formula>NOT(ISERROR(SEARCH("Контрола",A65)))</formula>
    </cfRule>
  </conditionalFormatting>
  <conditionalFormatting sqref="A65">
    <cfRule type="containsText" dxfId="4999" priority="136" operator="containsText" text="△">
      <formula>NOT(ISERROR(SEARCH("△",A65)))</formula>
    </cfRule>
  </conditionalFormatting>
  <conditionalFormatting sqref="A153">
    <cfRule type="containsText" dxfId="4998" priority="135" operator="containsText" text="Контрола">
      <formula>NOT(ISERROR(SEARCH("Контрола",A153)))</formula>
    </cfRule>
  </conditionalFormatting>
  <conditionalFormatting sqref="A154">
    <cfRule type="containsText" dxfId="4997" priority="134" operator="containsText" text="Контрола">
      <formula>NOT(ISERROR(SEARCH("Контрола",A154)))</formula>
    </cfRule>
  </conditionalFormatting>
  <conditionalFormatting sqref="A154">
    <cfRule type="containsText" dxfId="4996" priority="133" operator="containsText" text="△">
      <formula>NOT(ISERROR(SEARCH("△",A154)))</formula>
    </cfRule>
  </conditionalFormatting>
  <conditionalFormatting sqref="A155">
    <cfRule type="containsText" dxfId="4995" priority="132" operator="containsText" text="Контрола">
      <formula>NOT(ISERROR(SEARCH("Контрола",A155)))</formula>
    </cfRule>
  </conditionalFormatting>
  <conditionalFormatting sqref="A156">
    <cfRule type="containsText" dxfId="4994" priority="131" operator="containsText" text="Контрола">
      <formula>NOT(ISERROR(SEARCH("Контрола",A156)))</formula>
    </cfRule>
  </conditionalFormatting>
  <conditionalFormatting sqref="A156">
    <cfRule type="containsText" dxfId="4993" priority="130" operator="containsText" text="△">
      <formula>NOT(ISERROR(SEARCH("△",A156)))</formula>
    </cfRule>
  </conditionalFormatting>
  <conditionalFormatting sqref="A157">
    <cfRule type="containsText" dxfId="4992" priority="129" operator="containsText" text="Контрола">
      <formula>NOT(ISERROR(SEARCH("Контрола",A157)))</formula>
    </cfRule>
  </conditionalFormatting>
  <conditionalFormatting sqref="A158">
    <cfRule type="containsText" dxfId="4991" priority="128" operator="containsText" text="Контрола">
      <formula>NOT(ISERROR(SEARCH("Контрола",A158)))</formula>
    </cfRule>
  </conditionalFormatting>
  <conditionalFormatting sqref="A158">
    <cfRule type="containsText" dxfId="4990" priority="127" operator="containsText" text="△">
      <formula>NOT(ISERROR(SEARCH("△",A158)))</formula>
    </cfRule>
  </conditionalFormatting>
  <conditionalFormatting sqref="A159">
    <cfRule type="containsText" dxfId="4989" priority="126" operator="containsText" text="Контрола">
      <formula>NOT(ISERROR(SEARCH("Контрола",A159)))</formula>
    </cfRule>
  </conditionalFormatting>
  <conditionalFormatting sqref="A160">
    <cfRule type="containsText" dxfId="4988" priority="125" operator="containsText" text="Контрола">
      <formula>NOT(ISERROR(SEARCH("Контрола",A160)))</formula>
    </cfRule>
  </conditionalFormatting>
  <conditionalFormatting sqref="A160">
    <cfRule type="containsText" dxfId="4987" priority="124" operator="containsText" text="△">
      <formula>NOT(ISERROR(SEARCH("△",A160)))</formula>
    </cfRule>
  </conditionalFormatting>
  <conditionalFormatting sqref="A161">
    <cfRule type="containsText" dxfId="4986" priority="123" operator="containsText" text="Контрола">
      <formula>NOT(ISERROR(SEARCH("Контрола",A161)))</formula>
    </cfRule>
  </conditionalFormatting>
  <conditionalFormatting sqref="A162">
    <cfRule type="containsText" dxfId="4985" priority="122" operator="containsText" text="Контрола">
      <formula>NOT(ISERROR(SEARCH("Контрола",A162)))</formula>
    </cfRule>
  </conditionalFormatting>
  <conditionalFormatting sqref="A162">
    <cfRule type="containsText" dxfId="4984" priority="121" operator="containsText" text="△">
      <formula>NOT(ISERROR(SEARCH("△",A162)))</formula>
    </cfRule>
  </conditionalFormatting>
  <conditionalFormatting sqref="A163">
    <cfRule type="containsText" dxfId="4983" priority="120" operator="containsText" text="Контрола">
      <formula>NOT(ISERROR(SEARCH("Контрола",A163)))</formula>
    </cfRule>
  </conditionalFormatting>
  <conditionalFormatting sqref="A164">
    <cfRule type="containsText" dxfId="4982" priority="119" operator="containsText" text="Контрола">
      <formula>NOT(ISERROR(SEARCH("Контрола",A164)))</formula>
    </cfRule>
  </conditionalFormatting>
  <conditionalFormatting sqref="A164">
    <cfRule type="containsText" dxfId="4981" priority="118" operator="containsText" text="△">
      <formula>NOT(ISERROR(SEARCH("△",A164)))</formula>
    </cfRule>
  </conditionalFormatting>
  <conditionalFormatting sqref="A165">
    <cfRule type="containsText" dxfId="4980" priority="117" operator="containsText" text="Контрола">
      <formula>NOT(ISERROR(SEARCH("Контрола",A165)))</formula>
    </cfRule>
  </conditionalFormatting>
  <conditionalFormatting sqref="A166">
    <cfRule type="containsText" dxfId="4979" priority="116" operator="containsText" text="Контрола">
      <formula>NOT(ISERROR(SEARCH("Контрола",A166)))</formula>
    </cfRule>
  </conditionalFormatting>
  <conditionalFormatting sqref="A166">
    <cfRule type="containsText" dxfId="4978" priority="115" operator="containsText" text="△">
      <formula>NOT(ISERROR(SEARCH("△",A166)))</formula>
    </cfRule>
  </conditionalFormatting>
  <conditionalFormatting sqref="A167">
    <cfRule type="containsText" dxfId="4977" priority="114" operator="containsText" text="Контрола">
      <formula>NOT(ISERROR(SEARCH("Контрола",A167)))</formula>
    </cfRule>
  </conditionalFormatting>
  <conditionalFormatting sqref="A168">
    <cfRule type="containsText" dxfId="4976" priority="113" operator="containsText" text="Контрола">
      <formula>NOT(ISERROR(SEARCH("Контрола",A168)))</formula>
    </cfRule>
  </conditionalFormatting>
  <conditionalFormatting sqref="A168">
    <cfRule type="containsText" dxfId="4975" priority="112" operator="containsText" text="△">
      <formula>NOT(ISERROR(SEARCH("△",A168)))</formula>
    </cfRule>
  </conditionalFormatting>
  <conditionalFormatting sqref="A169">
    <cfRule type="containsText" dxfId="4974" priority="111" operator="containsText" text="Контрола">
      <formula>NOT(ISERROR(SEARCH("Контрола",A169)))</formula>
    </cfRule>
  </conditionalFormatting>
  <conditionalFormatting sqref="A170">
    <cfRule type="containsText" dxfId="4973" priority="110" operator="containsText" text="Контрола">
      <formula>NOT(ISERROR(SEARCH("Контрола",A170)))</formula>
    </cfRule>
  </conditionalFormatting>
  <conditionalFormatting sqref="A170">
    <cfRule type="containsText" dxfId="4972" priority="109" operator="containsText" text="△">
      <formula>NOT(ISERROR(SEARCH("△",A170)))</formula>
    </cfRule>
  </conditionalFormatting>
  <conditionalFormatting sqref="A171">
    <cfRule type="containsText" dxfId="4971" priority="108" operator="containsText" text="Контрола">
      <formula>NOT(ISERROR(SEARCH("Контрола",A171)))</formula>
    </cfRule>
  </conditionalFormatting>
  <conditionalFormatting sqref="A172">
    <cfRule type="containsText" dxfId="4970" priority="107" operator="containsText" text="Контрола">
      <formula>NOT(ISERROR(SEARCH("Контрола",A172)))</formula>
    </cfRule>
  </conditionalFormatting>
  <conditionalFormatting sqref="A172">
    <cfRule type="containsText" dxfId="4969" priority="106" operator="containsText" text="△">
      <formula>NOT(ISERROR(SEARCH("△",A172)))</formula>
    </cfRule>
  </conditionalFormatting>
  <conditionalFormatting sqref="A173">
    <cfRule type="containsText" dxfId="4968" priority="105" operator="containsText" text="Контрола">
      <formula>NOT(ISERROR(SEARCH("Контрола",A173)))</formula>
    </cfRule>
  </conditionalFormatting>
  <conditionalFormatting sqref="A174">
    <cfRule type="containsText" dxfId="4967" priority="104" operator="containsText" text="Контрола">
      <formula>NOT(ISERROR(SEARCH("Контрола",A174)))</formula>
    </cfRule>
  </conditionalFormatting>
  <conditionalFormatting sqref="A174">
    <cfRule type="containsText" dxfId="4966" priority="103" operator="containsText" text="△">
      <formula>NOT(ISERROR(SEARCH("△",A174)))</formula>
    </cfRule>
  </conditionalFormatting>
  <conditionalFormatting sqref="A175">
    <cfRule type="containsText" dxfId="4965" priority="102" operator="containsText" text="Контрола">
      <formula>NOT(ISERROR(SEARCH("Контрола",A175)))</formula>
    </cfRule>
  </conditionalFormatting>
  <conditionalFormatting sqref="A176">
    <cfRule type="containsText" dxfId="4964" priority="101" operator="containsText" text="Контрола">
      <formula>NOT(ISERROR(SEARCH("Контрола",A176)))</formula>
    </cfRule>
  </conditionalFormatting>
  <conditionalFormatting sqref="A176">
    <cfRule type="containsText" dxfId="4963" priority="100" operator="containsText" text="△">
      <formula>NOT(ISERROR(SEARCH("△",A176)))</formula>
    </cfRule>
  </conditionalFormatting>
  <conditionalFormatting sqref="A177">
    <cfRule type="containsText" dxfId="4962" priority="99" operator="containsText" text="Контрола">
      <formula>NOT(ISERROR(SEARCH("Контрола",A177)))</formula>
    </cfRule>
  </conditionalFormatting>
  <conditionalFormatting sqref="A178">
    <cfRule type="containsText" dxfId="4961" priority="98" operator="containsText" text="Контрола">
      <formula>NOT(ISERROR(SEARCH("Контрола",A178)))</formula>
    </cfRule>
  </conditionalFormatting>
  <conditionalFormatting sqref="A178">
    <cfRule type="containsText" dxfId="4960" priority="97" operator="containsText" text="△">
      <formula>NOT(ISERROR(SEARCH("△",A178)))</formula>
    </cfRule>
  </conditionalFormatting>
  <conditionalFormatting sqref="A179">
    <cfRule type="containsText" dxfId="4959" priority="96" operator="containsText" text="Контрола">
      <formula>NOT(ISERROR(SEARCH("Контрола",A179)))</formula>
    </cfRule>
  </conditionalFormatting>
  <conditionalFormatting sqref="A180">
    <cfRule type="containsText" dxfId="4958" priority="95" operator="containsText" text="Контрола">
      <formula>NOT(ISERROR(SEARCH("Контрола",A180)))</formula>
    </cfRule>
  </conditionalFormatting>
  <conditionalFormatting sqref="A180">
    <cfRule type="containsText" dxfId="4957" priority="94" operator="containsText" text="△">
      <formula>NOT(ISERROR(SEARCH("△",A180)))</formula>
    </cfRule>
  </conditionalFormatting>
  <conditionalFormatting sqref="A181">
    <cfRule type="containsText" dxfId="4956" priority="93" operator="containsText" text="Контрола">
      <formula>NOT(ISERROR(SEARCH("Контрола",A181)))</formula>
    </cfRule>
  </conditionalFormatting>
  <conditionalFormatting sqref="A182">
    <cfRule type="containsText" dxfId="4955" priority="92" operator="containsText" text="Контрола">
      <formula>NOT(ISERROR(SEARCH("Контрола",A182)))</formula>
    </cfRule>
  </conditionalFormatting>
  <conditionalFormatting sqref="A182">
    <cfRule type="containsText" dxfId="4954" priority="91" operator="containsText" text="△">
      <formula>NOT(ISERROR(SEARCH("△",A182)))</formula>
    </cfRule>
  </conditionalFormatting>
  <conditionalFormatting sqref="A192">
    <cfRule type="containsText" dxfId="4953" priority="90" operator="containsText" text="Контрола">
      <formula>NOT(ISERROR(SEARCH("Контрола",A192)))</formula>
    </cfRule>
  </conditionalFormatting>
  <conditionalFormatting sqref="A193">
    <cfRule type="containsText" dxfId="4952" priority="89" operator="containsText" text="Контрола">
      <formula>NOT(ISERROR(SEARCH("Контрола",A193)))</formula>
    </cfRule>
  </conditionalFormatting>
  <conditionalFormatting sqref="A193">
    <cfRule type="containsText" dxfId="4951" priority="88" operator="containsText" text="△">
      <formula>NOT(ISERROR(SEARCH("△",A193)))</formula>
    </cfRule>
  </conditionalFormatting>
  <conditionalFormatting sqref="A194">
    <cfRule type="containsText" dxfId="4950" priority="87" operator="containsText" text="Контрола">
      <formula>NOT(ISERROR(SEARCH("Контрола",A194)))</formula>
    </cfRule>
  </conditionalFormatting>
  <conditionalFormatting sqref="A195">
    <cfRule type="containsText" dxfId="4949" priority="86" operator="containsText" text="Контрола">
      <formula>NOT(ISERROR(SEARCH("Контрола",A195)))</formula>
    </cfRule>
  </conditionalFormatting>
  <conditionalFormatting sqref="A195">
    <cfRule type="containsText" dxfId="4948" priority="85" operator="containsText" text="△">
      <formula>NOT(ISERROR(SEARCH("△",A195)))</formula>
    </cfRule>
  </conditionalFormatting>
  <conditionalFormatting sqref="A196">
    <cfRule type="containsText" dxfId="4947" priority="84" operator="containsText" text="Контрола">
      <formula>NOT(ISERROR(SEARCH("Контрола",A196)))</formula>
    </cfRule>
  </conditionalFormatting>
  <conditionalFormatting sqref="A197">
    <cfRule type="containsText" dxfId="4946" priority="83" operator="containsText" text="Контрола">
      <formula>NOT(ISERROR(SEARCH("Контрола",A197)))</formula>
    </cfRule>
  </conditionalFormatting>
  <conditionalFormatting sqref="A197">
    <cfRule type="containsText" dxfId="4945" priority="82" operator="containsText" text="△">
      <formula>NOT(ISERROR(SEARCH("△",A197)))</formula>
    </cfRule>
  </conditionalFormatting>
  <conditionalFormatting sqref="A198">
    <cfRule type="containsText" dxfId="4944" priority="81" operator="containsText" text="Контрола">
      <formula>NOT(ISERROR(SEARCH("Контрола",A198)))</formula>
    </cfRule>
  </conditionalFormatting>
  <conditionalFormatting sqref="A199">
    <cfRule type="containsText" dxfId="4943" priority="80" operator="containsText" text="Контрола">
      <formula>NOT(ISERROR(SEARCH("Контрола",A199)))</formula>
    </cfRule>
  </conditionalFormatting>
  <conditionalFormatting sqref="A199">
    <cfRule type="containsText" dxfId="4942" priority="79" operator="containsText" text="△">
      <formula>NOT(ISERROR(SEARCH("△",A199)))</formula>
    </cfRule>
  </conditionalFormatting>
  <conditionalFormatting sqref="A200">
    <cfRule type="containsText" dxfId="4941" priority="78" operator="containsText" text="Контрола">
      <formula>NOT(ISERROR(SEARCH("Контрола",A200)))</formula>
    </cfRule>
  </conditionalFormatting>
  <conditionalFormatting sqref="A201">
    <cfRule type="containsText" dxfId="4940" priority="77" operator="containsText" text="Контрола">
      <formula>NOT(ISERROR(SEARCH("Контрола",A201)))</formula>
    </cfRule>
  </conditionalFormatting>
  <conditionalFormatting sqref="A201">
    <cfRule type="containsText" dxfId="4939" priority="76" operator="containsText" text="△">
      <formula>NOT(ISERROR(SEARCH("△",A201)))</formula>
    </cfRule>
  </conditionalFormatting>
  <conditionalFormatting sqref="A202">
    <cfRule type="containsText" dxfId="4938" priority="75" operator="containsText" text="Контрола">
      <formula>NOT(ISERROR(SEARCH("Контрола",A202)))</formula>
    </cfRule>
  </conditionalFormatting>
  <conditionalFormatting sqref="A203">
    <cfRule type="containsText" dxfId="4937" priority="74" operator="containsText" text="Контрола">
      <formula>NOT(ISERROR(SEARCH("Контрола",A203)))</formula>
    </cfRule>
  </conditionalFormatting>
  <conditionalFormatting sqref="A203">
    <cfRule type="containsText" dxfId="4936" priority="73" operator="containsText" text="△">
      <formula>NOT(ISERROR(SEARCH("△",A203)))</formula>
    </cfRule>
  </conditionalFormatting>
  <conditionalFormatting sqref="A204">
    <cfRule type="containsText" dxfId="4935" priority="72" operator="containsText" text="Контрола">
      <formula>NOT(ISERROR(SEARCH("Контрола",A204)))</formula>
    </cfRule>
  </conditionalFormatting>
  <conditionalFormatting sqref="A205">
    <cfRule type="containsText" dxfId="4934" priority="71" operator="containsText" text="Контрола">
      <formula>NOT(ISERROR(SEARCH("Контрола",A205)))</formula>
    </cfRule>
  </conditionalFormatting>
  <conditionalFormatting sqref="A205">
    <cfRule type="containsText" dxfId="4933" priority="70" operator="containsText" text="△">
      <formula>NOT(ISERROR(SEARCH("△",A205)))</formula>
    </cfRule>
  </conditionalFormatting>
  <conditionalFormatting sqref="A206">
    <cfRule type="containsText" dxfId="4932" priority="69" operator="containsText" text="Контрола">
      <formula>NOT(ISERROR(SEARCH("Контрола",A206)))</formula>
    </cfRule>
  </conditionalFormatting>
  <conditionalFormatting sqref="A207">
    <cfRule type="containsText" dxfId="4931" priority="68" operator="containsText" text="Контрола">
      <formula>NOT(ISERROR(SEARCH("Контрола",A207)))</formula>
    </cfRule>
  </conditionalFormatting>
  <conditionalFormatting sqref="A207">
    <cfRule type="containsText" dxfId="4930" priority="67" operator="containsText" text="△">
      <formula>NOT(ISERROR(SEARCH("△",A207)))</formula>
    </cfRule>
  </conditionalFormatting>
  <conditionalFormatting sqref="A208">
    <cfRule type="containsText" dxfId="4929" priority="66" operator="containsText" text="Контрола">
      <formula>NOT(ISERROR(SEARCH("Контрола",A208)))</formula>
    </cfRule>
  </conditionalFormatting>
  <conditionalFormatting sqref="A209">
    <cfRule type="containsText" dxfId="4928" priority="65" operator="containsText" text="Контрола">
      <formula>NOT(ISERROR(SEARCH("Контрола",A209)))</formula>
    </cfRule>
  </conditionalFormatting>
  <conditionalFormatting sqref="A209">
    <cfRule type="containsText" dxfId="4927" priority="64" operator="containsText" text="△">
      <formula>NOT(ISERROR(SEARCH("△",A209)))</formula>
    </cfRule>
  </conditionalFormatting>
  <conditionalFormatting sqref="A210">
    <cfRule type="containsText" dxfId="4926" priority="63" operator="containsText" text="Контрола">
      <formula>NOT(ISERROR(SEARCH("Контрола",A210)))</formula>
    </cfRule>
  </conditionalFormatting>
  <conditionalFormatting sqref="A211">
    <cfRule type="containsText" dxfId="4925" priority="62" operator="containsText" text="Контрола">
      <formula>NOT(ISERROR(SEARCH("Контрола",A211)))</formula>
    </cfRule>
  </conditionalFormatting>
  <conditionalFormatting sqref="A211">
    <cfRule type="containsText" dxfId="4924" priority="61" operator="containsText" text="△">
      <formula>NOT(ISERROR(SEARCH("△",A211)))</formula>
    </cfRule>
  </conditionalFormatting>
  <conditionalFormatting sqref="A212">
    <cfRule type="containsText" dxfId="4923" priority="60" operator="containsText" text="Контрола">
      <formula>NOT(ISERROR(SEARCH("Контрола",A212)))</formula>
    </cfRule>
  </conditionalFormatting>
  <conditionalFormatting sqref="A213">
    <cfRule type="containsText" dxfId="4922" priority="59" operator="containsText" text="Контрола">
      <formula>NOT(ISERROR(SEARCH("Контрола",A213)))</formula>
    </cfRule>
  </conditionalFormatting>
  <conditionalFormatting sqref="A213">
    <cfRule type="containsText" dxfId="4921" priority="58" operator="containsText" text="△">
      <formula>NOT(ISERROR(SEARCH("△",A213)))</formula>
    </cfRule>
  </conditionalFormatting>
  <conditionalFormatting sqref="A214">
    <cfRule type="containsText" dxfId="4920" priority="57" operator="containsText" text="Контрола">
      <formula>NOT(ISERROR(SEARCH("Контрола",A214)))</formula>
    </cfRule>
  </conditionalFormatting>
  <conditionalFormatting sqref="A215">
    <cfRule type="containsText" dxfId="4919" priority="56" operator="containsText" text="Контрола">
      <formula>NOT(ISERROR(SEARCH("Контрола",A215)))</formula>
    </cfRule>
  </conditionalFormatting>
  <conditionalFormatting sqref="A215">
    <cfRule type="containsText" dxfId="4918" priority="55" operator="containsText" text="△">
      <formula>NOT(ISERROR(SEARCH("△",A215)))</formula>
    </cfRule>
  </conditionalFormatting>
  <conditionalFormatting sqref="A216">
    <cfRule type="containsText" dxfId="4917" priority="54" operator="containsText" text="Контрола">
      <formula>NOT(ISERROR(SEARCH("Контрола",A216)))</formula>
    </cfRule>
  </conditionalFormatting>
  <conditionalFormatting sqref="A217">
    <cfRule type="containsText" dxfId="4916" priority="53" operator="containsText" text="Контрола">
      <formula>NOT(ISERROR(SEARCH("Контрола",A217)))</formula>
    </cfRule>
  </conditionalFormatting>
  <conditionalFormatting sqref="A217">
    <cfRule type="containsText" dxfId="4915" priority="52" operator="containsText" text="△">
      <formula>NOT(ISERROR(SEARCH("△",A217)))</formula>
    </cfRule>
  </conditionalFormatting>
  <conditionalFormatting sqref="A218">
    <cfRule type="containsText" dxfId="4914" priority="51" operator="containsText" text="Контрола">
      <formula>NOT(ISERROR(SEARCH("Контрола",A218)))</formula>
    </cfRule>
  </conditionalFormatting>
  <conditionalFormatting sqref="A219">
    <cfRule type="containsText" dxfId="4913" priority="50" operator="containsText" text="Контрола">
      <formula>NOT(ISERROR(SEARCH("Контрола",A219)))</formula>
    </cfRule>
  </conditionalFormatting>
  <conditionalFormatting sqref="A219">
    <cfRule type="containsText" dxfId="4912" priority="49" operator="containsText" text="△">
      <formula>NOT(ISERROR(SEARCH("△",A219)))</formula>
    </cfRule>
  </conditionalFormatting>
  <conditionalFormatting sqref="A220">
    <cfRule type="containsText" dxfId="4911" priority="48" operator="containsText" text="Контрола">
      <formula>NOT(ISERROR(SEARCH("Контрола",A220)))</formula>
    </cfRule>
  </conditionalFormatting>
  <conditionalFormatting sqref="A221">
    <cfRule type="containsText" dxfId="4910" priority="47" operator="containsText" text="Контрола">
      <formula>NOT(ISERROR(SEARCH("Контрола",A221)))</formula>
    </cfRule>
  </conditionalFormatting>
  <conditionalFormatting sqref="A221">
    <cfRule type="containsText" dxfId="4909" priority="46" operator="containsText" text="△">
      <formula>NOT(ISERROR(SEARCH("△",A221)))</formula>
    </cfRule>
  </conditionalFormatting>
  <conditionalFormatting sqref="A231">
    <cfRule type="containsText" dxfId="4908" priority="45" operator="containsText" text="Контрола">
      <formula>NOT(ISERROR(SEARCH("Контрола",A231)))</formula>
    </cfRule>
  </conditionalFormatting>
  <conditionalFormatting sqref="A232">
    <cfRule type="containsText" dxfId="4907" priority="44" operator="containsText" text="Контрола">
      <formula>NOT(ISERROR(SEARCH("Контрола",A232)))</formula>
    </cfRule>
  </conditionalFormatting>
  <conditionalFormatting sqref="A232">
    <cfRule type="containsText" dxfId="4906" priority="43" operator="containsText" text="△">
      <formula>NOT(ISERROR(SEARCH("△",A232)))</formula>
    </cfRule>
  </conditionalFormatting>
  <conditionalFormatting sqref="A233">
    <cfRule type="containsText" dxfId="4905" priority="42" operator="containsText" text="Контрола">
      <formula>NOT(ISERROR(SEARCH("Контрола",A233)))</formula>
    </cfRule>
  </conditionalFormatting>
  <conditionalFormatting sqref="A234">
    <cfRule type="containsText" dxfId="4904" priority="41" operator="containsText" text="Контрола">
      <formula>NOT(ISERROR(SEARCH("Контрола",A234)))</formula>
    </cfRule>
  </conditionalFormatting>
  <conditionalFormatting sqref="A234">
    <cfRule type="containsText" dxfId="4903" priority="40" operator="containsText" text="△">
      <formula>NOT(ISERROR(SEARCH("△",A234)))</formula>
    </cfRule>
  </conditionalFormatting>
  <conditionalFormatting sqref="A235">
    <cfRule type="containsText" dxfId="4902" priority="39" operator="containsText" text="Контрола">
      <formula>NOT(ISERROR(SEARCH("Контрола",A235)))</formula>
    </cfRule>
  </conditionalFormatting>
  <conditionalFormatting sqref="A236">
    <cfRule type="containsText" dxfId="4901" priority="38" operator="containsText" text="Контрола">
      <formula>NOT(ISERROR(SEARCH("Контрола",A236)))</formula>
    </cfRule>
  </conditionalFormatting>
  <conditionalFormatting sqref="A236">
    <cfRule type="containsText" dxfId="4900" priority="37" operator="containsText" text="△">
      <formula>NOT(ISERROR(SEARCH("△",A236)))</formula>
    </cfRule>
  </conditionalFormatting>
  <conditionalFormatting sqref="A237">
    <cfRule type="containsText" dxfId="4899" priority="36" operator="containsText" text="Контрола">
      <formula>NOT(ISERROR(SEARCH("Контрола",A237)))</formula>
    </cfRule>
  </conditionalFormatting>
  <conditionalFormatting sqref="A238">
    <cfRule type="containsText" dxfId="4898" priority="35" operator="containsText" text="Контрола">
      <formula>NOT(ISERROR(SEARCH("Контрола",A238)))</formula>
    </cfRule>
  </conditionalFormatting>
  <conditionalFormatting sqref="A238">
    <cfRule type="containsText" dxfId="4897" priority="34" operator="containsText" text="△">
      <formula>NOT(ISERROR(SEARCH("△",A238)))</formula>
    </cfRule>
  </conditionalFormatting>
  <conditionalFormatting sqref="A239">
    <cfRule type="containsText" dxfId="4896" priority="33" operator="containsText" text="Контрола">
      <formula>NOT(ISERROR(SEARCH("Контрола",A239)))</formula>
    </cfRule>
  </conditionalFormatting>
  <conditionalFormatting sqref="A240">
    <cfRule type="containsText" dxfId="4895" priority="32" operator="containsText" text="Контрола">
      <formula>NOT(ISERROR(SEARCH("Контрола",A240)))</formula>
    </cfRule>
  </conditionalFormatting>
  <conditionalFormatting sqref="A240">
    <cfRule type="containsText" dxfId="4894" priority="31" operator="containsText" text="△">
      <formula>NOT(ISERROR(SEARCH("△",A240)))</formula>
    </cfRule>
  </conditionalFormatting>
  <conditionalFormatting sqref="A241">
    <cfRule type="containsText" dxfId="4893" priority="30" operator="containsText" text="Контрола">
      <formula>NOT(ISERROR(SEARCH("Контрола",A241)))</formula>
    </cfRule>
  </conditionalFormatting>
  <conditionalFormatting sqref="A242">
    <cfRule type="containsText" dxfId="4892" priority="29" operator="containsText" text="Контрола">
      <formula>NOT(ISERROR(SEARCH("Контрола",A242)))</formula>
    </cfRule>
  </conditionalFormatting>
  <conditionalFormatting sqref="A242">
    <cfRule type="containsText" dxfId="4891" priority="28" operator="containsText" text="△">
      <formula>NOT(ISERROR(SEARCH("△",A242)))</formula>
    </cfRule>
  </conditionalFormatting>
  <conditionalFormatting sqref="A243">
    <cfRule type="containsText" dxfId="4890" priority="27" operator="containsText" text="Контрола">
      <formula>NOT(ISERROR(SEARCH("Контрола",A243)))</formula>
    </cfRule>
  </conditionalFormatting>
  <conditionalFormatting sqref="A244">
    <cfRule type="containsText" dxfId="4889" priority="26" operator="containsText" text="Контрола">
      <formula>NOT(ISERROR(SEARCH("Контрола",A244)))</formula>
    </cfRule>
  </conditionalFormatting>
  <conditionalFormatting sqref="A244">
    <cfRule type="containsText" dxfId="4888" priority="25" operator="containsText" text="△">
      <formula>NOT(ISERROR(SEARCH("△",A244)))</formula>
    </cfRule>
  </conditionalFormatting>
  <conditionalFormatting sqref="A245">
    <cfRule type="containsText" dxfId="4887" priority="24" operator="containsText" text="Контрола">
      <formula>NOT(ISERROR(SEARCH("Контрола",A245)))</formula>
    </cfRule>
  </conditionalFormatting>
  <conditionalFormatting sqref="A246">
    <cfRule type="containsText" dxfId="4886" priority="23" operator="containsText" text="Контрола">
      <formula>NOT(ISERROR(SEARCH("Контрола",A246)))</formula>
    </cfRule>
  </conditionalFormatting>
  <conditionalFormatting sqref="A246">
    <cfRule type="containsText" dxfId="4885" priority="22" operator="containsText" text="△">
      <formula>NOT(ISERROR(SEARCH("△",A246)))</formula>
    </cfRule>
  </conditionalFormatting>
  <conditionalFormatting sqref="A247">
    <cfRule type="containsText" dxfId="4884" priority="21" operator="containsText" text="Контрола">
      <formula>NOT(ISERROR(SEARCH("Контрола",A247)))</formula>
    </cfRule>
  </conditionalFormatting>
  <conditionalFormatting sqref="A248">
    <cfRule type="containsText" dxfId="4883" priority="20" operator="containsText" text="Контрола">
      <formula>NOT(ISERROR(SEARCH("Контрола",A248)))</formula>
    </cfRule>
  </conditionalFormatting>
  <conditionalFormatting sqref="A248">
    <cfRule type="containsText" dxfId="4882" priority="19" operator="containsText" text="△">
      <formula>NOT(ISERROR(SEARCH("△",A248)))</formula>
    </cfRule>
  </conditionalFormatting>
  <conditionalFormatting sqref="A249">
    <cfRule type="containsText" dxfId="4881" priority="18" operator="containsText" text="Контрола">
      <formula>NOT(ISERROR(SEARCH("Контрола",A249)))</formula>
    </cfRule>
  </conditionalFormatting>
  <conditionalFormatting sqref="A250">
    <cfRule type="containsText" dxfId="4880" priority="17" operator="containsText" text="Контрола">
      <formula>NOT(ISERROR(SEARCH("Контрола",A250)))</formula>
    </cfRule>
  </conditionalFormatting>
  <conditionalFormatting sqref="A250">
    <cfRule type="containsText" dxfId="4879" priority="16" operator="containsText" text="△">
      <formula>NOT(ISERROR(SEARCH("△",A250)))</formula>
    </cfRule>
  </conditionalFormatting>
  <conditionalFormatting sqref="A251">
    <cfRule type="containsText" dxfId="4878" priority="15" operator="containsText" text="Контрола">
      <formula>NOT(ISERROR(SEARCH("Контрола",A251)))</formula>
    </cfRule>
  </conditionalFormatting>
  <conditionalFormatting sqref="A252">
    <cfRule type="containsText" dxfId="4877" priority="14" operator="containsText" text="Контрола">
      <formula>NOT(ISERROR(SEARCH("Контрола",A252)))</formula>
    </cfRule>
  </conditionalFormatting>
  <conditionalFormatting sqref="A252">
    <cfRule type="containsText" dxfId="4876" priority="13" operator="containsText" text="△">
      <formula>NOT(ISERROR(SEARCH("△",A252)))</formula>
    </cfRule>
  </conditionalFormatting>
  <conditionalFormatting sqref="A253">
    <cfRule type="containsText" dxfId="4875" priority="12" operator="containsText" text="Контрола">
      <formula>NOT(ISERROR(SEARCH("Контрола",A253)))</formula>
    </cfRule>
  </conditionalFormatting>
  <conditionalFormatting sqref="A254">
    <cfRule type="containsText" dxfId="4874" priority="11" operator="containsText" text="Контрола">
      <formula>NOT(ISERROR(SEARCH("Контрола",A254)))</formula>
    </cfRule>
  </conditionalFormatting>
  <conditionalFormatting sqref="A254">
    <cfRule type="containsText" dxfId="4873" priority="10" operator="containsText" text="△">
      <formula>NOT(ISERROR(SEARCH("△",A254)))</formula>
    </cfRule>
  </conditionalFormatting>
  <conditionalFormatting sqref="A255">
    <cfRule type="containsText" dxfId="4872" priority="9" operator="containsText" text="Контрола">
      <formula>NOT(ISERROR(SEARCH("Контрола",A255)))</formula>
    </cfRule>
  </conditionalFormatting>
  <conditionalFormatting sqref="A256">
    <cfRule type="containsText" dxfId="4871" priority="8" operator="containsText" text="Контрола">
      <formula>NOT(ISERROR(SEARCH("Контрола",A256)))</formula>
    </cfRule>
  </conditionalFormatting>
  <conditionalFormatting sqref="A256">
    <cfRule type="containsText" dxfId="4870" priority="7" operator="containsText" text="△">
      <formula>NOT(ISERROR(SEARCH("△",A256)))</formula>
    </cfRule>
  </conditionalFormatting>
  <conditionalFormatting sqref="A257">
    <cfRule type="containsText" dxfId="4869" priority="6" operator="containsText" text="Контрола">
      <formula>NOT(ISERROR(SEARCH("Контрола",A257)))</formula>
    </cfRule>
  </conditionalFormatting>
  <conditionalFormatting sqref="A258">
    <cfRule type="containsText" dxfId="4868" priority="5" operator="containsText" text="Контрола">
      <formula>NOT(ISERROR(SEARCH("Контрола",A258)))</formula>
    </cfRule>
  </conditionalFormatting>
  <conditionalFormatting sqref="A258">
    <cfRule type="containsText" dxfId="4867" priority="4" operator="containsText" text="△">
      <formula>NOT(ISERROR(SEARCH("△",A258)))</formula>
    </cfRule>
  </conditionalFormatting>
  <conditionalFormatting sqref="A259">
    <cfRule type="containsText" dxfId="4866" priority="3" operator="containsText" text="Контрола">
      <formula>NOT(ISERROR(SEARCH("Контрола",A259)))</formula>
    </cfRule>
  </conditionalFormatting>
  <conditionalFormatting sqref="A260">
    <cfRule type="containsText" dxfId="4865" priority="2" operator="containsText" text="Контрола">
      <formula>NOT(ISERROR(SEARCH("Контрола",A260)))</formula>
    </cfRule>
  </conditionalFormatting>
  <conditionalFormatting sqref="A260">
    <cfRule type="containsText" dxfId="486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94D56088-A10C-4DC8-AC0E-BF9B386CEF7D}">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 type="list" allowBlank="1" showInputMessage="1" showErrorMessage="1" xr:uid="{022C1525-3EE2-4258-8FA1-D1B17B118917}">
          <x14:formula1>
            <xm:f>'Организационе јединице'!$B$3:$B$20</xm:f>
          </x14:formula1>
          <xm:sqref>C4:F4</xm:sqref>
        </x14:dataValidation>
        <x14:dataValidation type="list" allowBlank="1" showInputMessage="1" showErrorMessage="1" xr:uid="{BC60A4EC-AB30-4D1A-AD9D-D3014C013A4E}">
          <x14:formula1>
            <xm:f>'Листа пословних процеса'!$C$7:$C$100</xm:f>
          </x14:formula1>
          <xm:sqref>C3:F3</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86D91-2090-490B-ACDA-49D8FCDDA560}">
  <dimension ref="A1:H260"/>
  <sheetViews>
    <sheetView view="pageBreakPreview" zoomScaleNormal="96" zoomScaleSheetLayoutView="100" workbookViewId="0">
      <selection activeCell="C6" sqref="C6:F6"/>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7"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24"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24"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24"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24"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24"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24"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24"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23" t="s">
        <v>48</v>
      </c>
      <c r="E35" s="161" t="s">
        <v>142</v>
      </c>
      <c r="F35" s="223" t="s">
        <v>49</v>
      </c>
    </row>
    <row r="36" spans="1:6" ht="15.65" customHeight="1" x14ac:dyDescent="0.35">
      <c r="A36" s="130" t="s">
        <v>26</v>
      </c>
      <c r="B36" s="246"/>
      <c r="C36" s="247"/>
      <c r="D36" s="250"/>
      <c r="E36" s="221"/>
      <c r="F36" s="250"/>
    </row>
    <row r="37" spans="1:6" ht="33" customHeight="1" x14ac:dyDescent="0.35">
      <c r="A37" s="129" t="str">
        <f>VLOOKUP(A36,siiiii!$B$16:$C$20,2,0)</f>
        <v>⬭</v>
      </c>
      <c r="B37" s="248"/>
      <c r="C37" s="249"/>
      <c r="D37" s="251"/>
      <c r="E37" s="222"/>
      <c r="F37" s="251"/>
    </row>
    <row r="38" spans="1:6" x14ac:dyDescent="0.35">
      <c r="A38" s="130" t="s">
        <v>28</v>
      </c>
      <c r="B38" s="246"/>
      <c r="C38" s="247"/>
      <c r="D38" s="260"/>
      <c r="E38" s="225"/>
      <c r="F38" s="250"/>
    </row>
    <row r="39" spans="1:6" ht="46" x14ac:dyDescent="0.35">
      <c r="A39" s="129" t="str">
        <f>VLOOKUP(A38,siiiii!$B$16:$C$20,2,0)</f>
        <v>▭</v>
      </c>
      <c r="B39" s="248"/>
      <c r="C39" s="249"/>
      <c r="D39" s="261"/>
      <c r="E39" s="226"/>
      <c r="F39" s="251"/>
    </row>
    <row r="40" spans="1:6" x14ac:dyDescent="0.35">
      <c r="A40" s="130" t="s">
        <v>62</v>
      </c>
      <c r="B40" s="246"/>
      <c r="C40" s="247"/>
      <c r="D40" s="260"/>
      <c r="E40" s="225"/>
      <c r="F40" s="250"/>
    </row>
    <row r="41" spans="1:6" ht="46" x14ac:dyDescent="0.35">
      <c r="A41" s="129" t="str">
        <f>VLOOKUP(A40,siiiii!$B$16:$C$20,2,0)</f>
        <v xml:space="preserve">                                                           </v>
      </c>
      <c r="B41" s="248"/>
      <c r="C41" s="249"/>
      <c r="D41" s="261"/>
      <c r="E41" s="226"/>
      <c r="F41" s="251"/>
    </row>
    <row r="42" spans="1:6" x14ac:dyDescent="0.35">
      <c r="A42" s="130" t="s">
        <v>62</v>
      </c>
      <c r="B42" s="246"/>
      <c r="C42" s="247"/>
      <c r="D42" s="250"/>
      <c r="E42" s="221"/>
      <c r="F42" s="250"/>
    </row>
    <row r="43" spans="1:6" ht="46" x14ac:dyDescent="0.35">
      <c r="A43" s="129" t="str">
        <f>VLOOKUP(A42,siiiii!$B$16:$C$20,2,0)</f>
        <v xml:space="preserve">                                                           </v>
      </c>
      <c r="B43" s="248"/>
      <c r="C43" s="249"/>
      <c r="D43" s="251"/>
      <c r="E43" s="222"/>
      <c r="F43" s="251"/>
    </row>
    <row r="44" spans="1:6" x14ac:dyDescent="0.35">
      <c r="A44" s="130" t="s">
        <v>62</v>
      </c>
      <c r="B44" s="246"/>
      <c r="C44" s="247"/>
      <c r="D44" s="250"/>
      <c r="E44" s="221"/>
      <c r="F44" s="250"/>
    </row>
    <row r="45" spans="1:6" ht="46" x14ac:dyDescent="0.35">
      <c r="A45" s="129" t="str">
        <f>VLOOKUP(A44,siiiii!$B$16:$C$20,2,0)</f>
        <v xml:space="preserve">                                                           </v>
      </c>
      <c r="B45" s="248"/>
      <c r="C45" s="249"/>
      <c r="D45" s="251"/>
      <c r="E45" s="222"/>
      <c r="F45" s="251"/>
    </row>
    <row r="46" spans="1:6" ht="15.65" customHeight="1" x14ac:dyDescent="0.35">
      <c r="A46" s="130" t="s">
        <v>62</v>
      </c>
      <c r="B46" s="246"/>
      <c r="C46" s="247"/>
      <c r="D46" s="250"/>
      <c r="E46" s="221"/>
      <c r="F46" s="250"/>
    </row>
    <row r="47" spans="1:6" ht="46" x14ac:dyDescent="0.35">
      <c r="A47" s="129" t="str">
        <f>VLOOKUP(A46,siiiii!$B$16:$C$20,2,0)</f>
        <v xml:space="preserve">                                                           </v>
      </c>
      <c r="B47" s="248"/>
      <c r="C47" s="249"/>
      <c r="D47" s="251"/>
      <c r="E47" s="222"/>
      <c r="F47" s="251"/>
    </row>
    <row r="48" spans="1:6" x14ac:dyDescent="0.35">
      <c r="A48" s="130" t="s">
        <v>62</v>
      </c>
      <c r="B48" s="246"/>
      <c r="C48" s="247"/>
      <c r="D48" s="250"/>
      <c r="E48" s="221"/>
      <c r="F48" s="250"/>
    </row>
    <row r="49" spans="1:6" ht="46" x14ac:dyDescent="0.35">
      <c r="A49" s="129" t="str">
        <f>VLOOKUP(A48,siiiii!$B$16:$C$20,2,0)</f>
        <v xml:space="preserve">                                                           </v>
      </c>
      <c r="B49" s="248"/>
      <c r="C49" s="249"/>
      <c r="D49" s="251"/>
      <c r="E49" s="222"/>
      <c r="F49" s="251"/>
    </row>
    <row r="50" spans="1:6" x14ac:dyDescent="0.35">
      <c r="A50" s="130" t="s">
        <v>62</v>
      </c>
      <c r="B50" s="246"/>
      <c r="C50" s="247"/>
      <c r="D50" s="250"/>
      <c r="E50" s="221"/>
      <c r="F50" s="260"/>
    </row>
    <row r="51" spans="1:6" ht="46" x14ac:dyDescent="0.35">
      <c r="A51" s="129" t="str">
        <f>VLOOKUP(A50,siiiii!$B$16:$C$20,2,0)</f>
        <v xml:space="preserve">                                                           </v>
      </c>
      <c r="B51" s="248"/>
      <c r="C51" s="249"/>
      <c r="D51" s="251"/>
      <c r="E51" s="222"/>
      <c r="F51" s="261"/>
    </row>
    <row r="52" spans="1:6" x14ac:dyDescent="0.35">
      <c r="A52" s="130" t="s">
        <v>62</v>
      </c>
      <c r="B52" s="246"/>
      <c r="C52" s="247"/>
      <c r="D52" s="260"/>
      <c r="E52" s="225"/>
      <c r="F52" s="250"/>
    </row>
    <row r="53" spans="1:6" ht="46" x14ac:dyDescent="0.35">
      <c r="A53" s="129" t="str">
        <f>VLOOKUP(A52,siiiii!$B$16:$C$20,2,0)</f>
        <v xml:space="preserve">                                                           </v>
      </c>
      <c r="B53" s="248"/>
      <c r="C53" s="249"/>
      <c r="D53" s="261"/>
      <c r="E53" s="226"/>
      <c r="F53" s="251"/>
    </row>
    <row r="54" spans="1:6" x14ac:dyDescent="0.35">
      <c r="A54" s="130" t="s">
        <v>62</v>
      </c>
      <c r="B54" s="246"/>
      <c r="C54" s="247"/>
      <c r="D54" s="250"/>
      <c r="E54" s="221"/>
      <c r="F54" s="250"/>
    </row>
    <row r="55" spans="1:6" ht="46" x14ac:dyDescent="0.35">
      <c r="A55" s="129" t="str">
        <f>VLOOKUP(A54,siiiii!$B$16:$C$20,2,0)</f>
        <v xml:space="preserve">                                                           </v>
      </c>
      <c r="B55" s="248"/>
      <c r="C55" s="249"/>
      <c r="D55" s="251"/>
      <c r="E55" s="222"/>
      <c r="F55" s="251"/>
    </row>
    <row r="56" spans="1:6" ht="15.65" customHeight="1" x14ac:dyDescent="0.35">
      <c r="A56" s="130" t="s">
        <v>62</v>
      </c>
      <c r="B56" s="246"/>
      <c r="C56" s="247"/>
      <c r="D56" s="260"/>
      <c r="E56" s="225"/>
      <c r="F56" s="250"/>
    </row>
    <row r="57" spans="1:6" ht="33" customHeight="1" x14ac:dyDescent="0.35">
      <c r="A57" s="129" t="str">
        <f>VLOOKUP(A56,siiiii!$B$16:$C$20,2,0)</f>
        <v xml:space="preserve">                                                           </v>
      </c>
      <c r="B57" s="248"/>
      <c r="C57" s="249"/>
      <c r="D57" s="261"/>
      <c r="E57" s="226"/>
      <c r="F57" s="251"/>
    </row>
    <row r="58" spans="1:6" x14ac:dyDescent="0.35">
      <c r="A58" s="130" t="s">
        <v>62</v>
      </c>
      <c r="B58" s="246"/>
      <c r="C58" s="247"/>
      <c r="D58" s="250"/>
      <c r="E58" s="221"/>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21"/>
      <c r="F60" s="250"/>
    </row>
    <row r="61" spans="1:6" ht="46" x14ac:dyDescent="0.35">
      <c r="A61" s="129" t="str">
        <f>VLOOKUP(A60,siiiii!$B$16:$C$20,2,0)</f>
        <v xml:space="preserve">                                                           </v>
      </c>
      <c r="B61" s="248"/>
      <c r="C61" s="249"/>
      <c r="D61" s="251"/>
      <c r="E61" s="222"/>
      <c r="F61" s="251"/>
    </row>
    <row r="62" spans="1:6" x14ac:dyDescent="0.35">
      <c r="A62" s="130" t="s">
        <v>62</v>
      </c>
      <c r="B62" s="246"/>
      <c r="C62" s="247"/>
      <c r="D62" s="250"/>
      <c r="E62" s="221"/>
      <c r="F62" s="250"/>
    </row>
    <row r="63" spans="1:6" ht="46" x14ac:dyDescent="0.35">
      <c r="A63" s="129" t="str">
        <f>VLOOKUP(A62,siiiii!$B$16:$C$20,2,0)</f>
        <v xml:space="preserve">                                                           </v>
      </c>
      <c r="B63" s="248"/>
      <c r="C63" s="249"/>
      <c r="D63" s="251"/>
      <c r="E63" s="222"/>
      <c r="F63" s="251"/>
    </row>
    <row r="64" spans="1:6" x14ac:dyDescent="0.35">
      <c r="A64" s="130" t="s">
        <v>62</v>
      </c>
      <c r="B64" s="246"/>
      <c r="C64" s="247"/>
      <c r="D64" s="250"/>
      <c r="E64" s="221"/>
      <c r="F64" s="250"/>
    </row>
    <row r="65" spans="1:8" ht="46" x14ac:dyDescent="0.35">
      <c r="A65" s="129" t="str">
        <f>VLOOKUP(A64,siiiii!$B$16:$C$20,2,0)</f>
        <v xml:space="preserve">                                                           </v>
      </c>
      <c r="B65" s="248"/>
      <c r="C65" s="249"/>
      <c r="D65" s="251"/>
      <c r="E65" s="222"/>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24"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23" t="s">
        <v>46</v>
      </c>
      <c r="B74" s="262" t="s">
        <v>47</v>
      </c>
      <c r="C74" s="263"/>
      <c r="D74" s="223" t="s">
        <v>48</v>
      </c>
      <c r="E74" s="161" t="s">
        <v>142</v>
      </c>
      <c r="F74" s="223" t="s">
        <v>49</v>
      </c>
    </row>
    <row r="75" spans="1:8" x14ac:dyDescent="0.35">
      <c r="A75" s="130" t="s">
        <v>62</v>
      </c>
      <c r="B75" s="246"/>
      <c r="C75" s="247"/>
      <c r="D75" s="250"/>
      <c r="E75" s="221"/>
      <c r="F75" s="250"/>
    </row>
    <row r="76" spans="1:8" ht="46" x14ac:dyDescent="0.35">
      <c r="A76" s="129" t="str">
        <f>VLOOKUP(A75,siiiii!$B$16:$C$20,2,0)</f>
        <v xml:space="preserve">                                                           </v>
      </c>
      <c r="B76" s="248"/>
      <c r="C76" s="249"/>
      <c r="D76" s="251"/>
      <c r="E76" s="222"/>
      <c r="F76" s="251"/>
    </row>
    <row r="77" spans="1:8" x14ac:dyDescent="0.35">
      <c r="A77" s="130" t="s">
        <v>62</v>
      </c>
      <c r="B77" s="246"/>
      <c r="C77" s="247"/>
      <c r="D77" s="250"/>
      <c r="E77" s="221"/>
      <c r="F77" s="250"/>
    </row>
    <row r="78" spans="1:8" ht="46" x14ac:dyDescent="0.35">
      <c r="A78" s="129" t="str">
        <f>VLOOKUP(A77,siiiii!$B$16:$C$20,2,0)</f>
        <v xml:space="preserve">                                                           </v>
      </c>
      <c r="B78" s="248"/>
      <c r="C78" s="249"/>
      <c r="D78" s="251"/>
      <c r="E78" s="222"/>
      <c r="F78" s="251"/>
    </row>
    <row r="79" spans="1:8" x14ac:dyDescent="0.35">
      <c r="A79" s="130" t="s">
        <v>62</v>
      </c>
      <c r="B79" s="246"/>
      <c r="C79" s="247"/>
      <c r="D79" s="250"/>
      <c r="E79" s="221"/>
      <c r="F79" s="250"/>
    </row>
    <row r="80" spans="1:8" ht="46" x14ac:dyDescent="0.35">
      <c r="A80" s="129" t="str">
        <f>VLOOKUP(A79,siiiii!$B$16:$C$20,2,0)</f>
        <v xml:space="preserve">                                                           </v>
      </c>
      <c r="B80" s="248"/>
      <c r="C80" s="249"/>
      <c r="D80" s="251"/>
      <c r="E80" s="222"/>
      <c r="F80" s="251"/>
    </row>
    <row r="81" spans="1:6" x14ac:dyDescent="0.35">
      <c r="A81" s="130" t="s">
        <v>62</v>
      </c>
      <c r="B81" s="246"/>
      <c r="C81" s="247"/>
      <c r="D81" s="250"/>
      <c r="E81" s="221"/>
      <c r="F81" s="250"/>
    </row>
    <row r="82" spans="1:6" ht="46" x14ac:dyDescent="0.35">
      <c r="A82" s="129" t="str">
        <f>VLOOKUP(A81,siiiii!$B$16:$C$20,2,0)</f>
        <v xml:space="preserve">                                                           </v>
      </c>
      <c r="B82" s="248"/>
      <c r="C82" s="249"/>
      <c r="D82" s="251"/>
      <c r="E82" s="222"/>
      <c r="F82" s="251"/>
    </row>
    <row r="83" spans="1:6" x14ac:dyDescent="0.35">
      <c r="A83" s="130" t="s">
        <v>62</v>
      </c>
      <c r="B83" s="246"/>
      <c r="C83" s="247"/>
      <c r="D83" s="250"/>
      <c r="E83" s="221"/>
      <c r="F83" s="250"/>
    </row>
    <row r="84" spans="1:6" ht="46" x14ac:dyDescent="0.35">
      <c r="A84" s="129" t="str">
        <f>VLOOKUP(A83,siiiii!$B$16:$C$20,2,0)</f>
        <v xml:space="preserve">                                                           </v>
      </c>
      <c r="B84" s="248"/>
      <c r="C84" s="249"/>
      <c r="D84" s="251"/>
      <c r="E84" s="222"/>
      <c r="F84" s="251"/>
    </row>
    <row r="85" spans="1:6" x14ac:dyDescent="0.35">
      <c r="A85" s="130" t="s">
        <v>62</v>
      </c>
      <c r="B85" s="246"/>
      <c r="C85" s="247"/>
      <c r="D85" s="250"/>
      <c r="E85" s="221"/>
      <c r="F85" s="250"/>
    </row>
    <row r="86" spans="1:6" ht="46" x14ac:dyDescent="0.35">
      <c r="A86" s="129" t="str">
        <f>VLOOKUP(A85,siiiii!$B$16:$C$20,2,0)</f>
        <v xml:space="preserve">                                                           </v>
      </c>
      <c r="B86" s="248"/>
      <c r="C86" s="249"/>
      <c r="D86" s="251"/>
      <c r="E86" s="222"/>
      <c r="F86" s="251"/>
    </row>
    <row r="87" spans="1:6" x14ac:dyDescent="0.35">
      <c r="A87" s="130" t="s">
        <v>62</v>
      </c>
      <c r="B87" s="246"/>
      <c r="C87" s="247"/>
      <c r="D87" s="250"/>
      <c r="E87" s="221"/>
      <c r="F87" s="250"/>
    </row>
    <row r="88" spans="1:6" ht="46" x14ac:dyDescent="0.35">
      <c r="A88" s="129" t="str">
        <f>VLOOKUP(A87,siiiii!$B$16:$C$20,2,0)</f>
        <v xml:space="preserve">                                                           </v>
      </c>
      <c r="B88" s="248"/>
      <c r="C88" s="249"/>
      <c r="D88" s="251"/>
      <c r="E88" s="222"/>
      <c r="F88" s="251"/>
    </row>
    <row r="89" spans="1:6" x14ac:dyDescent="0.35">
      <c r="A89" s="130" t="s">
        <v>62</v>
      </c>
      <c r="B89" s="246"/>
      <c r="C89" s="247"/>
      <c r="D89" s="250"/>
      <c r="E89" s="221"/>
      <c r="F89" s="250"/>
    </row>
    <row r="90" spans="1:6" ht="56.25" customHeight="1" x14ac:dyDescent="0.35">
      <c r="A90" s="129" t="str">
        <f>VLOOKUP(A89,siiiii!$B$16:$C$20,2,0)</f>
        <v xml:space="preserve">                                                           </v>
      </c>
      <c r="B90" s="248"/>
      <c r="C90" s="249"/>
      <c r="D90" s="251"/>
      <c r="E90" s="222"/>
      <c r="F90" s="251"/>
    </row>
    <row r="91" spans="1:6" x14ac:dyDescent="0.35">
      <c r="A91" s="130" t="s">
        <v>62</v>
      </c>
      <c r="B91" s="246"/>
      <c r="C91" s="247"/>
      <c r="D91" s="250"/>
      <c r="E91" s="221"/>
      <c r="F91" s="250"/>
    </row>
    <row r="92" spans="1:6" ht="46" x14ac:dyDescent="0.35">
      <c r="A92" s="129" t="str">
        <f>VLOOKUP(A91,siiiii!$B$16:$C$20,2,0)</f>
        <v xml:space="preserve">                                                           </v>
      </c>
      <c r="B92" s="248"/>
      <c r="C92" s="249"/>
      <c r="D92" s="251"/>
      <c r="E92" s="222"/>
      <c r="F92" s="251"/>
    </row>
    <row r="93" spans="1:6" x14ac:dyDescent="0.35">
      <c r="A93" s="130" t="s">
        <v>62</v>
      </c>
      <c r="B93" s="246"/>
      <c r="C93" s="247"/>
      <c r="D93" s="250"/>
      <c r="E93" s="221"/>
      <c r="F93" s="250"/>
    </row>
    <row r="94" spans="1:6" ht="46" x14ac:dyDescent="0.35">
      <c r="A94" s="129" t="str">
        <f>VLOOKUP(A93,siiiii!$B$16:$C$20,2,0)</f>
        <v xml:space="preserve">                                                           </v>
      </c>
      <c r="B94" s="248"/>
      <c r="C94" s="249"/>
      <c r="D94" s="251"/>
      <c r="E94" s="222"/>
      <c r="F94" s="251"/>
    </row>
    <row r="95" spans="1:6" x14ac:dyDescent="0.35">
      <c r="A95" s="130" t="s">
        <v>62</v>
      </c>
      <c r="B95" s="246"/>
      <c r="C95" s="247"/>
      <c r="D95" s="250"/>
      <c r="E95" s="221"/>
      <c r="F95" s="250"/>
    </row>
    <row r="96" spans="1:6" ht="46" x14ac:dyDescent="0.35">
      <c r="A96" s="129" t="str">
        <f>VLOOKUP(A95,siiiii!$B$16:$C$20,2,0)</f>
        <v xml:space="preserve">                                                           </v>
      </c>
      <c r="B96" s="248"/>
      <c r="C96" s="249"/>
      <c r="D96" s="251"/>
      <c r="E96" s="222"/>
      <c r="F96" s="251"/>
    </row>
    <row r="97" spans="1:8" x14ac:dyDescent="0.35">
      <c r="A97" s="130" t="s">
        <v>62</v>
      </c>
      <c r="B97" s="246"/>
      <c r="C97" s="247"/>
      <c r="D97" s="250"/>
      <c r="E97" s="221"/>
      <c r="F97" s="250"/>
    </row>
    <row r="98" spans="1:8" ht="46" x14ac:dyDescent="0.35">
      <c r="A98" s="129" t="str">
        <f>VLOOKUP(A97,siiiii!$B$16:$C$20,2,0)</f>
        <v xml:space="preserve">                                                           </v>
      </c>
      <c r="B98" s="248"/>
      <c r="C98" s="249"/>
      <c r="D98" s="251"/>
      <c r="E98" s="222"/>
      <c r="F98" s="251"/>
    </row>
    <row r="99" spans="1:8" x14ac:dyDescent="0.35">
      <c r="A99" s="130" t="s">
        <v>62</v>
      </c>
      <c r="B99" s="246"/>
      <c r="C99" s="247"/>
      <c r="D99" s="250"/>
      <c r="E99" s="221"/>
      <c r="F99" s="250"/>
    </row>
    <row r="100" spans="1:8" ht="46" x14ac:dyDescent="0.35">
      <c r="A100" s="129" t="str">
        <f>VLOOKUP(A99,siiiii!$B$16:$C$20,2,0)</f>
        <v xml:space="preserve">                                                           </v>
      </c>
      <c r="B100" s="248"/>
      <c r="C100" s="249"/>
      <c r="D100" s="251"/>
      <c r="E100" s="222"/>
      <c r="F100" s="251"/>
    </row>
    <row r="101" spans="1:8" x14ac:dyDescent="0.35">
      <c r="A101" s="130" t="s">
        <v>62</v>
      </c>
      <c r="B101" s="246"/>
      <c r="C101" s="247"/>
      <c r="D101" s="250"/>
      <c r="E101" s="221"/>
      <c r="F101" s="250"/>
    </row>
    <row r="102" spans="1:8" ht="46" x14ac:dyDescent="0.35">
      <c r="A102" s="129" t="str">
        <f>VLOOKUP(A101,siiiii!$B$16:$C$20,2,0)</f>
        <v xml:space="preserve">                                                           </v>
      </c>
      <c r="B102" s="248"/>
      <c r="C102" s="249"/>
      <c r="D102" s="251"/>
      <c r="E102" s="222"/>
      <c r="F102" s="251"/>
    </row>
    <row r="103" spans="1:8" x14ac:dyDescent="0.35">
      <c r="A103" s="130" t="s">
        <v>62</v>
      </c>
      <c r="B103" s="246"/>
      <c r="C103" s="247"/>
      <c r="D103" s="250"/>
      <c r="E103" s="221"/>
      <c r="F103" s="250"/>
    </row>
    <row r="104" spans="1:8" ht="46" x14ac:dyDescent="0.35">
      <c r="A104" s="129" t="str">
        <f>VLOOKUP(A103,siiiii!$B$16:$C$20,2,0)</f>
        <v xml:space="preserve">                                                           </v>
      </c>
      <c r="B104" s="248"/>
      <c r="C104" s="249"/>
      <c r="D104" s="251"/>
      <c r="E104" s="222"/>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24"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23" t="s">
        <v>46</v>
      </c>
      <c r="B113" s="262" t="s">
        <v>47</v>
      </c>
      <c r="C113" s="263"/>
      <c r="D113" s="223" t="s">
        <v>48</v>
      </c>
      <c r="E113" s="161" t="s">
        <v>142</v>
      </c>
      <c r="F113" s="223" t="s">
        <v>49</v>
      </c>
    </row>
    <row r="114" spans="1:6" x14ac:dyDescent="0.35">
      <c r="A114" s="130" t="s">
        <v>62</v>
      </c>
      <c r="B114" s="246"/>
      <c r="C114" s="247"/>
      <c r="D114" s="250"/>
      <c r="E114" s="221"/>
      <c r="F114" s="250"/>
    </row>
    <row r="115" spans="1:6" ht="46" x14ac:dyDescent="0.35">
      <c r="A115" s="129" t="str">
        <f>VLOOKUP(A114,siiiii!$B$16:$C$20,2,0)</f>
        <v xml:space="preserve">                                                           </v>
      </c>
      <c r="B115" s="248"/>
      <c r="C115" s="249"/>
      <c r="D115" s="251"/>
      <c r="E115" s="222"/>
      <c r="F115" s="251"/>
    </row>
    <row r="116" spans="1:6" x14ac:dyDescent="0.35">
      <c r="A116" s="130" t="s">
        <v>62</v>
      </c>
      <c r="B116" s="246"/>
      <c r="C116" s="247"/>
      <c r="D116" s="250"/>
      <c r="E116" s="221"/>
      <c r="F116" s="250"/>
    </row>
    <row r="117" spans="1:6" ht="46" x14ac:dyDescent="0.35">
      <c r="A117" s="129" t="str">
        <f>VLOOKUP(A116,siiiii!$B$16:$C$20,2,0)</f>
        <v xml:space="preserve">                                                           </v>
      </c>
      <c r="B117" s="248"/>
      <c r="C117" s="249"/>
      <c r="D117" s="251"/>
      <c r="E117" s="222"/>
      <c r="F117" s="251"/>
    </row>
    <row r="118" spans="1:6" x14ac:dyDescent="0.35">
      <c r="A118" s="130" t="s">
        <v>62</v>
      </c>
      <c r="B118" s="246"/>
      <c r="C118" s="247"/>
      <c r="D118" s="250"/>
      <c r="E118" s="221"/>
      <c r="F118" s="250"/>
    </row>
    <row r="119" spans="1:6" ht="46" x14ac:dyDescent="0.35">
      <c r="A119" s="129" t="str">
        <f>VLOOKUP(A118,siiiii!$B$16:$C$20,2,0)</f>
        <v xml:space="preserve">                                                           </v>
      </c>
      <c r="B119" s="248"/>
      <c r="C119" s="249"/>
      <c r="D119" s="251"/>
      <c r="E119" s="222"/>
      <c r="F119" s="251"/>
    </row>
    <row r="120" spans="1:6" x14ac:dyDescent="0.35">
      <c r="A120" s="130" t="s">
        <v>62</v>
      </c>
      <c r="B120" s="246"/>
      <c r="C120" s="247"/>
      <c r="D120" s="250"/>
      <c r="E120" s="221"/>
      <c r="F120" s="250"/>
    </row>
    <row r="121" spans="1:6" ht="46" x14ac:dyDescent="0.35">
      <c r="A121" s="129" t="str">
        <f>VLOOKUP(A120,siiiii!$B$16:$C$20,2,0)</f>
        <v xml:space="preserve">                                                           </v>
      </c>
      <c r="B121" s="248"/>
      <c r="C121" s="249"/>
      <c r="D121" s="251"/>
      <c r="E121" s="222"/>
      <c r="F121" s="251"/>
    </row>
    <row r="122" spans="1:6" x14ac:dyDescent="0.35">
      <c r="A122" s="130" t="s">
        <v>62</v>
      </c>
      <c r="B122" s="246"/>
      <c r="C122" s="247"/>
      <c r="D122" s="250"/>
      <c r="E122" s="221"/>
      <c r="F122" s="250"/>
    </row>
    <row r="123" spans="1:6" ht="46" x14ac:dyDescent="0.35">
      <c r="A123" s="129" t="str">
        <f>VLOOKUP(A122,siiiii!$B$16:$C$20,2,0)</f>
        <v xml:space="preserve">                                                           </v>
      </c>
      <c r="B123" s="248"/>
      <c r="C123" s="249"/>
      <c r="D123" s="251"/>
      <c r="E123" s="222"/>
      <c r="F123" s="251"/>
    </row>
    <row r="124" spans="1:6" x14ac:dyDescent="0.35">
      <c r="A124" s="130" t="s">
        <v>62</v>
      </c>
      <c r="B124" s="246"/>
      <c r="C124" s="247"/>
      <c r="D124" s="250"/>
      <c r="E124" s="221"/>
      <c r="F124" s="250"/>
    </row>
    <row r="125" spans="1:6" ht="46" x14ac:dyDescent="0.35">
      <c r="A125" s="129" t="str">
        <f>VLOOKUP(A124,siiiii!$B$16:$C$20,2,0)</f>
        <v xml:space="preserve">                                                           </v>
      </c>
      <c r="B125" s="248"/>
      <c r="C125" s="249"/>
      <c r="D125" s="251"/>
      <c r="E125" s="222"/>
      <c r="F125" s="251"/>
    </row>
    <row r="126" spans="1:6" x14ac:dyDescent="0.35">
      <c r="A126" s="130" t="s">
        <v>62</v>
      </c>
      <c r="B126" s="246"/>
      <c r="C126" s="247"/>
      <c r="D126" s="250"/>
      <c r="E126" s="221"/>
      <c r="F126" s="250"/>
    </row>
    <row r="127" spans="1:6" ht="46" x14ac:dyDescent="0.35">
      <c r="A127" s="129" t="str">
        <f>VLOOKUP(A126,siiiii!$B$16:$C$20,2,0)</f>
        <v xml:space="preserve">                                                           </v>
      </c>
      <c r="B127" s="248"/>
      <c r="C127" s="249"/>
      <c r="D127" s="251"/>
      <c r="E127" s="222"/>
      <c r="F127" s="251"/>
    </row>
    <row r="128" spans="1:6" x14ac:dyDescent="0.35">
      <c r="A128" s="130" t="s">
        <v>62</v>
      </c>
      <c r="B128" s="246"/>
      <c r="C128" s="247"/>
      <c r="D128" s="250"/>
      <c r="E128" s="221"/>
      <c r="F128" s="250"/>
    </row>
    <row r="129" spans="1:6" ht="54.75" customHeight="1" x14ac:dyDescent="0.35">
      <c r="A129" s="129" t="str">
        <f>VLOOKUP(A128,siiiii!$B$16:$C$20,2,0)</f>
        <v xml:space="preserve">                                                           </v>
      </c>
      <c r="B129" s="248"/>
      <c r="C129" s="249"/>
      <c r="D129" s="251"/>
      <c r="E129" s="222"/>
      <c r="F129" s="251"/>
    </row>
    <row r="130" spans="1:6" x14ac:dyDescent="0.35">
      <c r="A130" s="130" t="s">
        <v>62</v>
      </c>
      <c r="B130" s="246"/>
      <c r="C130" s="247"/>
      <c r="D130" s="250"/>
      <c r="E130" s="221"/>
      <c r="F130" s="250"/>
    </row>
    <row r="131" spans="1:6" ht="46" x14ac:dyDescent="0.35">
      <c r="A131" s="129" t="str">
        <f>VLOOKUP(A130,siiiii!$B$16:$C$20,2,0)</f>
        <v xml:space="preserve">                                                           </v>
      </c>
      <c r="B131" s="248"/>
      <c r="C131" s="249"/>
      <c r="D131" s="251"/>
      <c r="E131" s="222"/>
      <c r="F131" s="251"/>
    </row>
    <row r="132" spans="1:6" x14ac:dyDescent="0.35">
      <c r="A132" s="130" t="s">
        <v>62</v>
      </c>
      <c r="B132" s="246"/>
      <c r="C132" s="247"/>
      <c r="D132" s="250"/>
      <c r="E132" s="221"/>
      <c r="F132" s="250"/>
    </row>
    <row r="133" spans="1:6" ht="46" x14ac:dyDescent="0.35">
      <c r="A133" s="129" t="str">
        <f>VLOOKUP(A132,siiiii!$B$16:$C$20,2,0)</f>
        <v xml:space="preserve">                                                           </v>
      </c>
      <c r="B133" s="248"/>
      <c r="C133" s="249"/>
      <c r="D133" s="251"/>
      <c r="E133" s="222"/>
      <c r="F133" s="251"/>
    </row>
    <row r="134" spans="1:6" x14ac:dyDescent="0.35">
      <c r="A134" s="130" t="s">
        <v>62</v>
      </c>
      <c r="B134" s="246"/>
      <c r="C134" s="247"/>
      <c r="D134" s="250"/>
      <c r="E134" s="221"/>
      <c r="F134" s="250"/>
    </row>
    <row r="135" spans="1:6" ht="46" x14ac:dyDescent="0.35">
      <c r="A135" s="129" t="str">
        <f>VLOOKUP(A134,siiiii!$B$16:$C$20,2,0)</f>
        <v xml:space="preserve">                                                           </v>
      </c>
      <c r="B135" s="248"/>
      <c r="C135" s="249"/>
      <c r="D135" s="251"/>
      <c r="E135" s="222"/>
      <c r="F135" s="251"/>
    </row>
    <row r="136" spans="1:6" x14ac:dyDescent="0.35">
      <c r="A136" s="130" t="s">
        <v>62</v>
      </c>
      <c r="B136" s="246"/>
      <c r="C136" s="247"/>
      <c r="D136" s="250"/>
      <c r="E136" s="221"/>
      <c r="F136" s="250"/>
    </row>
    <row r="137" spans="1:6" ht="46" x14ac:dyDescent="0.35">
      <c r="A137" s="129" t="str">
        <f>VLOOKUP(A136,siiiii!$B$16:$C$20,2,0)</f>
        <v xml:space="preserve">                                                           </v>
      </c>
      <c r="B137" s="248"/>
      <c r="C137" s="249"/>
      <c r="D137" s="251"/>
      <c r="E137" s="222"/>
      <c r="F137" s="251"/>
    </row>
    <row r="138" spans="1:6" x14ac:dyDescent="0.35">
      <c r="A138" s="130" t="s">
        <v>62</v>
      </c>
      <c r="B138" s="246"/>
      <c r="C138" s="247"/>
      <c r="D138" s="250"/>
      <c r="E138" s="221"/>
      <c r="F138" s="250"/>
    </row>
    <row r="139" spans="1:6" ht="46" x14ac:dyDescent="0.35">
      <c r="A139" s="129" t="str">
        <f>VLOOKUP(A138,siiiii!$B$16:$C$20,2,0)</f>
        <v xml:space="preserve">                                                           </v>
      </c>
      <c r="B139" s="248"/>
      <c r="C139" s="249"/>
      <c r="D139" s="251"/>
      <c r="E139" s="222"/>
      <c r="F139" s="251"/>
    </row>
    <row r="140" spans="1:6" x14ac:dyDescent="0.35">
      <c r="A140" s="130" t="s">
        <v>62</v>
      </c>
      <c r="B140" s="246"/>
      <c r="C140" s="247"/>
      <c r="D140" s="250"/>
      <c r="E140" s="221"/>
      <c r="F140" s="250"/>
    </row>
    <row r="141" spans="1:6" ht="46" x14ac:dyDescent="0.35">
      <c r="A141" s="129" t="str">
        <f>VLOOKUP(A140,siiiii!$B$16:$C$20,2,0)</f>
        <v xml:space="preserve">                                                           </v>
      </c>
      <c r="B141" s="248"/>
      <c r="C141" s="249"/>
      <c r="D141" s="251"/>
      <c r="E141" s="222"/>
      <c r="F141" s="251"/>
    </row>
    <row r="142" spans="1:6" x14ac:dyDescent="0.35">
      <c r="A142" s="130" t="s">
        <v>62</v>
      </c>
      <c r="B142" s="246"/>
      <c r="C142" s="247"/>
      <c r="D142" s="250"/>
      <c r="E142" s="221"/>
      <c r="F142" s="250"/>
    </row>
    <row r="143" spans="1:6" ht="46" x14ac:dyDescent="0.35">
      <c r="A143" s="129" t="str">
        <f>VLOOKUP(A142,siiiii!$B$16:$C$20,2,0)</f>
        <v xml:space="preserve">                                                           </v>
      </c>
      <c r="B143" s="248"/>
      <c r="C143" s="249"/>
      <c r="D143" s="251"/>
      <c r="E143" s="222"/>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24"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23" t="s">
        <v>46</v>
      </c>
      <c r="B152" s="262" t="s">
        <v>47</v>
      </c>
      <c r="C152" s="263"/>
      <c r="D152" s="223" t="s">
        <v>48</v>
      </c>
      <c r="E152" s="161" t="s">
        <v>142</v>
      </c>
      <c r="F152" s="223" t="s">
        <v>49</v>
      </c>
    </row>
    <row r="153" spans="1:8" x14ac:dyDescent="0.35">
      <c r="A153" s="130" t="s">
        <v>62</v>
      </c>
      <c r="B153" s="246"/>
      <c r="C153" s="247"/>
      <c r="D153" s="250"/>
      <c r="E153" s="221"/>
      <c r="F153" s="250"/>
    </row>
    <row r="154" spans="1:8" ht="46" x14ac:dyDescent="0.35">
      <c r="A154" s="129" t="str">
        <f>VLOOKUP(A153,siiiii!$B$16:$C$20,2,0)</f>
        <v xml:space="preserve">                                                           </v>
      </c>
      <c r="B154" s="248"/>
      <c r="C154" s="249"/>
      <c r="D154" s="251"/>
      <c r="E154" s="222"/>
      <c r="F154" s="251"/>
    </row>
    <row r="155" spans="1:8" x14ac:dyDescent="0.35">
      <c r="A155" s="130" t="s">
        <v>62</v>
      </c>
      <c r="B155" s="246"/>
      <c r="C155" s="247"/>
      <c r="D155" s="250"/>
      <c r="E155" s="221"/>
      <c r="F155" s="250"/>
    </row>
    <row r="156" spans="1:8" ht="46" x14ac:dyDescent="0.35">
      <c r="A156" s="129" t="str">
        <f>VLOOKUP(A155,siiiii!$B$16:$C$20,2,0)</f>
        <v xml:space="preserve">                                                           </v>
      </c>
      <c r="B156" s="248"/>
      <c r="C156" s="249"/>
      <c r="D156" s="251"/>
      <c r="E156" s="222"/>
      <c r="F156" s="251"/>
    </row>
    <row r="157" spans="1:8" x14ac:dyDescent="0.35">
      <c r="A157" s="130" t="s">
        <v>62</v>
      </c>
      <c r="B157" s="246"/>
      <c r="C157" s="247"/>
      <c r="D157" s="250"/>
      <c r="E157" s="221"/>
      <c r="F157" s="250"/>
    </row>
    <row r="158" spans="1:8" ht="46" x14ac:dyDescent="0.35">
      <c r="A158" s="129" t="str">
        <f>VLOOKUP(A157,siiiii!$B$16:$C$20,2,0)</f>
        <v xml:space="preserve">                                                           </v>
      </c>
      <c r="B158" s="248"/>
      <c r="C158" s="249"/>
      <c r="D158" s="251"/>
      <c r="E158" s="222"/>
      <c r="F158" s="251"/>
    </row>
    <row r="159" spans="1:8" x14ac:dyDescent="0.35">
      <c r="A159" s="130" t="s">
        <v>62</v>
      </c>
      <c r="B159" s="246"/>
      <c r="C159" s="247"/>
      <c r="D159" s="250"/>
      <c r="E159" s="221"/>
      <c r="F159" s="250"/>
    </row>
    <row r="160" spans="1:8" ht="46" x14ac:dyDescent="0.35">
      <c r="A160" s="129" t="str">
        <f>VLOOKUP(A159,siiiii!$B$16:$C$20,2,0)</f>
        <v xml:space="preserve">                                                           </v>
      </c>
      <c r="B160" s="248"/>
      <c r="C160" s="249"/>
      <c r="D160" s="251"/>
      <c r="E160" s="222"/>
      <c r="F160" s="251"/>
    </row>
    <row r="161" spans="1:6" x14ac:dyDescent="0.35">
      <c r="A161" s="130" t="s">
        <v>62</v>
      </c>
      <c r="B161" s="246"/>
      <c r="C161" s="247"/>
      <c r="D161" s="250"/>
      <c r="E161" s="221"/>
      <c r="F161" s="250"/>
    </row>
    <row r="162" spans="1:6" ht="46" x14ac:dyDescent="0.35">
      <c r="A162" s="129" t="str">
        <f>VLOOKUP(A161,siiiii!$B$16:$C$20,2,0)</f>
        <v xml:space="preserve">                                                           </v>
      </c>
      <c r="B162" s="248"/>
      <c r="C162" s="249"/>
      <c r="D162" s="251"/>
      <c r="E162" s="222"/>
      <c r="F162" s="251"/>
    </row>
    <row r="163" spans="1:6" x14ac:dyDescent="0.35">
      <c r="A163" s="130" t="s">
        <v>62</v>
      </c>
      <c r="B163" s="246"/>
      <c r="C163" s="247"/>
      <c r="D163" s="250"/>
      <c r="E163" s="221"/>
      <c r="F163" s="250"/>
    </row>
    <row r="164" spans="1:6" ht="46" x14ac:dyDescent="0.35">
      <c r="A164" s="129" t="str">
        <f>VLOOKUP(A163,siiiii!$B$16:$C$20,2,0)</f>
        <v xml:space="preserve">                                                           </v>
      </c>
      <c r="B164" s="248"/>
      <c r="C164" s="249"/>
      <c r="D164" s="251"/>
      <c r="E164" s="222"/>
      <c r="F164" s="251"/>
    </row>
    <row r="165" spans="1:6" x14ac:dyDescent="0.35">
      <c r="A165" s="130" t="s">
        <v>62</v>
      </c>
      <c r="B165" s="246"/>
      <c r="C165" s="247"/>
      <c r="D165" s="250"/>
      <c r="E165" s="221"/>
      <c r="F165" s="250"/>
    </row>
    <row r="166" spans="1:6" ht="46" x14ac:dyDescent="0.35">
      <c r="A166" s="129" t="str">
        <f>VLOOKUP(A165,siiiii!$B$16:$C$20,2,0)</f>
        <v xml:space="preserve">                                                           </v>
      </c>
      <c r="B166" s="248"/>
      <c r="C166" s="249"/>
      <c r="D166" s="251"/>
      <c r="E166" s="222"/>
      <c r="F166" s="251"/>
    </row>
    <row r="167" spans="1:6" x14ac:dyDescent="0.35">
      <c r="A167" s="130" t="s">
        <v>62</v>
      </c>
      <c r="B167" s="246"/>
      <c r="C167" s="247"/>
      <c r="D167" s="250"/>
      <c r="E167" s="221"/>
      <c r="F167" s="250"/>
    </row>
    <row r="168" spans="1:6" ht="51.75" customHeight="1" x14ac:dyDescent="0.35">
      <c r="A168" s="129" t="str">
        <f>VLOOKUP(A167,siiiii!$B$16:$C$20,2,0)</f>
        <v xml:space="preserve">                                                           </v>
      </c>
      <c r="B168" s="248"/>
      <c r="C168" s="249"/>
      <c r="D168" s="251"/>
      <c r="E168" s="222"/>
      <c r="F168" s="251"/>
    </row>
    <row r="169" spans="1:6" x14ac:dyDescent="0.35">
      <c r="A169" s="130" t="s">
        <v>62</v>
      </c>
      <c r="B169" s="246"/>
      <c r="C169" s="247"/>
      <c r="D169" s="250"/>
      <c r="E169" s="221"/>
      <c r="F169" s="250"/>
    </row>
    <row r="170" spans="1:6" ht="46" x14ac:dyDescent="0.35">
      <c r="A170" s="129" t="str">
        <f>VLOOKUP(A169,siiiii!$B$16:$C$20,2,0)</f>
        <v xml:space="preserve">                                                           </v>
      </c>
      <c r="B170" s="248"/>
      <c r="C170" s="249"/>
      <c r="D170" s="251"/>
      <c r="E170" s="222"/>
      <c r="F170" s="251"/>
    </row>
    <row r="171" spans="1:6" x14ac:dyDescent="0.35">
      <c r="A171" s="130" t="s">
        <v>62</v>
      </c>
      <c r="B171" s="246"/>
      <c r="C171" s="247"/>
      <c r="D171" s="250"/>
      <c r="E171" s="221"/>
      <c r="F171" s="250"/>
    </row>
    <row r="172" spans="1:6" ht="46" x14ac:dyDescent="0.35">
      <c r="A172" s="129" t="str">
        <f>VLOOKUP(A171,siiiii!$B$16:$C$20,2,0)</f>
        <v xml:space="preserve">                                                           </v>
      </c>
      <c r="B172" s="248"/>
      <c r="C172" s="249"/>
      <c r="D172" s="251"/>
      <c r="E172" s="222"/>
      <c r="F172" s="251"/>
    </row>
    <row r="173" spans="1:6" x14ac:dyDescent="0.35">
      <c r="A173" s="130" t="s">
        <v>62</v>
      </c>
      <c r="B173" s="246"/>
      <c r="C173" s="247"/>
      <c r="D173" s="250"/>
      <c r="E173" s="221"/>
      <c r="F173" s="250"/>
    </row>
    <row r="174" spans="1:6" ht="46" x14ac:dyDescent="0.35">
      <c r="A174" s="129" t="str">
        <f>VLOOKUP(A173,siiiii!$B$16:$C$20,2,0)</f>
        <v xml:space="preserve">                                                           </v>
      </c>
      <c r="B174" s="248"/>
      <c r="C174" s="249"/>
      <c r="D174" s="251"/>
      <c r="E174" s="222"/>
      <c r="F174" s="251"/>
    </row>
    <row r="175" spans="1:6" x14ac:dyDescent="0.35">
      <c r="A175" s="130" t="s">
        <v>62</v>
      </c>
      <c r="B175" s="246"/>
      <c r="C175" s="247"/>
      <c r="D175" s="250"/>
      <c r="E175" s="221"/>
      <c r="F175" s="250"/>
    </row>
    <row r="176" spans="1:6" ht="46" x14ac:dyDescent="0.35">
      <c r="A176" s="129" t="str">
        <f>VLOOKUP(A175,siiiii!$B$16:$C$20,2,0)</f>
        <v xml:space="preserve">                                                           </v>
      </c>
      <c r="B176" s="248"/>
      <c r="C176" s="249"/>
      <c r="D176" s="251"/>
      <c r="E176" s="222"/>
      <c r="F176" s="251"/>
    </row>
    <row r="177" spans="1:8" x14ac:dyDescent="0.35">
      <c r="A177" s="130" t="s">
        <v>62</v>
      </c>
      <c r="B177" s="246"/>
      <c r="C177" s="247"/>
      <c r="D177" s="250"/>
      <c r="E177" s="221"/>
      <c r="F177" s="250"/>
    </row>
    <row r="178" spans="1:8" ht="46" x14ac:dyDescent="0.35">
      <c r="A178" s="129" t="str">
        <f>VLOOKUP(A177,siiiii!$B$16:$C$20,2,0)</f>
        <v xml:space="preserve">                                                           </v>
      </c>
      <c r="B178" s="248"/>
      <c r="C178" s="249"/>
      <c r="D178" s="251"/>
      <c r="E178" s="222"/>
      <c r="F178" s="251"/>
    </row>
    <row r="179" spans="1:8" x14ac:dyDescent="0.35">
      <c r="A179" s="130" t="s">
        <v>62</v>
      </c>
      <c r="B179" s="246"/>
      <c r="C179" s="247"/>
      <c r="D179" s="250"/>
      <c r="E179" s="221"/>
      <c r="F179" s="250"/>
    </row>
    <row r="180" spans="1:8" ht="46" x14ac:dyDescent="0.35">
      <c r="A180" s="129" t="str">
        <f>VLOOKUP(A179,siiiii!$B$16:$C$20,2,0)</f>
        <v xml:space="preserve">                                                           </v>
      </c>
      <c r="B180" s="248"/>
      <c r="C180" s="249"/>
      <c r="D180" s="251"/>
      <c r="E180" s="222"/>
      <c r="F180" s="251"/>
    </row>
    <row r="181" spans="1:8" x14ac:dyDescent="0.35">
      <c r="A181" s="130" t="s">
        <v>62</v>
      </c>
      <c r="B181" s="246"/>
      <c r="C181" s="247"/>
      <c r="D181" s="250"/>
      <c r="E181" s="221"/>
      <c r="F181" s="250"/>
    </row>
    <row r="182" spans="1:8" ht="46" x14ac:dyDescent="0.35">
      <c r="A182" s="129" t="str">
        <f>VLOOKUP(A181,siiiii!$B$16:$C$20,2,0)</f>
        <v xml:space="preserve">                                                           </v>
      </c>
      <c r="B182" s="248"/>
      <c r="C182" s="249"/>
      <c r="D182" s="251"/>
      <c r="E182" s="222"/>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24"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23" t="s">
        <v>46</v>
      </c>
      <c r="B191" s="262" t="s">
        <v>47</v>
      </c>
      <c r="C191" s="263"/>
      <c r="D191" s="223" t="s">
        <v>48</v>
      </c>
      <c r="E191" s="161" t="s">
        <v>142</v>
      </c>
      <c r="F191" s="223" t="s">
        <v>49</v>
      </c>
    </row>
    <row r="192" spans="1:8" x14ac:dyDescent="0.35">
      <c r="A192" s="130" t="s">
        <v>62</v>
      </c>
      <c r="B192" s="246"/>
      <c r="C192" s="247"/>
      <c r="D192" s="250"/>
      <c r="E192" s="221"/>
      <c r="F192" s="250"/>
    </row>
    <row r="193" spans="1:6" ht="46" x14ac:dyDescent="0.35">
      <c r="A193" s="129" t="str">
        <f>VLOOKUP(A192,siiiii!$B$16:$C$20,2,0)</f>
        <v xml:space="preserve">                                                           </v>
      </c>
      <c r="B193" s="248"/>
      <c r="C193" s="249"/>
      <c r="D193" s="251"/>
      <c r="E193" s="222"/>
      <c r="F193" s="251"/>
    </row>
    <row r="194" spans="1:6" x14ac:dyDescent="0.35">
      <c r="A194" s="130" t="s">
        <v>62</v>
      </c>
      <c r="B194" s="246"/>
      <c r="C194" s="247"/>
      <c r="D194" s="250"/>
      <c r="E194" s="221"/>
      <c r="F194" s="250"/>
    </row>
    <row r="195" spans="1:6" ht="46" x14ac:dyDescent="0.35">
      <c r="A195" s="129" t="str">
        <f>VLOOKUP(A194,siiiii!$B$16:$C$20,2,0)</f>
        <v xml:space="preserve">                                                           </v>
      </c>
      <c r="B195" s="248"/>
      <c r="C195" s="249"/>
      <c r="D195" s="251"/>
      <c r="E195" s="222"/>
      <c r="F195" s="251"/>
    </row>
    <row r="196" spans="1:6" x14ac:dyDescent="0.35">
      <c r="A196" s="130" t="s">
        <v>62</v>
      </c>
      <c r="B196" s="246"/>
      <c r="C196" s="247"/>
      <c r="D196" s="250"/>
      <c r="E196" s="221"/>
      <c r="F196" s="250"/>
    </row>
    <row r="197" spans="1:6" ht="46" x14ac:dyDescent="0.35">
      <c r="A197" s="129" t="str">
        <f>VLOOKUP(A196,siiiii!$B$16:$C$20,2,0)</f>
        <v xml:space="preserve">                                                           </v>
      </c>
      <c r="B197" s="248"/>
      <c r="C197" s="249"/>
      <c r="D197" s="251"/>
      <c r="E197" s="222"/>
      <c r="F197" s="251"/>
    </row>
    <row r="198" spans="1:6" x14ac:dyDescent="0.35">
      <c r="A198" s="130" t="s">
        <v>62</v>
      </c>
      <c r="B198" s="246"/>
      <c r="C198" s="247"/>
      <c r="D198" s="250"/>
      <c r="E198" s="221"/>
      <c r="F198" s="250"/>
    </row>
    <row r="199" spans="1:6" ht="46" x14ac:dyDescent="0.35">
      <c r="A199" s="129" t="str">
        <f>VLOOKUP(A198,siiiii!$B$16:$C$20,2,0)</f>
        <v xml:space="preserve">                                                           </v>
      </c>
      <c r="B199" s="248"/>
      <c r="C199" s="249"/>
      <c r="D199" s="251"/>
      <c r="E199" s="222"/>
      <c r="F199" s="251"/>
    </row>
    <row r="200" spans="1:6" x14ac:dyDescent="0.35">
      <c r="A200" s="130" t="s">
        <v>62</v>
      </c>
      <c r="B200" s="246"/>
      <c r="C200" s="247"/>
      <c r="D200" s="250"/>
      <c r="E200" s="221"/>
      <c r="F200" s="250"/>
    </row>
    <row r="201" spans="1:6" ht="46" x14ac:dyDescent="0.35">
      <c r="A201" s="129" t="str">
        <f>VLOOKUP(A200,siiiii!$B$16:$C$20,2,0)</f>
        <v xml:space="preserve">                                                           </v>
      </c>
      <c r="B201" s="248"/>
      <c r="C201" s="249"/>
      <c r="D201" s="251"/>
      <c r="E201" s="222"/>
      <c r="F201" s="251"/>
    </row>
    <row r="202" spans="1:6" x14ac:dyDescent="0.35">
      <c r="A202" s="130" t="s">
        <v>62</v>
      </c>
      <c r="B202" s="246"/>
      <c r="C202" s="247"/>
      <c r="D202" s="250"/>
      <c r="E202" s="221"/>
      <c r="F202" s="250"/>
    </row>
    <row r="203" spans="1:6" ht="46" x14ac:dyDescent="0.35">
      <c r="A203" s="129" t="str">
        <f>VLOOKUP(A202,siiiii!$B$16:$C$20,2,0)</f>
        <v xml:space="preserve">                                                           </v>
      </c>
      <c r="B203" s="248"/>
      <c r="C203" s="249"/>
      <c r="D203" s="251"/>
      <c r="E203" s="222"/>
      <c r="F203" s="251"/>
    </row>
    <row r="204" spans="1:6" x14ac:dyDescent="0.35">
      <c r="A204" s="130" t="s">
        <v>62</v>
      </c>
      <c r="B204" s="246"/>
      <c r="C204" s="247"/>
      <c r="D204" s="250"/>
      <c r="E204" s="221"/>
      <c r="F204" s="250"/>
    </row>
    <row r="205" spans="1:6" ht="46" x14ac:dyDescent="0.35">
      <c r="A205" s="129" t="str">
        <f>VLOOKUP(A204,siiiii!$B$16:$C$20,2,0)</f>
        <v xml:space="preserve">                                                           </v>
      </c>
      <c r="B205" s="248"/>
      <c r="C205" s="249"/>
      <c r="D205" s="251"/>
      <c r="E205" s="222"/>
      <c r="F205" s="251"/>
    </row>
    <row r="206" spans="1:6" x14ac:dyDescent="0.35">
      <c r="A206" s="130" t="s">
        <v>62</v>
      </c>
      <c r="B206" s="246"/>
      <c r="C206" s="247"/>
      <c r="D206" s="250"/>
      <c r="E206" s="221"/>
      <c r="F206" s="250"/>
    </row>
    <row r="207" spans="1:6" ht="58.5" customHeight="1" x14ac:dyDescent="0.35">
      <c r="A207" s="129" t="str">
        <f>VLOOKUP(A206,siiiii!$B$16:$C$20,2,0)</f>
        <v xml:space="preserve">                                                           </v>
      </c>
      <c r="B207" s="248"/>
      <c r="C207" s="249"/>
      <c r="D207" s="251"/>
      <c r="E207" s="222"/>
      <c r="F207" s="251"/>
    </row>
    <row r="208" spans="1:6" x14ac:dyDescent="0.35">
      <c r="A208" s="130" t="s">
        <v>62</v>
      </c>
      <c r="B208" s="246"/>
      <c r="C208" s="247"/>
      <c r="D208" s="250"/>
      <c r="E208" s="221"/>
      <c r="F208" s="250"/>
    </row>
    <row r="209" spans="1:8" ht="46" x14ac:dyDescent="0.35">
      <c r="A209" s="129" t="str">
        <f>VLOOKUP(A208,siiiii!$B$16:$C$20,2,0)</f>
        <v xml:space="preserve">                                                           </v>
      </c>
      <c r="B209" s="248"/>
      <c r="C209" s="249"/>
      <c r="D209" s="251"/>
      <c r="E209" s="222"/>
      <c r="F209" s="251"/>
    </row>
    <row r="210" spans="1:8" x14ac:dyDescent="0.35">
      <c r="A210" s="130" t="s">
        <v>62</v>
      </c>
      <c r="B210" s="246"/>
      <c r="C210" s="247"/>
      <c r="D210" s="250"/>
      <c r="E210" s="221"/>
      <c r="F210" s="250"/>
    </row>
    <row r="211" spans="1:8" ht="46" x14ac:dyDescent="0.35">
      <c r="A211" s="129" t="str">
        <f>VLOOKUP(A210,siiiii!$B$16:$C$20,2,0)</f>
        <v xml:space="preserve">                                                           </v>
      </c>
      <c r="B211" s="248"/>
      <c r="C211" s="249"/>
      <c r="D211" s="251"/>
      <c r="E211" s="222"/>
      <c r="F211" s="251"/>
    </row>
    <row r="212" spans="1:8" x14ac:dyDescent="0.35">
      <c r="A212" s="130" t="s">
        <v>62</v>
      </c>
      <c r="B212" s="246"/>
      <c r="C212" s="247"/>
      <c r="D212" s="250"/>
      <c r="E212" s="221"/>
      <c r="F212" s="250"/>
    </row>
    <row r="213" spans="1:8" ht="46" x14ac:dyDescent="0.35">
      <c r="A213" s="129" t="str">
        <f>VLOOKUP(A212,siiiii!$B$16:$C$20,2,0)</f>
        <v xml:space="preserve">                                                           </v>
      </c>
      <c r="B213" s="248"/>
      <c r="C213" s="249"/>
      <c r="D213" s="251"/>
      <c r="E213" s="222"/>
      <c r="F213" s="251"/>
    </row>
    <row r="214" spans="1:8" x14ac:dyDescent="0.35">
      <c r="A214" s="130" t="s">
        <v>62</v>
      </c>
      <c r="B214" s="246"/>
      <c r="C214" s="247"/>
      <c r="D214" s="250"/>
      <c r="E214" s="221"/>
      <c r="F214" s="250"/>
    </row>
    <row r="215" spans="1:8" ht="46" x14ac:dyDescent="0.35">
      <c r="A215" s="129" t="str">
        <f>VLOOKUP(A214,siiiii!$B$16:$C$20,2,0)</f>
        <v xml:space="preserve">                                                           </v>
      </c>
      <c r="B215" s="248"/>
      <c r="C215" s="249"/>
      <c r="D215" s="251"/>
      <c r="E215" s="222"/>
      <c r="F215" s="251"/>
    </row>
    <row r="216" spans="1:8" x14ac:dyDescent="0.35">
      <c r="A216" s="130" t="s">
        <v>62</v>
      </c>
      <c r="B216" s="246"/>
      <c r="C216" s="247"/>
      <c r="D216" s="250"/>
      <c r="E216" s="221"/>
      <c r="F216" s="250"/>
    </row>
    <row r="217" spans="1:8" ht="46" x14ac:dyDescent="0.35">
      <c r="A217" s="129" t="str">
        <f>VLOOKUP(A216,siiiii!$B$16:$C$20,2,0)</f>
        <v xml:space="preserve">                                                           </v>
      </c>
      <c r="B217" s="248"/>
      <c r="C217" s="249"/>
      <c r="D217" s="251"/>
      <c r="E217" s="222"/>
      <c r="F217" s="251"/>
    </row>
    <row r="218" spans="1:8" x14ac:dyDescent="0.35">
      <c r="A218" s="130" t="s">
        <v>62</v>
      </c>
      <c r="B218" s="246"/>
      <c r="C218" s="247"/>
      <c r="D218" s="250"/>
      <c r="E218" s="221"/>
      <c r="F218" s="250"/>
    </row>
    <row r="219" spans="1:8" ht="46" x14ac:dyDescent="0.35">
      <c r="A219" s="129" t="str">
        <f>VLOOKUP(A218,siiiii!$B$16:$C$20,2,0)</f>
        <v xml:space="preserve">                                                           </v>
      </c>
      <c r="B219" s="248"/>
      <c r="C219" s="249"/>
      <c r="D219" s="251"/>
      <c r="E219" s="222"/>
      <c r="F219" s="251"/>
    </row>
    <row r="220" spans="1:8" x14ac:dyDescent="0.35">
      <c r="A220" s="130" t="s">
        <v>62</v>
      </c>
      <c r="B220" s="246"/>
      <c r="C220" s="247"/>
      <c r="D220" s="250"/>
      <c r="E220" s="221"/>
      <c r="F220" s="250"/>
    </row>
    <row r="221" spans="1:8" ht="46" x14ac:dyDescent="0.35">
      <c r="A221" s="129" t="str">
        <f>VLOOKUP(A220,siiiii!$B$16:$C$20,2,0)</f>
        <v xml:space="preserve">                                                           </v>
      </c>
      <c r="B221" s="248"/>
      <c r="C221" s="249"/>
      <c r="D221" s="251"/>
      <c r="E221" s="222"/>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24"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23" t="s">
        <v>46</v>
      </c>
      <c r="B230" s="262" t="s">
        <v>47</v>
      </c>
      <c r="C230" s="263"/>
      <c r="D230" s="223" t="s">
        <v>48</v>
      </c>
      <c r="E230" s="161" t="s">
        <v>142</v>
      </c>
      <c r="F230" s="223" t="s">
        <v>49</v>
      </c>
    </row>
    <row r="231" spans="1:6" x14ac:dyDescent="0.35">
      <c r="A231" s="130" t="s">
        <v>62</v>
      </c>
      <c r="B231" s="246"/>
      <c r="C231" s="247"/>
      <c r="D231" s="250"/>
      <c r="E231" s="221"/>
      <c r="F231" s="250"/>
    </row>
    <row r="232" spans="1:6" ht="46" x14ac:dyDescent="0.35">
      <c r="A232" s="129" t="str">
        <f>VLOOKUP(A231,siiiii!$B$16:$C$20,2,0)</f>
        <v xml:space="preserve">                                                           </v>
      </c>
      <c r="B232" s="248"/>
      <c r="C232" s="249"/>
      <c r="D232" s="251"/>
      <c r="E232" s="222"/>
      <c r="F232" s="251"/>
    </row>
    <row r="233" spans="1:6" x14ac:dyDescent="0.35">
      <c r="A233" s="130" t="s">
        <v>62</v>
      </c>
      <c r="B233" s="246"/>
      <c r="C233" s="247"/>
      <c r="D233" s="250"/>
      <c r="E233" s="221"/>
      <c r="F233" s="250"/>
    </row>
    <row r="234" spans="1:6" ht="46" x14ac:dyDescent="0.35">
      <c r="A234" s="129" t="str">
        <f>VLOOKUP(A233,siiiii!$B$16:$C$20,2,0)</f>
        <v xml:space="preserve">                                                           </v>
      </c>
      <c r="B234" s="248"/>
      <c r="C234" s="249"/>
      <c r="D234" s="251"/>
      <c r="E234" s="222"/>
      <c r="F234" s="251"/>
    </row>
    <row r="235" spans="1:6" x14ac:dyDescent="0.35">
      <c r="A235" s="130" t="s">
        <v>62</v>
      </c>
      <c r="B235" s="246"/>
      <c r="C235" s="247"/>
      <c r="D235" s="250"/>
      <c r="E235" s="221"/>
      <c r="F235" s="250"/>
    </row>
    <row r="236" spans="1:6" ht="46" x14ac:dyDescent="0.35">
      <c r="A236" s="129" t="str">
        <f>VLOOKUP(A235,siiiii!$B$16:$C$20,2,0)</f>
        <v xml:space="preserve">                                                           </v>
      </c>
      <c r="B236" s="248"/>
      <c r="C236" s="249"/>
      <c r="D236" s="251"/>
      <c r="E236" s="222"/>
      <c r="F236" s="251"/>
    </row>
    <row r="237" spans="1:6" x14ac:dyDescent="0.35">
      <c r="A237" s="130" t="s">
        <v>62</v>
      </c>
      <c r="B237" s="246"/>
      <c r="C237" s="247"/>
      <c r="D237" s="250"/>
      <c r="E237" s="221"/>
      <c r="F237" s="250"/>
    </row>
    <row r="238" spans="1:6" ht="46" x14ac:dyDescent="0.35">
      <c r="A238" s="129" t="str">
        <f>VLOOKUP(A237,siiiii!$B$16:$C$20,2,0)</f>
        <v xml:space="preserve">                                                           </v>
      </c>
      <c r="B238" s="248"/>
      <c r="C238" s="249"/>
      <c r="D238" s="251"/>
      <c r="E238" s="222"/>
      <c r="F238" s="251"/>
    </row>
    <row r="239" spans="1:6" x14ac:dyDescent="0.35">
      <c r="A239" s="130" t="s">
        <v>62</v>
      </c>
      <c r="B239" s="246"/>
      <c r="C239" s="247"/>
      <c r="D239" s="250"/>
      <c r="E239" s="221"/>
      <c r="F239" s="250"/>
    </row>
    <row r="240" spans="1:6" ht="46" x14ac:dyDescent="0.35">
      <c r="A240" s="129" t="str">
        <f>VLOOKUP(A239,siiiii!$B$16:$C$20,2,0)</f>
        <v xml:space="preserve">                                                           </v>
      </c>
      <c r="B240" s="248"/>
      <c r="C240" s="249"/>
      <c r="D240" s="251"/>
      <c r="E240" s="222"/>
      <c r="F240" s="251"/>
    </row>
    <row r="241" spans="1:6" x14ac:dyDescent="0.35">
      <c r="A241" s="130" t="s">
        <v>62</v>
      </c>
      <c r="B241" s="246"/>
      <c r="C241" s="247"/>
      <c r="D241" s="250"/>
      <c r="E241" s="221"/>
      <c r="F241" s="250"/>
    </row>
    <row r="242" spans="1:6" ht="46" x14ac:dyDescent="0.35">
      <c r="A242" s="129" t="str">
        <f>VLOOKUP(A241,siiiii!$B$16:$C$20,2,0)</f>
        <v xml:space="preserve">                                                           </v>
      </c>
      <c r="B242" s="248"/>
      <c r="C242" s="249"/>
      <c r="D242" s="251"/>
      <c r="E242" s="222"/>
      <c r="F242" s="251"/>
    </row>
    <row r="243" spans="1:6" x14ac:dyDescent="0.35">
      <c r="A243" s="130" t="s">
        <v>62</v>
      </c>
      <c r="B243" s="246"/>
      <c r="C243" s="247"/>
      <c r="D243" s="250"/>
      <c r="E243" s="221"/>
      <c r="F243" s="250"/>
    </row>
    <row r="244" spans="1:6" ht="46" x14ac:dyDescent="0.35">
      <c r="A244" s="129" t="str">
        <f>VLOOKUP(A243,siiiii!$B$16:$C$20,2,0)</f>
        <v xml:space="preserve">                                                           </v>
      </c>
      <c r="B244" s="248"/>
      <c r="C244" s="249"/>
      <c r="D244" s="251"/>
      <c r="E244" s="222"/>
      <c r="F244" s="251"/>
    </row>
    <row r="245" spans="1:6" x14ac:dyDescent="0.35">
      <c r="A245" s="130" t="s">
        <v>62</v>
      </c>
      <c r="B245" s="246"/>
      <c r="C245" s="247"/>
      <c r="D245" s="250"/>
      <c r="E245" s="221"/>
      <c r="F245" s="250"/>
    </row>
    <row r="246" spans="1:6" ht="60" customHeight="1" x14ac:dyDescent="0.35">
      <c r="A246" s="129" t="str">
        <f>VLOOKUP(A245,siiiii!$B$16:$C$20,2,0)</f>
        <v xml:space="preserve">                                                           </v>
      </c>
      <c r="B246" s="248"/>
      <c r="C246" s="249"/>
      <c r="D246" s="251"/>
      <c r="E246" s="222"/>
      <c r="F246" s="251"/>
    </row>
    <row r="247" spans="1:6" x14ac:dyDescent="0.35">
      <c r="A247" s="130" t="s">
        <v>62</v>
      </c>
      <c r="B247" s="246"/>
      <c r="C247" s="247"/>
      <c r="D247" s="250"/>
      <c r="E247" s="221"/>
      <c r="F247" s="250"/>
    </row>
    <row r="248" spans="1:6" ht="46" x14ac:dyDescent="0.35">
      <c r="A248" s="129" t="str">
        <f>VLOOKUP(A247,siiiii!$B$16:$C$20,2,0)</f>
        <v xml:space="preserve">                                                           </v>
      </c>
      <c r="B248" s="248"/>
      <c r="C248" s="249"/>
      <c r="D248" s="251"/>
      <c r="E248" s="222"/>
      <c r="F248" s="251"/>
    </row>
    <row r="249" spans="1:6" x14ac:dyDescent="0.35">
      <c r="A249" s="130" t="s">
        <v>62</v>
      </c>
      <c r="B249" s="246"/>
      <c r="C249" s="247"/>
      <c r="D249" s="250"/>
      <c r="E249" s="221"/>
      <c r="F249" s="250"/>
    </row>
    <row r="250" spans="1:6" ht="46" x14ac:dyDescent="0.35">
      <c r="A250" s="129" t="str">
        <f>VLOOKUP(A249,siiiii!$B$16:$C$20,2,0)</f>
        <v xml:space="preserve">                                                           </v>
      </c>
      <c r="B250" s="248"/>
      <c r="C250" s="249"/>
      <c r="D250" s="251"/>
      <c r="E250" s="222"/>
      <c r="F250" s="251"/>
    </row>
    <row r="251" spans="1:6" x14ac:dyDescent="0.35">
      <c r="A251" s="130" t="s">
        <v>62</v>
      </c>
      <c r="B251" s="246"/>
      <c r="C251" s="247"/>
      <c r="D251" s="250"/>
      <c r="E251" s="221"/>
      <c r="F251" s="250"/>
    </row>
    <row r="252" spans="1:6" ht="46" x14ac:dyDescent="0.35">
      <c r="A252" s="129" t="str">
        <f>VLOOKUP(A251,siiiii!$B$16:$C$20,2,0)</f>
        <v xml:space="preserve">                                                           </v>
      </c>
      <c r="B252" s="248"/>
      <c r="C252" s="249"/>
      <c r="D252" s="251"/>
      <c r="E252" s="222"/>
      <c r="F252" s="251"/>
    </row>
    <row r="253" spans="1:6" x14ac:dyDescent="0.35">
      <c r="A253" s="130" t="s">
        <v>62</v>
      </c>
      <c r="B253" s="246"/>
      <c r="C253" s="247"/>
      <c r="D253" s="250"/>
      <c r="E253" s="221"/>
      <c r="F253" s="250"/>
    </row>
    <row r="254" spans="1:6" ht="46" x14ac:dyDescent="0.35">
      <c r="A254" s="129" t="str">
        <f>VLOOKUP(A253,siiiii!$B$16:$C$20,2,0)</f>
        <v xml:space="preserve">                                                           </v>
      </c>
      <c r="B254" s="248"/>
      <c r="C254" s="249"/>
      <c r="D254" s="251"/>
      <c r="E254" s="222"/>
      <c r="F254" s="251"/>
    </row>
    <row r="255" spans="1:6" x14ac:dyDescent="0.35">
      <c r="A255" s="130" t="s">
        <v>62</v>
      </c>
      <c r="B255" s="246"/>
      <c r="C255" s="247"/>
      <c r="D255" s="250"/>
      <c r="E255" s="221"/>
      <c r="F255" s="250"/>
    </row>
    <row r="256" spans="1:6" ht="46" x14ac:dyDescent="0.35">
      <c r="A256" s="129" t="str">
        <f>VLOOKUP(A255,siiiii!$B$16:$C$20,2,0)</f>
        <v xml:space="preserve">                                                           </v>
      </c>
      <c r="B256" s="248"/>
      <c r="C256" s="249"/>
      <c r="D256" s="251"/>
      <c r="E256" s="222"/>
      <c r="F256" s="251"/>
    </row>
    <row r="257" spans="1:6" x14ac:dyDescent="0.35">
      <c r="A257" s="130" t="s">
        <v>62</v>
      </c>
      <c r="B257" s="246"/>
      <c r="C257" s="247"/>
      <c r="D257" s="250"/>
      <c r="E257" s="221"/>
      <c r="F257" s="250"/>
    </row>
    <row r="258" spans="1:6" ht="46" x14ac:dyDescent="0.35">
      <c r="A258" s="129" t="str">
        <f>VLOOKUP(A257,siiiii!$B$16:$C$20,2,0)</f>
        <v xml:space="preserve">                                                           </v>
      </c>
      <c r="B258" s="248"/>
      <c r="C258" s="249"/>
      <c r="D258" s="251"/>
      <c r="E258" s="222"/>
      <c r="F258" s="251"/>
    </row>
    <row r="259" spans="1:6" x14ac:dyDescent="0.35">
      <c r="A259" s="130" t="s">
        <v>62</v>
      </c>
      <c r="B259" s="246"/>
      <c r="C259" s="247"/>
      <c r="D259" s="250"/>
      <c r="E259" s="221"/>
      <c r="F259" s="250"/>
    </row>
    <row r="260" spans="1:6" ht="46" x14ac:dyDescent="0.35">
      <c r="A260" s="129" t="str">
        <f>VLOOKUP(A259,siiiii!$B$16:$C$20,2,0)</f>
        <v xml:space="preserve">                                                           </v>
      </c>
      <c r="B260" s="248"/>
      <c r="C260" s="249"/>
      <c r="D260" s="251"/>
      <c r="E260" s="222"/>
      <c r="F260" s="251"/>
    </row>
  </sheetData>
  <sheetProtection algorithmName="SHA-512" hashValue="Yg50OOf76po0a1jrC88f8xUZfpuq9YND+tLs5Ua+NLcnXB4QGEKqge9yIodTC+6+5dmytTtvwpLP4GvZh+i54g==" saltValue="RQAtYznfFcOG4dNVf5tOXA==" spinCount="100000" sheet="1" formatCells="0" formatRows="0"/>
  <mergeCells count="345">
    <mergeCell ref="B259:C260"/>
    <mergeCell ref="D259:D260"/>
    <mergeCell ref="F259:F260"/>
    <mergeCell ref="B255:C256"/>
    <mergeCell ref="D255:D256"/>
    <mergeCell ref="F255:F256"/>
    <mergeCell ref="B257:C258"/>
    <mergeCell ref="D257:D258"/>
    <mergeCell ref="F257:F258"/>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14:C215"/>
    <mergeCell ref="D214:D215"/>
    <mergeCell ref="F214:F215"/>
    <mergeCell ref="B216:C217"/>
    <mergeCell ref="D216:D217"/>
    <mergeCell ref="F216:F217"/>
    <mergeCell ref="B210:C211"/>
    <mergeCell ref="D210:D211"/>
    <mergeCell ref="F210:F211"/>
    <mergeCell ref="B212:C213"/>
    <mergeCell ref="D212:D213"/>
    <mergeCell ref="F212:F213"/>
    <mergeCell ref="B206:C207"/>
    <mergeCell ref="D206:D207"/>
    <mergeCell ref="F206:F207"/>
    <mergeCell ref="B208:C209"/>
    <mergeCell ref="D208:D209"/>
    <mergeCell ref="F208:F209"/>
    <mergeCell ref="B202:C203"/>
    <mergeCell ref="D202:D203"/>
    <mergeCell ref="F202:F203"/>
    <mergeCell ref="B204:C205"/>
    <mergeCell ref="D204:D205"/>
    <mergeCell ref="F204:F205"/>
    <mergeCell ref="B198:C199"/>
    <mergeCell ref="D198:D199"/>
    <mergeCell ref="F198:F199"/>
    <mergeCell ref="B200:C201"/>
    <mergeCell ref="D200:D201"/>
    <mergeCell ref="F200:F201"/>
    <mergeCell ref="B194:C195"/>
    <mergeCell ref="D194:D195"/>
    <mergeCell ref="F194:F195"/>
    <mergeCell ref="B196:C197"/>
    <mergeCell ref="D196:D197"/>
    <mergeCell ref="F196:F197"/>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03:C104"/>
    <mergeCell ref="D103:D104"/>
    <mergeCell ref="F103:F104"/>
    <mergeCell ref="A106:F106"/>
    <mergeCell ref="B107:F107"/>
    <mergeCell ref="A108:F108"/>
    <mergeCell ref="B99:C100"/>
    <mergeCell ref="D99:D100"/>
    <mergeCell ref="F99:F100"/>
    <mergeCell ref="B101:C102"/>
    <mergeCell ref="D101:D102"/>
    <mergeCell ref="F101:F102"/>
    <mergeCell ref="B95:C96"/>
    <mergeCell ref="D95:D96"/>
    <mergeCell ref="F95:F96"/>
    <mergeCell ref="B97:C98"/>
    <mergeCell ref="D97:D98"/>
    <mergeCell ref="F97:F98"/>
    <mergeCell ref="B91:C92"/>
    <mergeCell ref="D91:D92"/>
    <mergeCell ref="F91:F92"/>
    <mergeCell ref="B93:C94"/>
    <mergeCell ref="D93:D94"/>
    <mergeCell ref="F93:F94"/>
    <mergeCell ref="B87:C88"/>
    <mergeCell ref="D87:D88"/>
    <mergeCell ref="F87:F88"/>
    <mergeCell ref="B89:C90"/>
    <mergeCell ref="D89:D90"/>
    <mergeCell ref="F89:F90"/>
    <mergeCell ref="B83:C84"/>
    <mergeCell ref="D83:D84"/>
    <mergeCell ref="F83:F84"/>
    <mergeCell ref="B85:C86"/>
    <mergeCell ref="D85:D86"/>
    <mergeCell ref="F85:F86"/>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A66:F66"/>
    <mergeCell ref="A67:F67"/>
    <mergeCell ref="B68:F68"/>
    <mergeCell ref="A69:F69"/>
    <mergeCell ref="B70:F70"/>
    <mergeCell ref="A71:F71"/>
    <mergeCell ref="B62:C63"/>
    <mergeCell ref="D62:D63"/>
    <mergeCell ref="F62:F63"/>
    <mergeCell ref="B64:C65"/>
    <mergeCell ref="D64:D65"/>
    <mergeCell ref="F64:F65"/>
    <mergeCell ref="B58:C59"/>
    <mergeCell ref="D58:D59"/>
    <mergeCell ref="F58:F59"/>
    <mergeCell ref="B60:C61"/>
    <mergeCell ref="D60:D61"/>
    <mergeCell ref="F60:F61"/>
    <mergeCell ref="B54:C55"/>
    <mergeCell ref="D54:D55"/>
    <mergeCell ref="F54:F55"/>
    <mergeCell ref="B56:C57"/>
    <mergeCell ref="D56:D57"/>
    <mergeCell ref="F56:F57"/>
    <mergeCell ref="B50:C51"/>
    <mergeCell ref="D50:D51"/>
    <mergeCell ref="F50:F51"/>
    <mergeCell ref="B52:C53"/>
    <mergeCell ref="D52:D53"/>
    <mergeCell ref="F52:F53"/>
    <mergeCell ref="B46:C47"/>
    <mergeCell ref="D46:D47"/>
    <mergeCell ref="F46:F47"/>
    <mergeCell ref="B48:C49"/>
    <mergeCell ref="D48:D49"/>
    <mergeCell ref="F48:F49"/>
    <mergeCell ref="B42:C43"/>
    <mergeCell ref="D42:D43"/>
    <mergeCell ref="F42:F43"/>
    <mergeCell ref="B44:C45"/>
    <mergeCell ref="D44:D45"/>
    <mergeCell ref="F44:F45"/>
    <mergeCell ref="B38:C39"/>
    <mergeCell ref="D38:D39"/>
    <mergeCell ref="F38:F39"/>
    <mergeCell ref="B40:C41"/>
    <mergeCell ref="D40:D41"/>
    <mergeCell ref="F40:F41"/>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21:F21"/>
    <mergeCell ref="B22:F22"/>
    <mergeCell ref="B23:F23"/>
    <mergeCell ref="A12:F12"/>
    <mergeCell ref="A13:F13"/>
    <mergeCell ref="B14:F14"/>
    <mergeCell ref="B15:F15"/>
    <mergeCell ref="B16:F16"/>
    <mergeCell ref="A17:F17"/>
    <mergeCell ref="A7:F7"/>
    <mergeCell ref="B8:F8"/>
    <mergeCell ref="A9:A11"/>
    <mergeCell ref="B9:F9"/>
    <mergeCell ref="B10:F10"/>
    <mergeCell ref="B11:F11"/>
    <mergeCell ref="B18:F18"/>
    <mergeCell ref="B19:F19"/>
    <mergeCell ref="B20:F20"/>
    <mergeCell ref="A1:F1"/>
    <mergeCell ref="A2:B2"/>
    <mergeCell ref="C2:F2"/>
    <mergeCell ref="A3:B3"/>
    <mergeCell ref="C3:F3"/>
    <mergeCell ref="A4:B4"/>
    <mergeCell ref="C4:F4"/>
    <mergeCell ref="A5:F5"/>
    <mergeCell ref="A6:B6"/>
    <mergeCell ref="C6:F6"/>
  </mergeCells>
  <conditionalFormatting sqref="A114">
    <cfRule type="containsText" dxfId="4863" priority="270" operator="containsText" text="Контрола">
      <formula>NOT(ISERROR(SEARCH("Контрола",A114)))</formula>
    </cfRule>
  </conditionalFormatting>
  <conditionalFormatting sqref="A115">
    <cfRule type="containsText" dxfId="4862" priority="269" operator="containsText" text="Контрола">
      <formula>NOT(ISERROR(SEARCH("Контрола",A115)))</formula>
    </cfRule>
  </conditionalFormatting>
  <conditionalFormatting sqref="A115">
    <cfRule type="containsText" dxfId="4861" priority="268" operator="containsText" text="△">
      <formula>NOT(ISERROR(SEARCH("△",A115)))</formula>
    </cfRule>
  </conditionalFormatting>
  <conditionalFormatting sqref="A116">
    <cfRule type="containsText" dxfId="4860" priority="267" operator="containsText" text="Контрола">
      <formula>NOT(ISERROR(SEARCH("Контрола",A116)))</formula>
    </cfRule>
  </conditionalFormatting>
  <conditionalFormatting sqref="A117">
    <cfRule type="containsText" dxfId="4859" priority="266" operator="containsText" text="Контрола">
      <formula>NOT(ISERROR(SEARCH("Контрола",A117)))</formula>
    </cfRule>
  </conditionalFormatting>
  <conditionalFormatting sqref="A117">
    <cfRule type="containsText" dxfId="4858" priority="265" operator="containsText" text="△">
      <formula>NOT(ISERROR(SEARCH("△",A117)))</formula>
    </cfRule>
  </conditionalFormatting>
  <conditionalFormatting sqref="A118">
    <cfRule type="containsText" dxfId="4857" priority="264" operator="containsText" text="Контрола">
      <formula>NOT(ISERROR(SEARCH("Контрола",A118)))</formula>
    </cfRule>
  </conditionalFormatting>
  <conditionalFormatting sqref="A119">
    <cfRule type="containsText" dxfId="4856" priority="263" operator="containsText" text="Контрола">
      <formula>NOT(ISERROR(SEARCH("Контрола",A119)))</formula>
    </cfRule>
  </conditionalFormatting>
  <conditionalFormatting sqref="A119">
    <cfRule type="containsText" dxfId="4855" priority="262" operator="containsText" text="△">
      <formula>NOT(ISERROR(SEARCH("△",A119)))</formula>
    </cfRule>
  </conditionalFormatting>
  <conditionalFormatting sqref="A120">
    <cfRule type="containsText" dxfId="4854" priority="261" operator="containsText" text="Контрола">
      <formula>NOT(ISERROR(SEARCH("Контрола",A120)))</formula>
    </cfRule>
  </conditionalFormatting>
  <conditionalFormatting sqref="A121">
    <cfRule type="containsText" dxfId="4853" priority="260" operator="containsText" text="Контрола">
      <formula>NOT(ISERROR(SEARCH("Контрола",A121)))</formula>
    </cfRule>
  </conditionalFormatting>
  <conditionalFormatting sqref="A121">
    <cfRule type="containsText" dxfId="4852" priority="259" operator="containsText" text="△">
      <formula>NOT(ISERROR(SEARCH("△",A121)))</formula>
    </cfRule>
  </conditionalFormatting>
  <conditionalFormatting sqref="A122">
    <cfRule type="containsText" dxfId="4851" priority="258" operator="containsText" text="Контрола">
      <formula>NOT(ISERROR(SEARCH("Контрола",A122)))</formula>
    </cfRule>
  </conditionalFormatting>
  <conditionalFormatting sqref="A123">
    <cfRule type="containsText" dxfId="4850" priority="257" operator="containsText" text="Контрола">
      <formula>NOT(ISERROR(SEARCH("Контрола",A123)))</formula>
    </cfRule>
  </conditionalFormatting>
  <conditionalFormatting sqref="A123">
    <cfRule type="containsText" dxfId="4849" priority="256" operator="containsText" text="△">
      <formula>NOT(ISERROR(SEARCH("△",A123)))</formula>
    </cfRule>
  </conditionalFormatting>
  <conditionalFormatting sqref="A124">
    <cfRule type="containsText" dxfId="4848" priority="255" operator="containsText" text="Контрола">
      <formula>NOT(ISERROR(SEARCH("Контрола",A124)))</formula>
    </cfRule>
  </conditionalFormatting>
  <conditionalFormatting sqref="A125">
    <cfRule type="containsText" dxfId="4847" priority="254" operator="containsText" text="Контрола">
      <formula>NOT(ISERROR(SEARCH("Контрола",A125)))</formula>
    </cfRule>
  </conditionalFormatting>
  <conditionalFormatting sqref="A125">
    <cfRule type="containsText" dxfId="4846" priority="253" operator="containsText" text="△">
      <formula>NOT(ISERROR(SEARCH("△",A125)))</formula>
    </cfRule>
  </conditionalFormatting>
  <conditionalFormatting sqref="A126">
    <cfRule type="containsText" dxfId="4845" priority="252" operator="containsText" text="Контрола">
      <formula>NOT(ISERROR(SEARCH("Контрола",A126)))</formula>
    </cfRule>
  </conditionalFormatting>
  <conditionalFormatting sqref="A127">
    <cfRule type="containsText" dxfId="4844" priority="251" operator="containsText" text="Контрола">
      <formula>NOT(ISERROR(SEARCH("Контрола",A127)))</formula>
    </cfRule>
  </conditionalFormatting>
  <conditionalFormatting sqref="A127">
    <cfRule type="containsText" dxfId="4843" priority="250" operator="containsText" text="△">
      <formula>NOT(ISERROR(SEARCH("△",A127)))</formula>
    </cfRule>
  </conditionalFormatting>
  <conditionalFormatting sqref="A128">
    <cfRule type="containsText" dxfId="4842" priority="249" operator="containsText" text="Контрола">
      <formula>NOT(ISERROR(SEARCH("Контрола",A128)))</formula>
    </cfRule>
  </conditionalFormatting>
  <conditionalFormatting sqref="A129">
    <cfRule type="containsText" dxfId="4841" priority="248" operator="containsText" text="Контрола">
      <formula>NOT(ISERROR(SEARCH("Контрола",A129)))</formula>
    </cfRule>
  </conditionalFormatting>
  <conditionalFormatting sqref="A129">
    <cfRule type="containsText" dxfId="4840" priority="247" operator="containsText" text="△">
      <formula>NOT(ISERROR(SEARCH("△",A129)))</formula>
    </cfRule>
  </conditionalFormatting>
  <conditionalFormatting sqref="A130">
    <cfRule type="containsText" dxfId="4839" priority="246" operator="containsText" text="Контрола">
      <formula>NOT(ISERROR(SEARCH("Контрола",A130)))</formula>
    </cfRule>
  </conditionalFormatting>
  <conditionalFormatting sqref="A131">
    <cfRule type="containsText" dxfId="4838" priority="245" operator="containsText" text="Контрола">
      <formula>NOT(ISERROR(SEARCH("Контрола",A131)))</formula>
    </cfRule>
  </conditionalFormatting>
  <conditionalFormatting sqref="A131">
    <cfRule type="containsText" dxfId="4837" priority="244" operator="containsText" text="△">
      <formula>NOT(ISERROR(SEARCH("△",A131)))</formula>
    </cfRule>
  </conditionalFormatting>
  <conditionalFormatting sqref="A132">
    <cfRule type="containsText" dxfId="4836" priority="243" operator="containsText" text="Контрола">
      <formula>NOT(ISERROR(SEARCH("Контрола",A132)))</formula>
    </cfRule>
  </conditionalFormatting>
  <conditionalFormatting sqref="A133">
    <cfRule type="containsText" dxfId="4835" priority="242" operator="containsText" text="Контрола">
      <formula>NOT(ISERROR(SEARCH("Контрола",A133)))</formula>
    </cfRule>
  </conditionalFormatting>
  <conditionalFormatting sqref="A133">
    <cfRule type="containsText" dxfId="4834" priority="241" operator="containsText" text="△">
      <formula>NOT(ISERROR(SEARCH("△",A133)))</formula>
    </cfRule>
  </conditionalFormatting>
  <conditionalFormatting sqref="A134">
    <cfRule type="containsText" dxfId="4833" priority="240" operator="containsText" text="Контрола">
      <formula>NOT(ISERROR(SEARCH("Контрола",A134)))</formula>
    </cfRule>
  </conditionalFormatting>
  <conditionalFormatting sqref="A135">
    <cfRule type="containsText" dxfId="4832" priority="239" operator="containsText" text="Контрола">
      <formula>NOT(ISERROR(SEARCH("Контрола",A135)))</formula>
    </cfRule>
  </conditionalFormatting>
  <conditionalFormatting sqref="A135">
    <cfRule type="containsText" dxfId="4831" priority="238" operator="containsText" text="△">
      <formula>NOT(ISERROR(SEARCH("△",A135)))</formula>
    </cfRule>
  </conditionalFormatting>
  <conditionalFormatting sqref="A136">
    <cfRule type="containsText" dxfId="4830" priority="237" operator="containsText" text="Контрола">
      <formula>NOT(ISERROR(SEARCH("Контрола",A136)))</formula>
    </cfRule>
  </conditionalFormatting>
  <conditionalFormatting sqref="A137">
    <cfRule type="containsText" dxfId="4829" priority="236" operator="containsText" text="Контрола">
      <formula>NOT(ISERROR(SEARCH("Контрола",A137)))</formula>
    </cfRule>
  </conditionalFormatting>
  <conditionalFormatting sqref="A137">
    <cfRule type="containsText" dxfId="4828" priority="235" operator="containsText" text="△">
      <formula>NOT(ISERROR(SEARCH("△",A137)))</formula>
    </cfRule>
  </conditionalFormatting>
  <conditionalFormatting sqref="A138">
    <cfRule type="containsText" dxfId="4827" priority="234" operator="containsText" text="Контрола">
      <formula>NOT(ISERROR(SEARCH("Контрола",A138)))</formula>
    </cfRule>
  </conditionalFormatting>
  <conditionalFormatting sqref="A139">
    <cfRule type="containsText" dxfId="4826" priority="233" operator="containsText" text="Контрола">
      <formula>NOT(ISERROR(SEARCH("Контрола",A139)))</formula>
    </cfRule>
  </conditionalFormatting>
  <conditionalFormatting sqref="A139">
    <cfRule type="containsText" dxfId="4825" priority="232" operator="containsText" text="△">
      <formula>NOT(ISERROR(SEARCH("△",A139)))</formula>
    </cfRule>
  </conditionalFormatting>
  <conditionalFormatting sqref="A140">
    <cfRule type="containsText" dxfId="4824" priority="231" operator="containsText" text="Контрола">
      <formula>NOT(ISERROR(SEARCH("Контрола",A140)))</formula>
    </cfRule>
  </conditionalFormatting>
  <conditionalFormatting sqref="A141">
    <cfRule type="containsText" dxfId="4823" priority="230" operator="containsText" text="Контрола">
      <formula>NOT(ISERROR(SEARCH("Контрола",A141)))</formula>
    </cfRule>
  </conditionalFormatting>
  <conditionalFormatting sqref="A141">
    <cfRule type="containsText" dxfId="4822" priority="229" operator="containsText" text="△">
      <formula>NOT(ISERROR(SEARCH("△",A141)))</formula>
    </cfRule>
  </conditionalFormatting>
  <conditionalFormatting sqref="A142">
    <cfRule type="containsText" dxfId="4821" priority="228" operator="containsText" text="Контрола">
      <formula>NOT(ISERROR(SEARCH("Контрола",A142)))</formula>
    </cfRule>
  </conditionalFormatting>
  <conditionalFormatting sqref="A143">
    <cfRule type="containsText" dxfId="4820" priority="227" operator="containsText" text="Контрола">
      <formula>NOT(ISERROR(SEARCH("Контрола",A143)))</formula>
    </cfRule>
  </conditionalFormatting>
  <conditionalFormatting sqref="A143">
    <cfRule type="containsText" dxfId="4819" priority="226" operator="containsText" text="△">
      <formula>NOT(ISERROR(SEARCH("△",A143)))</formula>
    </cfRule>
  </conditionalFormatting>
  <conditionalFormatting sqref="A75">
    <cfRule type="containsText" dxfId="4818" priority="225" operator="containsText" text="Контрола">
      <formula>NOT(ISERROR(SEARCH("Контрола",A75)))</formula>
    </cfRule>
  </conditionalFormatting>
  <conditionalFormatting sqref="A76">
    <cfRule type="containsText" dxfId="4817" priority="224" operator="containsText" text="Контрола">
      <formula>NOT(ISERROR(SEARCH("Контрола",A76)))</formula>
    </cfRule>
  </conditionalFormatting>
  <conditionalFormatting sqref="A76">
    <cfRule type="containsText" dxfId="4816" priority="223" operator="containsText" text="△">
      <formula>NOT(ISERROR(SEARCH("△",A76)))</formula>
    </cfRule>
  </conditionalFormatting>
  <conditionalFormatting sqref="A77">
    <cfRule type="containsText" dxfId="4815" priority="222" operator="containsText" text="Контрола">
      <formula>NOT(ISERROR(SEARCH("Контрола",A77)))</formula>
    </cfRule>
  </conditionalFormatting>
  <conditionalFormatting sqref="A78">
    <cfRule type="containsText" dxfId="4814" priority="221" operator="containsText" text="Контрола">
      <formula>NOT(ISERROR(SEARCH("Контрола",A78)))</formula>
    </cfRule>
  </conditionalFormatting>
  <conditionalFormatting sqref="A78">
    <cfRule type="containsText" dxfId="4813" priority="220" operator="containsText" text="△">
      <formula>NOT(ISERROR(SEARCH("△",A78)))</formula>
    </cfRule>
  </conditionalFormatting>
  <conditionalFormatting sqref="A79">
    <cfRule type="containsText" dxfId="4812" priority="219" operator="containsText" text="Контрола">
      <formula>NOT(ISERROR(SEARCH("Контрола",A79)))</formula>
    </cfRule>
  </conditionalFormatting>
  <conditionalFormatting sqref="A80">
    <cfRule type="containsText" dxfId="4811" priority="218" operator="containsText" text="Контрола">
      <formula>NOT(ISERROR(SEARCH("Контрола",A80)))</formula>
    </cfRule>
  </conditionalFormatting>
  <conditionalFormatting sqref="A80">
    <cfRule type="containsText" dxfId="4810" priority="217" operator="containsText" text="△">
      <formula>NOT(ISERROR(SEARCH("△",A80)))</formula>
    </cfRule>
  </conditionalFormatting>
  <conditionalFormatting sqref="A81">
    <cfRule type="containsText" dxfId="4809" priority="216" operator="containsText" text="Контрола">
      <formula>NOT(ISERROR(SEARCH("Контрола",A81)))</formula>
    </cfRule>
  </conditionalFormatting>
  <conditionalFormatting sqref="A82">
    <cfRule type="containsText" dxfId="4808" priority="215" operator="containsText" text="Контрола">
      <formula>NOT(ISERROR(SEARCH("Контрола",A82)))</formula>
    </cfRule>
  </conditionalFormatting>
  <conditionalFormatting sqref="A82">
    <cfRule type="containsText" dxfId="4807" priority="214" operator="containsText" text="△">
      <formula>NOT(ISERROR(SEARCH("△",A82)))</formula>
    </cfRule>
  </conditionalFormatting>
  <conditionalFormatting sqref="A83">
    <cfRule type="containsText" dxfId="4806" priority="213" operator="containsText" text="Контрола">
      <formula>NOT(ISERROR(SEARCH("Контрола",A83)))</formula>
    </cfRule>
  </conditionalFormatting>
  <conditionalFormatting sqref="A84">
    <cfRule type="containsText" dxfId="4805" priority="212" operator="containsText" text="Контрола">
      <formula>NOT(ISERROR(SEARCH("Контрола",A84)))</formula>
    </cfRule>
  </conditionalFormatting>
  <conditionalFormatting sqref="A84">
    <cfRule type="containsText" dxfId="4804" priority="211" operator="containsText" text="△">
      <formula>NOT(ISERROR(SEARCH("△",A84)))</formula>
    </cfRule>
  </conditionalFormatting>
  <conditionalFormatting sqref="A85">
    <cfRule type="containsText" dxfId="4803" priority="210" operator="containsText" text="Контрола">
      <formula>NOT(ISERROR(SEARCH("Контрола",A85)))</formula>
    </cfRule>
  </conditionalFormatting>
  <conditionalFormatting sqref="A86">
    <cfRule type="containsText" dxfId="4802" priority="209" operator="containsText" text="Контрола">
      <formula>NOT(ISERROR(SEARCH("Контрола",A86)))</formula>
    </cfRule>
  </conditionalFormatting>
  <conditionalFormatting sqref="A86">
    <cfRule type="containsText" dxfId="4801" priority="208" operator="containsText" text="△">
      <formula>NOT(ISERROR(SEARCH("△",A86)))</formula>
    </cfRule>
  </conditionalFormatting>
  <conditionalFormatting sqref="A87">
    <cfRule type="containsText" dxfId="4800" priority="207" operator="containsText" text="Контрола">
      <formula>NOT(ISERROR(SEARCH("Контрола",A87)))</formula>
    </cfRule>
  </conditionalFormatting>
  <conditionalFormatting sqref="A88">
    <cfRule type="containsText" dxfId="4799" priority="206" operator="containsText" text="Контрола">
      <formula>NOT(ISERROR(SEARCH("Контрола",A88)))</formula>
    </cfRule>
  </conditionalFormatting>
  <conditionalFormatting sqref="A88">
    <cfRule type="containsText" dxfId="4798" priority="205" operator="containsText" text="△">
      <formula>NOT(ISERROR(SEARCH("△",A88)))</formula>
    </cfRule>
  </conditionalFormatting>
  <conditionalFormatting sqref="A89">
    <cfRule type="containsText" dxfId="4797" priority="204" operator="containsText" text="Контрола">
      <formula>NOT(ISERROR(SEARCH("Контрола",A89)))</formula>
    </cfRule>
  </conditionalFormatting>
  <conditionalFormatting sqref="A90">
    <cfRule type="containsText" dxfId="4796" priority="203" operator="containsText" text="Контрола">
      <formula>NOT(ISERROR(SEARCH("Контрола",A90)))</formula>
    </cfRule>
  </conditionalFormatting>
  <conditionalFormatting sqref="A90">
    <cfRule type="containsText" dxfId="4795" priority="202" operator="containsText" text="△">
      <formula>NOT(ISERROR(SEARCH("△",A90)))</formula>
    </cfRule>
  </conditionalFormatting>
  <conditionalFormatting sqref="A91">
    <cfRule type="containsText" dxfId="4794" priority="201" operator="containsText" text="Контрола">
      <formula>NOT(ISERROR(SEARCH("Контрола",A91)))</formula>
    </cfRule>
  </conditionalFormatting>
  <conditionalFormatting sqref="A92">
    <cfRule type="containsText" dxfId="4793" priority="200" operator="containsText" text="Контрола">
      <formula>NOT(ISERROR(SEARCH("Контрола",A92)))</formula>
    </cfRule>
  </conditionalFormatting>
  <conditionalFormatting sqref="A92">
    <cfRule type="containsText" dxfId="4792" priority="199" operator="containsText" text="△">
      <formula>NOT(ISERROR(SEARCH("△",A92)))</formula>
    </cfRule>
  </conditionalFormatting>
  <conditionalFormatting sqref="A93">
    <cfRule type="containsText" dxfId="4791" priority="198" operator="containsText" text="Контрола">
      <formula>NOT(ISERROR(SEARCH("Контрола",A93)))</formula>
    </cfRule>
  </conditionalFormatting>
  <conditionalFormatting sqref="A94">
    <cfRule type="containsText" dxfId="4790" priority="197" operator="containsText" text="Контрола">
      <formula>NOT(ISERROR(SEARCH("Контрола",A94)))</formula>
    </cfRule>
  </conditionalFormatting>
  <conditionalFormatting sqref="A94">
    <cfRule type="containsText" dxfId="4789" priority="196" operator="containsText" text="△">
      <formula>NOT(ISERROR(SEARCH("△",A94)))</formula>
    </cfRule>
  </conditionalFormatting>
  <conditionalFormatting sqref="A95">
    <cfRule type="containsText" dxfId="4788" priority="195" operator="containsText" text="Контрола">
      <formula>NOT(ISERROR(SEARCH("Контрола",A95)))</formula>
    </cfRule>
  </conditionalFormatting>
  <conditionalFormatting sqref="A96">
    <cfRule type="containsText" dxfId="4787" priority="194" operator="containsText" text="Контрола">
      <formula>NOT(ISERROR(SEARCH("Контрола",A96)))</formula>
    </cfRule>
  </conditionalFormatting>
  <conditionalFormatting sqref="A96">
    <cfRule type="containsText" dxfId="4786" priority="193" operator="containsText" text="△">
      <formula>NOT(ISERROR(SEARCH("△",A96)))</formula>
    </cfRule>
  </conditionalFormatting>
  <conditionalFormatting sqref="A97">
    <cfRule type="containsText" dxfId="4785" priority="192" operator="containsText" text="Контрола">
      <formula>NOT(ISERROR(SEARCH("Контрола",A97)))</formula>
    </cfRule>
  </conditionalFormatting>
  <conditionalFormatting sqref="A98">
    <cfRule type="containsText" dxfId="4784" priority="191" operator="containsText" text="Контрола">
      <formula>NOT(ISERROR(SEARCH("Контрола",A98)))</formula>
    </cfRule>
  </conditionalFormatting>
  <conditionalFormatting sqref="A98">
    <cfRule type="containsText" dxfId="4783" priority="190" operator="containsText" text="△">
      <formula>NOT(ISERROR(SEARCH("△",A98)))</formula>
    </cfRule>
  </conditionalFormatting>
  <conditionalFormatting sqref="A99">
    <cfRule type="containsText" dxfId="4782" priority="189" operator="containsText" text="Контрола">
      <formula>NOT(ISERROR(SEARCH("Контрола",A99)))</formula>
    </cfRule>
  </conditionalFormatting>
  <conditionalFormatting sqref="A100">
    <cfRule type="containsText" dxfId="4781" priority="188" operator="containsText" text="Контрола">
      <formula>NOT(ISERROR(SEARCH("Контрола",A100)))</formula>
    </cfRule>
  </conditionalFormatting>
  <conditionalFormatting sqref="A100">
    <cfRule type="containsText" dxfId="4780" priority="187" operator="containsText" text="△">
      <formula>NOT(ISERROR(SEARCH("△",A100)))</formula>
    </cfRule>
  </conditionalFormatting>
  <conditionalFormatting sqref="A101">
    <cfRule type="containsText" dxfId="4779" priority="186" operator="containsText" text="Контрола">
      <formula>NOT(ISERROR(SEARCH("Контрола",A101)))</formula>
    </cfRule>
  </conditionalFormatting>
  <conditionalFormatting sqref="A102">
    <cfRule type="containsText" dxfId="4778" priority="185" operator="containsText" text="Контрола">
      <formula>NOT(ISERROR(SEARCH("Контрола",A102)))</formula>
    </cfRule>
  </conditionalFormatting>
  <conditionalFormatting sqref="A102">
    <cfRule type="containsText" dxfId="4777" priority="184" operator="containsText" text="△">
      <formula>NOT(ISERROR(SEARCH("△",A102)))</formula>
    </cfRule>
  </conditionalFormatting>
  <conditionalFormatting sqref="A103">
    <cfRule type="containsText" dxfId="4776" priority="183" operator="containsText" text="Контрола">
      <formula>NOT(ISERROR(SEARCH("Контрола",A103)))</formula>
    </cfRule>
  </conditionalFormatting>
  <conditionalFormatting sqref="A104">
    <cfRule type="containsText" dxfId="4775" priority="182" operator="containsText" text="Контрола">
      <formula>NOT(ISERROR(SEARCH("Контрола",A104)))</formula>
    </cfRule>
  </conditionalFormatting>
  <conditionalFormatting sqref="A104">
    <cfRule type="containsText" dxfId="4774" priority="181" operator="containsText" text="△">
      <formula>NOT(ISERROR(SEARCH("△",A104)))</formula>
    </cfRule>
  </conditionalFormatting>
  <conditionalFormatting sqref="A36">
    <cfRule type="containsText" dxfId="4773" priority="180" operator="containsText" text="Контрола">
      <formula>NOT(ISERROR(SEARCH("Контрола",A36)))</formula>
    </cfRule>
  </conditionalFormatting>
  <conditionalFormatting sqref="A37">
    <cfRule type="containsText" dxfId="4772" priority="179" operator="containsText" text="Контрола">
      <formula>NOT(ISERROR(SEARCH("Контрола",A37)))</formula>
    </cfRule>
  </conditionalFormatting>
  <conditionalFormatting sqref="A37">
    <cfRule type="containsText" dxfId="4771" priority="178" operator="containsText" text="△">
      <formula>NOT(ISERROR(SEARCH("△",A37)))</formula>
    </cfRule>
  </conditionalFormatting>
  <conditionalFormatting sqref="A38">
    <cfRule type="containsText" dxfId="4770" priority="177" operator="containsText" text="Контрола">
      <formula>NOT(ISERROR(SEARCH("Контрола",A38)))</formula>
    </cfRule>
  </conditionalFormatting>
  <conditionalFormatting sqref="A39">
    <cfRule type="containsText" dxfId="4769" priority="176" operator="containsText" text="Контрола">
      <formula>NOT(ISERROR(SEARCH("Контрола",A39)))</formula>
    </cfRule>
  </conditionalFormatting>
  <conditionalFormatting sqref="A39">
    <cfRule type="containsText" dxfId="4768" priority="175" operator="containsText" text="△">
      <formula>NOT(ISERROR(SEARCH("△",A39)))</formula>
    </cfRule>
  </conditionalFormatting>
  <conditionalFormatting sqref="A40">
    <cfRule type="containsText" dxfId="4767" priority="174" operator="containsText" text="Контрола">
      <formula>NOT(ISERROR(SEARCH("Контрола",A40)))</formula>
    </cfRule>
  </conditionalFormatting>
  <conditionalFormatting sqref="A41">
    <cfRule type="containsText" dxfId="4766" priority="173" operator="containsText" text="Контрола">
      <formula>NOT(ISERROR(SEARCH("Контрола",A41)))</formula>
    </cfRule>
  </conditionalFormatting>
  <conditionalFormatting sqref="A41">
    <cfRule type="containsText" dxfId="4765" priority="172" operator="containsText" text="△">
      <formula>NOT(ISERROR(SEARCH("△",A41)))</formula>
    </cfRule>
  </conditionalFormatting>
  <conditionalFormatting sqref="A42">
    <cfRule type="containsText" dxfId="4764" priority="171" operator="containsText" text="Контрола">
      <formula>NOT(ISERROR(SEARCH("Контрола",A42)))</formula>
    </cfRule>
  </conditionalFormatting>
  <conditionalFormatting sqref="A43">
    <cfRule type="containsText" dxfId="4763" priority="170" operator="containsText" text="Контрола">
      <formula>NOT(ISERROR(SEARCH("Контрола",A43)))</formula>
    </cfRule>
  </conditionalFormatting>
  <conditionalFormatting sqref="A43">
    <cfRule type="containsText" dxfId="4762" priority="169" operator="containsText" text="△">
      <formula>NOT(ISERROR(SEARCH("△",A43)))</formula>
    </cfRule>
  </conditionalFormatting>
  <conditionalFormatting sqref="A44">
    <cfRule type="containsText" dxfId="4761" priority="168" operator="containsText" text="Контрола">
      <formula>NOT(ISERROR(SEARCH("Контрола",A44)))</formula>
    </cfRule>
  </conditionalFormatting>
  <conditionalFormatting sqref="A45">
    <cfRule type="containsText" dxfId="4760" priority="167" operator="containsText" text="Контрола">
      <formula>NOT(ISERROR(SEARCH("Контрола",A45)))</formula>
    </cfRule>
  </conditionalFormatting>
  <conditionalFormatting sqref="A45">
    <cfRule type="containsText" dxfId="4759" priority="166" operator="containsText" text="△">
      <formula>NOT(ISERROR(SEARCH("△",A45)))</formula>
    </cfRule>
  </conditionalFormatting>
  <conditionalFormatting sqref="A46">
    <cfRule type="containsText" dxfId="4758" priority="165" operator="containsText" text="Контрола">
      <formula>NOT(ISERROR(SEARCH("Контрола",A46)))</formula>
    </cfRule>
  </conditionalFormatting>
  <conditionalFormatting sqref="A47">
    <cfRule type="containsText" dxfId="4757" priority="164" operator="containsText" text="Контрола">
      <formula>NOT(ISERROR(SEARCH("Контрола",A47)))</formula>
    </cfRule>
  </conditionalFormatting>
  <conditionalFormatting sqref="A47">
    <cfRule type="containsText" dxfId="4756" priority="163" operator="containsText" text="△">
      <formula>NOT(ISERROR(SEARCH("△",A47)))</formula>
    </cfRule>
  </conditionalFormatting>
  <conditionalFormatting sqref="A48">
    <cfRule type="containsText" dxfId="4755" priority="162" operator="containsText" text="Контрола">
      <formula>NOT(ISERROR(SEARCH("Контрола",A48)))</formula>
    </cfRule>
  </conditionalFormatting>
  <conditionalFormatting sqref="A49">
    <cfRule type="containsText" dxfId="4754" priority="161" operator="containsText" text="Контрола">
      <formula>NOT(ISERROR(SEARCH("Контрола",A49)))</formula>
    </cfRule>
  </conditionalFormatting>
  <conditionalFormatting sqref="A49">
    <cfRule type="containsText" dxfId="4753" priority="160" operator="containsText" text="△">
      <formula>NOT(ISERROR(SEARCH("△",A49)))</formula>
    </cfRule>
  </conditionalFormatting>
  <conditionalFormatting sqref="A50">
    <cfRule type="containsText" dxfId="4752" priority="159" operator="containsText" text="Контрола">
      <formula>NOT(ISERROR(SEARCH("Контрола",A50)))</formula>
    </cfRule>
  </conditionalFormatting>
  <conditionalFormatting sqref="A51">
    <cfRule type="containsText" dxfId="4751" priority="158" operator="containsText" text="Контрола">
      <formula>NOT(ISERROR(SEARCH("Контрола",A51)))</formula>
    </cfRule>
  </conditionalFormatting>
  <conditionalFormatting sqref="A51">
    <cfRule type="containsText" dxfId="4750" priority="157" operator="containsText" text="△">
      <formula>NOT(ISERROR(SEARCH("△",A51)))</formula>
    </cfRule>
  </conditionalFormatting>
  <conditionalFormatting sqref="A52">
    <cfRule type="containsText" dxfId="4749" priority="156" operator="containsText" text="Контрола">
      <formula>NOT(ISERROR(SEARCH("Контрола",A52)))</formula>
    </cfRule>
  </conditionalFormatting>
  <conditionalFormatting sqref="A53">
    <cfRule type="containsText" dxfId="4748" priority="155" operator="containsText" text="Контрола">
      <formula>NOT(ISERROR(SEARCH("Контрола",A53)))</formula>
    </cfRule>
  </conditionalFormatting>
  <conditionalFormatting sqref="A53">
    <cfRule type="containsText" dxfId="4747" priority="154" operator="containsText" text="△">
      <formula>NOT(ISERROR(SEARCH("△",A53)))</formula>
    </cfRule>
  </conditionalFormatting>
  <conditionalFormatting sqref="A54">
    <cfRule type="containsText" dxfId="4746" priority="153" operator="containsText" text="Контрола">
      <formula>NOT(ISERROR(SEARCH("Контрола",A54)))</formula>
    </cfRule>
  </conditionalFormatting>
  <conditionalFormatting sqref="A55">
    <cfRule type="containsText" dxfId="4745" priority="152" operator="containsText" text="Контрола">
      <formula>NOT(ISERROR(SEARCH("Контрола",A55)))</formula>
    </cfRule>
  </conditionalFormatting>
  <conditionalFormatting sqref="A55">
    <cfRule type="containsText" dxfId="4744" priority="151" operator="containsText" text="△">
      <formula>NOT(ISERROR(SEARCH("△",A55)))</formula>
    </cfRule>
  </conditionalFormatting>
  <conditionalFormatting sqref="A56">
    <cfRule type="containsText" dxfId="4743" priority="150" operator="containsText" text="Контрола">
      <formula>NOT(ISERROR(SEARCH("Контрола",A56)))</formula>
    </cfRule>
  </conditionalFormatting>
  <conditionalFormatting sqref="A57">
    <cfRule type="containsText" dxfId="4742" priority="149" operator="containsText" text="Контрола">
      <formula>NOT(ISERROR(SEARCH("Контрола",A57)))</formula>
    </cfRule>
  </conditionalFormatting>
  <conditionalFormatting sqref="A57">
    <cfRule type="containsText" dxfId="4741" priority="148" operator="containsText" text="△">
      <formula>NOT(ISERROR(SEARCH("△",A57)))</formula>
    </cfRule>
  </conditionalFormatting>
  <conditionalFormatting sqref="A58">
    <cfRule type="containsText" dxfId="4740" priority="147" operator="containsText" text="Контрола">
      <formula>NOT(ISERROR(SEARCH("Контрола",A58)))</formula>
    </cfRule>
  </conditionalFormatting>
  <conditionalFormatting sqref="A59">
    <cfRule type="containsText" dxfId="4739" priority="146" operator="containsText" text="Контрола">
      <formula>NOT(ISERROR(SEARCH("Контрола",A59)))</formula>
    </cfRule>
  </conditionalFormatting>
  <conditionalFormatting sqref="A59">
    <cfRule type="containsText" dxfId="4738" priority="145" operator="containsText" text="△">
      <formula>NOT(ISERROR(SEARCH("△",A59)))</formula>
    </cfRule>
  </conditionalFormatting>
  <conditionalFormatting sqref="A60">
    <cfRule type="containsText" dxfId="4737" priority="144" operator="containsText" text="Контрола">
      <formula>NOT(ISERROR(SEARCH("Контрола",A60)))</formula>
    </cfRule>
  </conditionalFormatting>
  <conditionalFormatting sqref="A61">
    <cfRule type="containsText" dxfId="4736" priority="143" operator="containsText" text="Контрола">
      <formula>NOT(ISERROR(SEARCH("Контрола",A61)))</formula>
    </cfRule>
  </conditionalFormatting>
  <conditionalFormatting sqref="A61">
    <cfRule type="containsText" dxfId="4735" priority="142" operator="containsText" text="△">
      <formula>NOT(ISERROR(SEARCH("△",A61)))</formula>
    </cfRule>
  </conditionalFormatting>
  <conditionalFormatting sqref="A62">
    <cfRule type="containsText" dxfId="4734" priority="141" operator="containsText" text="Контрола">
      <formula>NOT(ISERROR(SEARCH("Контрола",A62)))</formula>
    </cfRule>
  </conditionalFormatting>
  <conditionalFormatting sqref="A63">
    <cfRule type="containsText" dxfId="4733" priority="140" operator="containsText" text="Контрола">
      <formula>NOT(ISERROR(SEARCH("Контрола",A63)))</formula>
    </cfRule>
  </conditionalFormatting>
  <conditionalFormatting sqref="A63">
    <cfRule type="containsText" dxfId="4732" priority="139" operator="containsText" text="△">
      <formula>NOT(ISERROR(SEARCH("△",A63)))</formula>
    </cfRule>
  </conditionalFormatting>
  <conditionalFormatting sqref="A64">
    <cfRule type="containsText" dxfId="4731" priority="138" operator="containsText" text="Контрола">
      <formula>NOT(ISERROR(SEARCH("Контрола",A64)))</formula>
    </cfRule>
  </conditionalFormatting>
  <conditionalFormatting sqref="A65">
    <cfRule type="containsText" dxfId="4730" priority="137" operator="containsText" text="Контрола">
      <formula>NOT(ISERROR(SEARCH("Контрола",A65)))</formula>
    </cfRule>
  </conditionalFormatting>
  <conditionalFormatting sqref="A65">
    <cfRule type="containsText" dxfId="4729" priority="136" operator="containsText" text="△">
      <formula>NOT(ISERROR(SEARCH("△",A65)))</formula>
    </cfRule>
  </conditionalFormatting>
  <conditionalFormatting sqref="A153">
    <cfRule type="containsText" dxfId="4728" priority="135" operator="containsText" text="Контрола">
      <formula>NOT(ISERROR(SEARCH("Контрола",A153)))</formula>
    </cfRule>
  </conditionalFormatting>
  <conditionalFormatting sqref="A154">
    <cfRule type="containsText" dxfId="4727" priority="134" operator="containsText" text="Контрола">
      <formula>NOT(ISERROR(SEARCH("Контрола",A154)))</formula>
    </cfRule>
  </conditionalFormatting>
  <conditionalFormatting sqref="A154">
    <cfRule type="containsText" dxfId="4726" priority="133" operator="containsText" text="△">
      <formula>NOT(ISERROR(SEARCH("△",A154)))</formula>
    </cfRule>
  </conditionalFormatting>
  <conditionalFormatting sqref="A155">
    <cfRule type="containsText" dxfId="4725" priority="132" operator="containsText" text="Контрола">
      <formula>NOT(ISERROR(SEARCH("Контрола",A155)))</formula>
    </cfRule>
  </conditionalFormatting>
  <conditionalFormatting sqref="A156">
    <cfRule type="containsText" dxfId="4724" priority="131" operator="containsText" text="Контрола">
      <formula>NOT(ISERROR(SEARCH("Контрола",A156)))</formula>
    </cfRule>
  </conditionalFormatting>
  <conditionalFormatting sqref="A156">
    <cfRule type="containsText" dxfId="4723" priority="130" operator="containsText" text="△">
      <formula>NOT(ISERROR(SEARCH("△",A156)))</formula>
    </cfRule>
  </conditionalFormatting>
  <conditionalFormatting sqref="A157">
    <cfRule type="containsText" dxfId="4722" priority="129" operator="containsText" text="Контрола">
      <formula>NOT(ISERROR(SEARCH("Контрола",A157)))</formula>
    </cfRule>
  </conditionalFormatting>
  <conditionalFormatting sqref="A158">
    <cfRule type="containsText" dxfId="4721" priority="128" operator="containsText" text="Контрола">
      <formula>NOT(ISERROR(SEARCH("Контрола",A158)))</formula>
    </cfRule>
  </conditionalFormatting>
  <conditionalFormatting sqref="A158">
    <cfRule type="containsText" dxfId="4720" priority="127" operator="containsText" text="△">
      <formula>NOT(ISERROR(SEARCH("△",A158)))</formula>
    </cfRule>
  </conditionalFormatting>
  <conditionalFormatting sqref="A159">
    <cfRule type="containsText" dxfId="4719" priority="126" operator="containsText" text="Контрола">
      <formula>NOT(ISERROR(SEARCH("Контрола",A159)))</formula>
    </cfRule>
  </conditionalFormatting>
  <conditionalFormatting sqref="A160">
    <cfRule type="containsText" dxfId="4718" priority="125" operator="containsText" text="Контрола">
      <formula>NOT(ISERROR(SEARCH("Контрола",A160)))</formula>
    </cfRule>
  </conditionalFormatting>
  <conditionalFormatting sqref="A160">
    <cfRule type="containsText" dxfId="4717" priority="124" operator="containsText" text="△">
      <formula>NOT(ISERROR(SEARCH("△",A160)))</formula>
    </cfRule>
  </conditionalFormatting>
  <conditionalFormatting sqref="A161">
    <cfRule type="containsText" dxfId="4716" priority="123" operator="containsText" text="Контрола">
      <formula>NOT(ISERROR(SEARCH("Контрола",A161)))</formula>
    </cfRule>
  </conditionalFormatting>
  <conditionalFormatting sqref="A162">
    <cfRule type="containsText" dxfId="4715" priority="122" operator="containsText" text="Контрола">
      <formula>NOT(ISERROR(SEARCH("Контрола",A162)))</formula>
    </cfRule>
  </conditionalFormatting>
  <conditionalFormatting sqref="A162">
    <cfRule type="containsText" dxfId="4714" priority="121" operator="containsText" text="△">
      <formula>NOT(ISERROR(SEARCH("△",A162)))</formula>
    </cfRule>
  </conditionalFormatting>
  <conditionalFormatting sqref="A163">
    <cfRule type="containsText" dxfId="4713" priority="120" operator="containsText" text="Контрола">
      <formula>NOT(ISERROR(SEARCH("Контрола",A163)))</formula>
    </cfRule>
  </conditionalFormatting>
  <conditionalFormatting sqref="A164">
    <cfRule type="containsText" dxfId="4712" priority="119" operator="containsText" text="Контрола">
      <formula>NOT(ISERROR(SEARCH("Контрола",A164)))</formula>
    </cfRule>
  </conditionalFormatting>
  <conditionalFormatting sqref="A164">
    <cfRule type="containsText" dxfId="4711" priority="118" operator="containsText" text="△">
      <formula>NOT(ISERROR(SEARCH("△",A164)))</formula>
    </cfRule>
  </conditionalFormatting>
  <conditionalFormatting sqref="A165">
    <cfRule type="containsText" dxfId="4710" priority="117" operator="containsText" text="Контрола">
      <formula>NOT(ISERROR(SEARCH("Контрола",A165)))</formula>
    </cfRule>
  </conditionalFormatting>
  <conditionalFormatting sqref="A166">
    <cfRule type="containsText" dxfId="4709" priority="116" operator="containsText" text="Контрола">
      <formula>NOT(ISERROR(SEARCH("Контрола",A166)))</formula>
    </cfRule>
  </conditionalFormatting>
  <conditionalFormatting sqref="A166">
    <cfRule type="containsText" dxfId="4708" priority="115" operator="containsText" text="△">
      <formula>NOT(ISERROR(SEARCH("△",A166)))</formula>
    </cfRule>
  </conditionalFormatting>
  <conditionalFormatting sqref="A167">
    <cfRule type="containsText" dxfId="4707" priority="114" operator="containsText" text="Контрола">
      <formula>NOT(ISERROR(SEARCH("Контрола",A167)))</formula>
    </cfRule>
  </conditionalFormatting>
  <conditionalFormatting sqref="A168">
    <cfRule type="containsText" dxfId="4706" priority="113" operator="containsText" text="Контрола">
      <formula>NOT(ISERROR(SEARCH("Контрола",A168)))</formula>
    </cfRule>
  </conditionalFormatting>
  <conditionalFormatting sqref="A168">
    <cfRule type="containsText" dxfId="4705" priority="112" operator="containsText" text="△">
      <formula>NOT(ISERROR(SEARCH("△",A168)))</formula>
    </cfRule>
  </conditionalFormatting>
  <conditionalFormatting sqref="A169">
    <cfRule type="containsText" dxfId="4704" priority="111" operator="containsText" text="Контрола">
      <formula>NOT(ISERROR(SEARCH("Контрола",A169)))</formula>
    </cfRule>
  </conditionalFormatting>
  <conditionalFormatting sqref="A170">
    <cfRule type="containsText" dxfId="4703" priority="110" operator="containsText" text="Контрола">
      <formula>NOT(ISERROR(SEARCH("Контрола",A170)))</formula>
    </cfRule>
  </conditionalFormatting>
  <conditionalFormatting sqref="A170">
    <cfRule type="containsText" dxfId="4702" priority="109" operator="containsText" text="△">
      <formula>NOT(ISERROR(SEARCH("△",A170)))</formula>
    </cfRule>
  </conditionalFormatting>
  <conditionalFormatting sqref="A171">
    <cfRule type="containsText" dxfId="4701" priority="108" operator="containsText" text="Контрола">
      <formula>NOT(ISERROR(SEARCH("Контрола",A171)))</formula>
    </cfRule>
  </conditionalFormatting>
  <conditionalFormatting sqref="A172">
    <cfRule type="containsText" dxfId="4700" priority="107" operator="containsText" text="Контрола">
      <formula>NOT(ISERROR(SEARCH("Контрола",A172)))</formula>
    </cfRule>
  </conditionalFormatting>
  <conditionalFormatting sqref="A172">
    <cfRule type="containsText" dxfId="4699" priority="106" operator="containsText" text="△">
      <formula>NOT(ISERROR(SEARCH("△",A172)))</formula>
    </cfRule>
  </conditionalFormatting>
  <conditionalFormatting sqref="A173">
    <cfRule type="containsText" dxfId="4698" priority="105" operator="containsText" text="Контрола">
      <formula>NOT(ISERROR(SEARCH("Контрола",A173)))</formula>
    </cfRule>
  </conditionalFormatting>
  <conditionalFormatting sqref="A174">
    <cfRule type="containsText" dxfId="4697" priority="104" operator="containsText" text="Контрола">
      <formula>NOT(ISERROR(SEARCH("Контрола",A174)))</formula>
    </cfRule>
  </conditionalFormatting>
  <conditionalFormatting sqref="A174">
    <cfRule type="containsText" dxfId="4696" priority="103" operator="containsText" text="△">
      <formula>NOT(ISERROR(SEARCH("△",A174)))</formula>
    </cfRule>
  </conditionalFormatting>
  <conditionalFormatting sqref="A175">
    <cfRule type="containsText" dxfId="4695" priority="102" operator="containsText" text="Контрола">
      <formula>NOT(ISERROR(SEARCH("Контрола",A175)))</formula>
    </cfRule>
  </conditionalFormatting>
  <conditionalFormatting sqref="A176">
    <cfRule type="containsText" dxfId="4694" priority="101" operator="containsText" text="Контрола">
      <formula>NOT(ISERROR(SEARCH("Контрола",A176)))</formula>
    </cfRule>
  </conditionalFormatting>
  <conditionalFormatting sqref="A176">
    <cfRule type="containsText" dxfId="4693" priority="100" operator="containsText" text="△">
      <formula>NOT(ISERROR(SEARCH("△",A176)))</formula>
    </cfRule>
  </conditionalFormatting>
  <conditionalFormatting sqref="A177">
    <cfRule type="containsText" dxfId="4692" priority="99" operator="containsText" text="Контрола">
      <formula>NOT(ISERROR(SEARCH("Контрола",A177)))</formula>
    </cfRule>
  </conditionalFormatting>
  <conditionalFormatting sqref="A178">
    <cfRule type="containsText" dxfId="4691" priority="98" operator="containsText" text="Контрола">
      <formula>NOT(ISERROR(SEARCH("Контрола",A178)))</formula>
    </cfRule>
  </conditionalFormatting>
  <conditionalFormatting sqref="A178">
    <cfRule type="containsText" dxfId="4690" priority="97" operator="containsText" text="△">
      <formula>NOT(ISERROR(SEARCH("△",A178)))</formula>
    </cfRule>
  </conditionalFormatting>
  <conditionalFormatting sqref="A179">
    <cfRule type="containsText" dxfId="4689" priority="96" operator="containsText" text="Контрола">
      <formula>NOT(ISERROR(SEARCH("Контрола",A179)))</formula>
    </cfRule>
  </conditionalFormatting>
  <conditionalFormatting sqref="A180">
    <cfRule type="containsText" dxfId="4688" priority="95" operator="containsText" text="Контрола">
      <formula>NOT(ISERROR(SEARCH("Контрола",A180)))</formula>
    </cfRule>
  </conditionalFormatting>
  <conditionalFormatting sqref="A180">
    <cfRule type="containsText" dxfId="4687" priority="94" operator="containsText" text="△">
      <formula>NOT(ISERROR(SEARCH("△",A180)))</formula>
    </cfRule>
  </conditionalFormatting>
  <conditionalFormatting sqref="A181">
    <cfRule type="containsText" dxfId="4686" priority="93" operator="containsText" text="Контрола">
      <formula>NOT(ISERROR(SEARCH("Контрола",A181)))</formula>
    </cfRule>
  </conditionalFormatting>
  <conditionalFormatting sqref="A182">
    <cfRule type="containsText" dxfId="4685" priority="92" operator="containsText" text="Контрола">
      <formula>NOT(ISERROR(SEARCH("Контрола",A182)))</formula>
    </cfRule>
  </conditionalFormatting>
  <conditionalFormatting sqref="A182">
    <cfRule type="containsText" dxfId="4684" priority="91" operator="containsText" text="△">
      <formula>NOT(ISERROR(SEARCH("△",A182)))</formula>
    </cfRule>
  </conditionalFormatting>
  <conditionalFormatting sqref="A192">
    <cfRule type="containsText" dxfId="4683" priority="90" operator="containsText" text="Контрола">
      <formula>NOT(ISERROR(SEARCH("Контрола",A192)))</formula>
    </cfRule>
  </conditionalFormatting>
  <conditionalFormatting sqref="A193">
    <cfRule type="containsText" dxfId="4682" priority="89" operator="containsText" text="Контрола">
      <formula>NOT(ISERROR(SEARCH("Контрола",A193)))</formula>
    </cfRule>
  </conditionalFormatting>
  <conditionalFormatting sqref="A193">
    <cfRule type="containsText" dxfId="4681" priority="88" operator="containsText" text="△">
      <formula>NOT(ISERROR(SEARCH("△",A193)))</formula>
    </cfRule>
  </conditionalFormatting>
  <conditionalFormatting sqref="A194">
    <cfRule type="containsText" dxfId="4680" priority="87" operator="containsText" text="Контрола">
      <formula>NOT(ISERROR(SEARCH("Контрола",A194)))</formula>
    </cfRule>
  </conditionalFormatting>
  <conditionalFormatting sqref="A195">
    <cfRule type="containsText" dxfId="4679" priority="86" operator="containsText" text="Контрола">
      <formula>NOT(ISERROR(SEARCH("Контрола",A195)))</formula>
    </cfRule>
  </conditionalFormatting>
  <conditionalFormatting sqref="A195">
    <cfRule type="containsText" dxfId="4678" priority="85" operator="containsText" text="△">
      <formula>NOT(ISERROR(SEARCH("△",A195)))</formula>
    </cfRule>
  </conditionalFormatting>
  <conditionalFormatting sqref="A196">
    <cfRule type="containsText" dxfId="4677" priority="84" operator="containsText" text="Контрола">
      <formula>NOT(ISERROR(SEARCH("Контрола",A196)))</formula>
    </cfRule>
  </conditionalFormatting>
  <conditionalFormatting sqref="A197">
    <cfRule type="containsText" dxfId="4676" priority="83" operator="containsText" text="Контрола">
      <formula>NOT(ISERROR(SEARCH("Контрола",A197)))</formula>
    </cfRule>
  </conditionalFormatting>
  <conditionalFormatting sqref="A197">
    <cfRule type="containsText" dxfId="4675" priority="82" operator="containsText" text="△">
      <formula>NOT(ISERROR(SEARCH("△",A197)))</formula>
    </cfRule>
  </conditionalFormatting>
  <conditionalFormatting sqref="A198">
    <cfRule type="containsText" dxfId="4674" priority="81" operator="containsText" text="Контрола">
      <formula>NOT(ISERROR(SEARCH("Контрола",A198)))</formula>
    </cfRule>
  </conditionalFormatting>
  <conditionalFormatting sqref="A199">
    <cfRule type="containsText" dxfId="4673" priority="80" operator="containsText" text="Контрола">
      <formula>NOT(ISERROR(SEARCH("Контрола",A199)))</formula>
    </cfRule>
  </conditionalFormatting>
  <conditionalFormatting sqref="A199">
    <cfRule type="containsText" dxfId="4672" priority="79" operator="containsText" text="△">
      <formula>NOT(ISERROR(SEARCH("△",A199)))</formula>
    </cfRule>
  </conditionalFormatting>
  <conditionalFormatting sqref="A200">
    <cfRule type="containsText" dxfId="4671" priority="78" operator="containsText" text="Контрола">
      <formula>NOT(ISERROR(SEARCH("Контрола",A200)))</formula>
    </cfRule>
  </conditionalFormatting>
  <conditionalFormatting sqref="A201">
    <cfRule type="containsText" dxfId="4670" priority="77" operator="containsText" text="Контрола">
      <formula>NOT(ISERROR(SEARCH("Контрола",A201)))</formula>
    </cfRule>
  </conditionalFormatting>
  <conditionalFormatting sqref="A201">
    <cfRule type="containsText" dxfId="4669" priority="76" operator="containsText" text="△">
      <formula>NOT(ISERROR(SEARCH("△",A201)))</formula>
    </cfRule>
  </conditionalFormatting>
  <conditionalFormatting sqref="A202">
    <cfRule type="containsText" dxfId="4668" priority="75" operator="containsText" text="Контрола">
      <formula>NOT(ISERROR(SEARCH("Контрола",A202)))</formula>
    </cfRule>
  </conditionalFormatting>
  <conditionalFormatting sqref="A203">
    <cfRule type="containsText" dxfId="4667" priority="74" operator="containsText" text="Контрола">
      <formula>NOT(ISERROR(SEARCH("Контрола",A203)))</formula>
    </cfRule>
  </conditionalFormatting>
  <conditionalFormatting sqref="A203">
    <cfRule type="containsText" dxfId="4666" priority="73" operator="containsText" text="△">
      <formula>NOT(ISERROR(SEARCH("△",A203)))</formula>
    </cfRule>
  </conditionalFormatting>
  <conditionalFormatting sqref="A204">
    <cfRule type="containsText" dxfId="4665" priority="72" operator="containsText" text="Контрола">
      <formula>NOT(ISERROR(SEARCH("Контрола",A204)))</formula>
    </cfRule>
  </conditionalFormatting>
  <conditionalFormatting sqref="A205">
    <cfRule type="containsText" dxfId="4664" priority="71" operator="containsText" text="Контрола">
      <formula>NOT(ISERROR(SEARCH("Контрола",A205)))</formula>
    </cfRule>
  </conditionalFormatting>
  <conditionalFormatting sqref="A205">
    <cfRule type="containsText" dxfId="4663" priority="70" operator="containsText" text="△">
      <formula>NOT(ISERROR(SEARCH("△",A205)))</formula>
    </cfRule>
  </conditionalFormatting>
  <conditionalFormatting sqref="A206">
    <cfRule type="containsText" dxfId="4662" priority="69" operator="containsText" text="Контрола">
      <formula>NOT(ISERROR(SEARCH("Контрола",A206)))</formula>
    </cfRule>
  </conditionalFormatting>
  <conditionalFormatting sqref="A207">
    <cfRule type="containsText" dxfId="4661" priority="68" operator="containsText" text="Контрола">
      <formula>NOT(ISERROR(SEARCH("Контрола",A207)))</formula>
    </cfRule>
  </conditionalFormatting>
  <conditionalFormatting sqref="A207">
    <cfRule type="containsText" dxfId="4660" priority="67" operator="containsText" text="△">
      <formula>NOT(ISERROR(SEARCH("△",A207)))</formula>
    </cfRule>
  </conditionalFormatting>
  <conditionalFormatting sqref="A208">
    <cfRule type="containsText" dxfId="4659" priority="66" operator="containsText" text="Контрола">
      <formula>NOT(ISERROR(SEARCH("Контрола",A208)))</formula>
    </cfRule>
  </conditionalFormatting>
  <conditionalFormatting sqref="A209">
    <cfRule type="containsText" dxfId="4658" priority="65" operator="containsText" text="Контрола">
      <formula>NOT(ISERROR(SEARCH("Контрола",A209)))</formula>
    </cfRule>
  </conditionalFormatting>
  <conditionalFormatting sqref="A209">
    <cfRule type="containsText" dxfId="4657" priority="64" operator="containsText" text="△">
      <formula>NOT(ISERROR(SEARCH("△",A209)))</formula>
    </cfRule>
  </conditionalFormatting>
  <conditionalFormatting sqref="A210">
    <cfRule type="containsText" dxfId="4656" priority="63" operator="containsText" text="Контрола">
      <formula>NOT(ISERROR(SEARCH("Контрола",A210)))</formula>
    </cfRule>
  </conditionalFormatting>
  <conditionalFormatting sqref="A211">
    <cfRule type="containsText" dxfId="4655" priority="62" operator="containsText" text="Контрола">
      <formula>NOT(ISERROR(SEARCH("Контрола",A211)))</formula>
    </cfRule>
  </conditionalFormatting>
  <conditionalFormatting sqref="A211">
    <cfRule type="containsText" dxfId="4654" priority="61" operator="containsText" text="△">
      <formula>NOT(ISERROR(SEARCH("△",A211)))</formula>
    </cfRule>
  </conditionalFormatting>
  <conditionalFormatting sqref="A212">
    <cfRule type="containsText" dxfId="4653" priority="60" operator="containsText" text="Контрола">
      <formula>NOT(ISERROR(SEARCH("Контрола",A212)))</formula>
    </cfRule>
  </conditionalFormatting>
  <conditionalFormatting sqref="A213">
    <cfRule type="containsText" dxfId="4652" priority="59" operator="containsText" text="Контрола">
      <formula>NOT(ISERROR(SEARCH("Контрола",A213)))</formula>
    </cfRule>
  </conditionalFormatting>
  <conditionalFormatting sqref="A213">
    <cfRule type="containsText" dxfId="4651" priority="58" operator="containsText" text="△">
      <formula>NOT(ISERROR(SEARCH("△",A213)))</formula>
    </cfRule>
  </conditionalFormatting>
  <conditionalFormatting sqref="A214">
    <cfRule type="containsText" dxfId="4650" priority="57" operator="containsText" text="Контрола">
      <formula>NOT(ISERROR(SEARCH("Контрола",A214)))</formula>
    </cfRule>
  </conditionalFormatting>
  <conditionalFormatting sqref="A215">
    <cfRule type="containsText" dxfId="4649" priority="56" operator="containsText" text="Контрола">
      <formula>NOT(ISERROR(SEARCH("Контрола",A215)))</formula>
    </cfRule>
  </conditionalFormatting>
  <conditionalFormatting sqref="A215">
    <cfRule type="containsText" dxfId="4648" priority="55" operator="containsText" text="△">
      <formula>NOT(ISERROR(SEARCH("△",A215)))</formula>
    </cfRule>
  </conditionalFormatting>
  <conditionalFormatting sqref="A216">
    <cfRule type="containsText" dxfId="4647" priority="54" operator="containsText" text="Контрола">
      <formula>NOT(ISERROR(SEARCH("Контрола",A216)))</formula>
    </cfRule>
  </conditionalFormatting>
  <conditionalFormatting sqref="A217">
    <cfRule type="containsText" dxfId="4646" priority="53" operator="containsText" text="Контрола">
      <formula>NOT(ISERROR(SEARCH("Контрола",A217)))</formula>
    </cfRule>
  </conditionalFormatting>
  <conditionalFormatting sqref="A217">
    <cfRule type="containsText" dxfId="4645" priority="52" operator="containsText" text="△">
      <formula>NOT(ISERROR(SEARCH("△",A217)))</formula>
    </cfRule>
  </conditionalFormatting>
  <conditionalFormatting sqref="A218">
    <cfRule type="containsText" dxfId="4644" priority="51" operator="containsText" text="Контрола">
      <formula>NOT(ISERROR(SEARCH("Контрола",A218)))</formula>
    </cfRule>
  </conditionalFormatting>
  <conditionalFormatting sqref="A219">
    <cfRule type="containsText" dxfId="4643" priority="50" operator="containsText" text="Контрола">
      <formula>NOT(ISERROR(SEARCH("Контрола",A219)))</formula>
    </cfRule>
  </conditionalFormatting>
  <conditionalFormatting sqref="A219">
    <cfRule type="containsText" dxfId="4642" priority="49" operator="containsText" text="△">
      <formula>NOT(ISERROR(SEARCH("△",A219)))</formula>
    </cfRule>
  </conditionalFormatting>
  <conditionalFormatting sqref="A220">
    <cfRule type="containsText" dxfId="4641" priority="48" operator="containsText" text="Контрола">
      <formula>NOT(ISERROR(SEARCH("Контрола",A220)))</formula>
    </cfRule>
  </conditionalFormatting>
  <conditionalFormatting sqref="A221">
    <cfRule type="containsText" dxfId="4640" priority="47" operator="containsText" text="Контрола">
      <formula>NOT(ISERROR(SEARCH("Контрола",A221)))</formula>
    </cfRule>
  </conditionalFormatting>
  <conditionalFormatting sqref="A221">
    <cfRule type="containsText" dxfId="4639" priority="46" operator="containsText" text="△">
      <formula>NOT(ISERROR(SEARCH("△",A221)))</formula>
    </cfRule>
  </conditionalFormatting>
  <conditionalFormatting sqref="A231">
    <cfRule type="containsText" dxfId="4638" priority="45" operator="containsText" text="Контрола">
      <formula>NOT(ISERROR(SEARCH("Контрола",A231)))</formula>
    </cfRule>
  </conditionalFormatting>
  <conditionalFormatting sqref="A232">
    <cfRule type="containsText" dxfId="4637" priority="44" operator="containsText" text="Контрола">
      <formula>NOT(ISERROR(SEARCH("Контрола",A232)))</formula>
    </cfRule>
  </conditionalFormatting>
  <conditionalFormatting sqref="A232">
    <cfRule type="containsText" dxfId="4636" priority="43" operator="containsText" text="△">
      <formula>NOT(ISERROR(SEARCH("△",A232)))</formula>
    </cfRule>
  </conditionalFormatting>
  <conditionalFormatting sqref="A233">
    <cfRule type="containsText" dxfId="4635" priority="42" operator="containsText" text="Контрола">
      <formula>NOT(ISERROR(SEARCH("Контрола",A233)))</formula>
    </cfRule>
  </conditionalFormatting>
  <conditionalFormatting sqref="A234">
    <cfRule type="containsText" dxfId="4634" priority="41" operator="containsText" text="Контрола">
      <formula>NOT(ISERROR(SEARCH("Контрола",A234)))</formula>
    </cfRule>
  </conditionalFormatting>
  <conditionalFormatting sqref="A234">
    <cfRule type="containsText" dxfId="4633" priority="40" operator="containsText" text="△">
      <formula>NOT(ISERROR(SEARCH("△",A234)))</formula>
    </cfRule>
  </conditionalFormatting>
  <conditionalFormatting sqref="A235">
    <cfRule type="containsText" dxfId="4632" priority="39" operator="containsText" text="Контрола">
      <formula>NOT(ISERROR(SEARCH("Контрола",A235)))</formula>
    </cfRule>
  </conditionalFormatting>
  <conditionalFormatting sqref="A236">
    <cfRule type="containsText" dxfId="4631" priority="38" operator="containsText" text="Контрола">
      <formula>NOT(ISERROR(SEARCH("Контрола",A236)))</formula>
    </cfRule>
  </conditionalFormatting>
  <conditionalFormatting sqref="A236">
    <cfRule type="containsText" dxfId="4630" priority="37" operator="containsText" text="△">
      <formula>NOT(ISERROR(SEARCH("△",A236)))</formula>
    </cfRule>
  </conditionalFormatting>
  <conditionalFormatting sqref="A237">
    <cfRule type="containsText" dxfId="4629" priority="36" operator="containsText" text="Контрола">
      <formula>NOT(ISERROR(SEARCH("Контрола",A237)))</formula>
    </cfRule>
  </conditionalFormatting>
  <conditionalFormatting sqref="A238">
    <cfRule type="containsText" dxfId="4628" priority="35" operator="containsText" text="Контрола">
      <formula>NOT(ISERROR(SEARCH("Контрола",A238)))</formula>
    </cfRule>
  </conditionalFormatting>
  <conditionalFormatting sqref="A238">
    <cfRule type="containsText" dxfId="4627" priority="34" operator="containsText" text="△">
      <formula>NOT(ISERROR(SEARCH("△",A238)))</formula>
    </cfRule>
  </conditionalFormatting>
  <conditionalFormatting sqref="A239">
    <cfRule type="containsText" dxfId="4626" priority="33" operator="containsText" text="Контрола">
      <formula>NOT(ISERROR(SEARCH("Контрола",A239)))</formula>
    </cfRule>
  </conditionalFormatting>
  <conditionalFormatting sqref="A240">
    <cfRule type="containsText" dxfId="4625" priority="32" operator="containsText" text="Контрола">
      <formula>NOT(ISERROR(SEARCH("Контрола",A240)))</formula>
    </cfRule>
  </conditionalFormatting>
  <conditionalFormatting sqref="A240">
    <cfRule type="containsText" dxfId="4624" priority="31" operator="containsText" text="△">
      <formula>NOT(ISERROR(SEARCH("△",A240)))</formula>
    </cfRule>
  </conditionalFormatting>
  <conditionalFormatting sqref="A241">
    <cfRule type="containsText" dxfId="4623" priority="30" operator="containsText" text="Контрола">
      <formula>NOT(ISERROR(SEARCH("Контрола",A241)))</formula>
    </cfRule>
  </conditionalFormatting>
  <conditionalFormatting sqref="A242">
    <cfRule type="containsText" dxfId="4622" priority="29" operator="containsText" text="Контрола">
      <formula>NOT(ISERROR(SEARCH("Контрола",A242)))</formula>
    </cfRule>
  </conditionalFormatting>
  <conditionalFormatting sqref="A242">
    <cfRule type="containsText" dxfId="4621" priority="28" operator="containsText" text="△">
      <formula>NOT(ISERROR(SEARCH("△",A242)))</formula>
    </cfRule>
  </conditionalFormatting>
  <conditionalFormatting sqref="A243">
    <cfRule type="containsText" dxfId="4620" priority="27" operator="containsText" text="Контрола">
      <formula>NOT(ISERROR(SEARCH("Контрола",A243)))</formula>
    </cfRule>
  </conditionalFormatting>
  <conditionalFormatting sqref="A244">
    <cfRule type="containsText" dxfId="4619" priority="26" operator="containsText" text="Контрола">
      <formula>NOT(ISERROR(SEARCH("Контрола",A244)))</formula>
    </cfRule>
  </conditionalFormatting>
  <conditionalFormatting sqref="A244">
    <cfRule type="containsText" dxfId="4618" priority="25" operator="containsText" text="△">
      <formula>NOT(ISERROR(SEARCH("△",A244)))</formula>
    </cfRule>
  </conditionalFormatting>
  <conditionalFormatting sqref="A245">
    <cfRule type="containsText" dxfId="4617" priority="24" operator="containsText" text="Контрола">
      <formula>NOT(ISERROR(SEARCH("Контрола",A245)))</formula>
    </cfRule>
  </conditionalFormatting>
  <conditionalFormatting sqref="A246">
    <cfRule type="containsText" dxfId="4616" priority="23" operator="containsText" text="Контрола">
      <formula>NOT(ISERROR(SEARCH("Контрола",A246)))</formula>
    </cfRule>
  </conditionalFormatting>
  <conditionalFormatting sqref="A246">
    <cfRule type="containsText" dxfId="4615" priority="22" operator="containsText" text="△">
      <formula>NOT(ISERROR(SEARCH("△",A246)))</formula>
    </cfRule>
  </conditionalFormatting>
  <conditionalFormatting sqref="A247">
    <cfRule type="containsText" dxfId="4614" priority="21" operator="containsText" text="Контрола">
      <formula>NOT(ISERROR(SEARCH("Контрола",A247)))</formula>
    </cfRule>
  </conditionalFormatting>
  <conditionalFormatting sqref="A248">
    <cfRule type="containsText" dxfId="4613" priority="20" operator="containsText" text="Контрола">
      <formula>NOT(ISERROR(SEARCH("Контрола",A248)))</formula>
    </cfRule>
  </conditionalFormatting>
  <conditionalFormatting sqref="A248">
    <cfRule type="containsText" dxfId="4612" priority="19" operator="containsText" text="△">
      <formula>NOT(ISERROR(SEARCH("△",A248)))</formula>
    </cfRule>
  </conditionalFormatting>
  <conditionalFormatting sqref="A249">
    <cfRule type="containsText" dxfId="4611" priority="18" operator="containsText" text="Контрола">
      <formula>NOT(ISERROR(SEARCH("Контрола",A249)))</formula>
    </cfRule>
  </conditionalFormatting>
  <conditionalFormatting sqref="A250">
    <cfRule type="containsText" dxfId="4610" priority="17" operator="containsText" text="Контрола">
      <formula>NOT(ISERROR(SEARCH("Контрола",A250)))</formula>
    </cfRule>
  </conditionalFormatting>
  <conditionalFormatting sqref="A250">
    <cfRule type="containsText" dxfId="4609" priority="16" operator="containsText" text="△">
      <formula>NOT(ISERROR(SEARCH("△",A250)))</formula>
    </cfRule>
  </conditionalFormatting>
  <conditionalFormatting sqref="A251">
    <cfRule type="containsText" dxfId="4608" priority="15" operator="containsText" text="Контрола">
      <formula>NOT(ISERROR(SEARCH("Контрола",A251)))</formula>
    </cfRule>
  </conditionalFormatting>
  <conditionalFormatting sqref="A252">
    <cfRule type="containsText" dxfId="4607" priority="14" operator="containsText" text="Контрола">
      <formula>NOT(ISERROR(SEARCH("Контрола",A252)))</formula>
    </cfRule>
  </conditionalFormatting>
  <conditionalFormatting sqref="A252">
    <cfRule type="containsText" dxfId="4606" priority="13" operator="containsText" text="△">
      <formula>NOT(ISERROR(SEARCH("△",A252)))</formula>
    </cfRule>
  </conditionalFormatting>
  <conditionalFormatting sqref="A253">
    <cfRule type="containsText" dxfId="4605" priority="12" operator="containsText" text="Контрола">
      <formula>NOT(ISERROR(SEARCH("Контрола",A253)))</formula>
    </cfRule>
  </conditionalFormatting>
  <conditionalFormatting sqref="A254">
    <cfRule type="containsText" dxfId="4604" priority="11" operator="containsText" text="Контрола">
      <formula>NOT(ISERROR(SEARCH("Контрола",A254)))</formula>
    </cfRule>
  </conditionalFormatting>
  <conditionalFormatting sqref="A254">
    <cfRule type="containsText" dxfId="4603" priority="10" operator="containsText" text="△">
      <formula>NOT(ISERROR(SEARCH("△",A254)))</formula>
    </cfRule>
  </conditionalFormatting>
  <conditionalFormatting sqref="A255">
    <cfRule type="containsText" dxfId="4602" priority="9" operator="containsText" text="Контрола">
      <formula>NOT(ISERROR(SEARCH("Контрола",A255)))</formula>
    </cfRule>
  </conditionalFormatting>
  <conditionalFormatting sqref="A256">
    <cfRule type="containsText" dxfId="4601" priority="8" operator="containsText" text="Контрола">
      <formula>NOT(ISERROR(SEARCH("Контрола",A256)))</formula>
    </cfRule>
  </conditionalFormatting>
  <conditionalFormatting sqref="A256">
    <cfRule type="containsText" dxfId="4600" priority="7" operator="containsText" text="△">
      <formula>NOT(ISERROR(SEARCH("△",A256)))</formula>
    </cfRule>
  </conditionalFormatting>
  <conditionalFormatting sqref="A257">
    <cfRule type="containsText" dxfId="4599" priority="6" operator="containsText" text="Контрола">
      <formula>NOT(ISERROR(SEARCH("Контрола",A257)))</formula>
    </cfRule>
  </conditionalFormatting>
  <conditionalFormatting sqref="A258">
    <cfRule type="containsText" dxfId="4598" priority="5" operator="containsText" text="Контрола">
      <formula>NOT(ISERROR(SEARCH("Контрола",A258)))</formula>
    </cfRule>
  </conditionalFormatting>
  <conditionalFormatting sqref="A258">
    <cfRule type="containsText" dxfId="4597" priority="4" operator="containsText" text="△">
      <formula>NOT(ISERROR(SEARCH("△",A258)))</formula>
    </cfRule>
  </conditionalFormatting>
  <conditionalFormatting sqref="A259">
    <cfRule type="containsText" dxfId="4596" priority="3" operator="containsText" text="Контрола">
      <formula>NOT(ISERROR(SEARCH("Контрола",A259)))</formula>
    </cfRule>
  </conditionalFormatting>
  <conditionalFormatting sqref="A260">
    <cfRule type="containsText" dxfId="4595" priority="2" operator="containsText" text="Контрола">
      <formula>NOT(ISERROR(SEARCH("Контрола",A260)))</formula>
    </cfRule>
  </conditionalFormatting>
  <conditionalFormatting sqref="A260">
    <cfRule type="containsText" dxfId="459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A7A1C1E3-086A-4883-8BC8-126AF096A734}">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 type="list" allowBlank="1" showInputMessage="1" showErrorMessage="1" xr:uid="{2AA795A9-6F07-430B-ADD7-D07F62081B00}">
          <x14:formula1>
            <xm:f>'Организационе јединице'!$B$3:$B$20</xm:f>
          </x14:formula1>
          <xm:sqref>C4:F4</xm:sqref>
        </x14:dataValidation>
        <x14:dataValidation type="list" allowBlank="1" showInputMessage="1" showErrorMessage="1" xr:uid="{3E3FB925-8B35-46A8-89C8-F018BB74996E}">
          <x14:formula1>
            <xm:f>'Листа пословних процеса'!$C$7:$C$100</xm:f>
          </x14:formula1>
          <xm:sqref>C3:F3</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FC9E7-ADEE-486B-B13B-5D5072A77229}">
  <dimension ref="A1:H260"/>
  <sheetViews>
    <sheetView view="pageBreakPreview" zoomScaleNormal="96" zoomScaleSheetLayoutView="100" workbookViewId="0">
      <selection activeCell="A3" sqref="A3:B3"/>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7"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24"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24"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24"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24"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24"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24"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24"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23" t="s">
        <v>48</v>
      </c>
      <c r="E35" s="161" t="s">
        <v>142</v>
      </c>
      <c r="F35" s="223" t="s">
        <v>49</v>
      </c>
    </row>
    <row r="36" spans="1:6" ht="15.65" customHeight="1" x14ac:dyDescent="0.35">
      <c r="A36" s="130" t="s">
        <v>26</v>
      </c>
      <c r="B36" s="246"/>
      <c r="C36" s="247"/>
      <c r="D36" s="250"/>
      <c r="E36" s="221"/>
      <c r="F36" s="250"/>
    </row>
    <row r="37" spans="1:6" ht="33" customHeight="1" x14ac:dyDescent="0.35">
      <c r="A37" s="129" t="str">
        <f>VLOOKUP(A36,siiiii!$B$16:$C$20,2,0)</f>
        <v>⬭</v>
      </c>
      <c r="B37" s="248"/>
      <c r="C37" s="249"/>
      <c r="D37" s="251"/>
      <c r="E37" s="222"/>
      <c r="F37" s="251"/>
    </row>
    <row r="38" spans="1:6" x14ac:dyDescent="0.35">
      <c r="A38" s="130" t="s">
        <v>28</v>
      </c>
      <c r="B38" s="246"/>
      <c r="C38" s="247"/>
      <c r="D38" s="260"/>
      <c r="E38" s="225"/>
      <c r="F38" s="250"/>
    </row>
    <row r="39" spans="1:6" ht="46" x14ac:dyDescent="0.35">
      <c r="A39" s="129" t="str">
        <f>VLOOKUP(A38,siiiii!$B$16:$C$20,2,0)</f>
        <v>▭</v>
      </c>
      <c r="B39" s="248"/>
      <c r="C39" s="249"/>
      <c r="D39" s="261"/>
      <c r="E39" s="226"/>
      <c r="F39" s="251"/>
    </row>
    <row r="40" spans="1:6" x14ac:dyDescent="0.35">
      <c r="A40" s="130" t="s">
        <v>62</v>
      </c>
      <c r="B40" s="246"/>
      <c r="C40" s="247"/>
      <c r="D40" s="260"/>
      <c r="E40" s="225"/>
      <c r="F40" s="250"/>
    </row>
    <row r="41" spans="1:6" ht="46" x14ac:dyDescent="0.35">
      <c r="A41" s="129" t="str">
        <f>VLOOKUP(A40,siiiii!$B$16:$C$20,2,0)</f>
        <v xml:space="preserve">                                                           </v>
      </c>
      <c r="B41" s="248"/>
      <c r="C41" s="249"/>
      <c r="D41" s="261"/>
      <c r="E41" s="226"/>
      <c r="F41" s="251"/>
    </row>
    <row r="42" spans="1:6" x14ac:dyDescent="0.35">
      <c r="A42" s="130" t="s">
        <v>62</v>
      </c>
      <c r="B42" s="246"/>
      <c r="C42" s="247"/>
      <c r="D42" s="250"/>
      <c r="E42" s="221"/>
      <c r="F42" s="250"/>
    </row>
    <row r="43" spans="1:6" ht="46" x14ac:dyDescent="0.35">
      <c r="A43" s="129" t="str">
        <f>VLOOKUP(A42,siiiii!$B$16:$C$20,2,0)</f>
        <v xml:space="preserve">                                                           </v>
      </c>
      <c r="B43" s="248"/>
      <c r="C43" s="249"/>
      <c r="D43" s="251"/>
      <c r="E43" s="222"/>
      <c r="F43" s="251"/>
    </row>
    <row r="44" spans="1:6" x14ac:dyDescent="0.35">
      <c r="A44" s="130" t="s">
        <v>62</v>
      </c>
      <c r="B44" s="246"/>
      <c r="C44" s="247"/>
      <c r="D44" s="250"/>
      <c r="E44" s="221"/>
      <c r="F44" s="250"/>
    </row>
    <row r="45" spans="1:6" ht="46" x14ac:dyDescent="0.35">
      <c r="A45" s="129" t="str">
        <f>VLOOKUP(A44,siiiii!$B$16:$C$20,2,0)</f>
        <v xml:space="preserve">                                                           </v>
      </c>
      <c r="B45" s="248"/>
      <c r="C45" s="249"/>
      <c r="D45" s="251"/>
      <c r="E45" s="222"/>
      <c r="F45" s="251"/>
    </row>
    <row r="46" spans="1:6" ht="15.65" customHeight="1" x14ac:dyDescent="0.35">
      <c r="A46" s="130" t="s">
        <v>62</v>
      </c>
      <c r="B46" s="246"/>
      <c r="C46" s="247"/>
      <c r="D46" s="250"/>
      <c r="E46" s="221"/>
      <c r="F46" s="250"/>
    </row>
    <row r="47" spans="1:6" ht="46" x14ac:dyDescent="0.35">
      <c r="A47" s="129" t="str">
        <f>VLOOKUP(A46,siiiii!$B$16:$C$20,2,0)</f>
        <v xml:space="preserve">                                                           </v>
      </c>
      <c r="B47" s="248"/>
      <c r="C47" s="249"/>
      <c r="D47" s="251"/>
      <c r="E47" s="222"/>
      <c r="F47" s="251"/>
    </row>
    <row r="48" spans="1:6" x14ac:dyDescent="0.35">
      <c r="A48" s="130" t="s">
        <v>62</v>
      </c>
      <c r="B48" s="246"/>
      <c r="C48" s="247"/>
      <c r="D48" s="250"/>
      <c r="E48" s="221"/>
      <c r="F48" s="250"/>
    </row>
    <row r="49" spans="1:6" ht="46" x14ac:dyDescent="0.35">
      <c r="A49" s="129" t="str">
        <f>VLOOKUP(A48,siiiii!$B$16:$C$20,2,0)</f>
        <v xml:space="preserve">                                                           </v>
      </c>
      <c r="B49" s="248"/>
      <c r="C49" s="249"/>
      <c r="D49" s="251"/>
      <c r="E49" s="222"/>
      <c r="F49" s="251"/>
    </row>
    <row r="50" spans="1:6" x14ac:dyDescent="0.35">
      <c r="A50" s="130" t="s">
        <v>62</v>
      </c>
      <c r="B50" s="246"/>
      <c r="C50" s="247"/>
      <c r="D50" s="250"/>
      <c r="E50" s="221"/>
      <c r="F50" s="260"/>
    </row>
    <row r="51" spans="1:6" ht="46" x14ac:dyDescent="0.35">
      <c r="A51" s="129" t="str">
        <f>VLOOKUP(A50,siiiii!$B$16:$C$20,2,0)</f>
        <v xml:space="preserve">                                                           </v>
      </c>
      <c r="B51" s="248"/>
      <c r="C51" s="249"/>
      <c r="D51" s="251"/>
      <c r="E51" s="222"/>
      <c r="F51" s="261"/>
    </row>
    <row r="52" spans="1:6" x14ac:dyDescent="0.35">
      <c r="A52" s="130" t="s">
        <v>62</v>
      </c>
      <c r="B52" s="246"/>
      <c r="C52" s="247"/>
      <c r="D52" s="260"/>
      <c r="E52" s="225"/>
      <c r="F52" s="250"/>
    </row>
    <row r="53" spans="1:6" ht="46" x14ac:dyDescent="0.35">
      <c r="A53" s="129" t="str">
        <f>VLOOKUP(A52,siiiii!$B$16:$C$20,2,0)</f>
        <v xml:space="preserve">                                                           </v>
      </c>
      <c r="B53" s="248"/>
      <c r="C53" s="249"/>
      <c r="D53" s="261"/>
      <c r="E53" s="226"/>
      <c r="F53" s="251"/>
    </row>
    <row r="54" spans="1:6" x14ac:dyDescent="0.35">
      <c r="A54" s="130" t="s">
        <v>62</v>
      </c>
      <c r="B54" s="246"/>
      <c r="C54" s="247"/>
      <c r="D54" s="250"/>
      <c r="E54" s="221"/>
      <c r="F54" s="250"/>
    </row>
    <row r="55" spans="1:6" ht="46" x14ac:dyDescent="0.35">
      <c r="A55" s="129" t="str">
        <f>VLOOKUP(A54,siiiii!$B$16:$C$20,2,0)</f>
        <v xml:space="preserve">                                                           </v>
      </c>
      <c r="B55" s="248"/>
      <c r="C55" s="249"/>
      <c r="D55" s="251"/>
      <c r="E55" s="222"/>
      <c r="F55" s="251"/>
    </row>
    <row r="56" spans="1:6" ht="15.65" customHeight="1" x14ac:dyDescent="0.35">
      <c r="A56" s="130" t="s">
        <v>62</v>
      </c>
      <c r="B56" s="246"/>
      <c r="C56" s="247"/>
      <c r="D56" s="260"/>
      <c r="E56" s="225"/>
      <c r="F56" s="250"/>
    </row>
    <row r="57" spans="1:6" ht="33" customHeight="1" x14ac:dyDescent="0.35">
      <c r="A57" s="129" t="str">
        <f>VLOOKUP(A56,siiiii!$B$16:$C$20,2,0)</f>
        <v xml:space="preserve">                                                           </v>
      </c>
      <c r="B57" s="248"/>
      <c r="C57" s="249"/>
      <c r="D57" s="261"/>
      <c r="E57" s="226"/>
      <c r="F57" s="251"/>
    </row>
    <row r="58" spans="1:6" x14ac:dyDescent="0.35">
      <c r="A58" s="130" t="s">
        <v>62</v>
      </c>
      <c r="B58" s="246"/>
      <c r="C58" s="247"/>
      <c r="D58" s="250"/>
      <c r="E58" s="221"/>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21"/>
      <c r="F60" s="250"/>
    </row>
    <row r="61" spans="1:6" ht="46" x14ac:dyDescent="0.35">
      <c r="A61" s="129" t="str">
        <f>VLOOKUP(A60,siiiii!$B$16:$C$20,2,0)</f>
        <v xml:space="preserve">                                                           </v>
      </c>
      <c r="B61" s="248"/>
      <c r="C61" s="249"/>
      <c r="D61" s="251"/>
      <c r="E61" s="222"/>
      <c r="F61" s="251"/>
    </row>
    <row r="62" spans="1:6" x14ac:dyDescent="0.35">
      <c r="A62" s="130" t="s">
        <v>62</v>
      </c>
      <c r="B62" s="246"/>
      <c r="C62" s="247"/>
      <c r="D62" s="250"/>
      <c r="E62" s="221"/>
      <c r="F62" s="250"/>
    </row>
    <row r="63" spans="1:6" ht="46" x14ac:dyDescent="0.35">
      <c r="A63" s="129" t="str">
        <f>VLOOKUP(A62,siiiii!$B$16:$C$20,2,0)</f>
        <v xml:space="preserve">                                                           </v>
      </c>
      <c r="B63" s="248"/>
      <c r="C63" s="249"/>
      <c r="D63" s="251"/>
      <c r="E63" s="222"/>
      <c r="F63" s="251"/>
    </row>
    <row r="64" spans="1:6" x14ac:dyDescent="0.35">
      <c r="A64" s="130" t="s">
        <v>62</v>
      </c>
      <c r="B64" s="246"/>
      <c r="C64" s="247"/>
      <c r="D64" s="250"/>
      <c r="E64" s="221"/>
      <c r="F64" s="250"/>
    </row>
    <row r="65" spans="1:8" ht="46" x14ac:dyDescent="0.35">
      <c r="A65" s="129" t="str">
        <f>VLOOKUP(A64,siiiii!$B$16:$C$20,2,0)</f>
        <v xml:space="preserve">                                                           </v>
      </c>
      <c r="B65" s="248"/>
      <c r="C65" s="249"/>
      <c r="D65" s="251"/>
      <c r="E65" s="222"/>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24"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23" t="s">
        <v>46</v>
      </c>
      <c r="B74" s="262" t="s">
        <v>47</v>
      </c>
      <c r="C74" s="263"/>
      <c r="D74" s="223" t="s">
        <v>48</v>
      </c>
      <c r="E74" s="161" t="s">
        <v>142</v>
      </c>
      <c r="F74" s="223" t="s">
        <v>49</v>
      </c>
    </row>
    <row r="75" spans="1:8" x14ac:dyDescent="0.35">
      <c r="A75" s="130" t="s">
        <v>62</v>
      </c>
      <c r="B75" s="246"/>
      <c r="C75" s="247"/>
      <c r="D75" s="250"/>
      <c r="E75" s="221"/>
      <c r="F75" s="250"/>
    </row>
    <row r="76" spans="1:8" ht="46" x14ac:dyDescent="0.35">
      <c r="A76" s="129" t="str">
        <f>VLOOKUP(A75,siiiii!$B$16:$C$20,2,0)</f>
        <v xml:space="preserve">                                                           </v>
      </c>
      <c r="B76" s="248"/>
      <c r="C76" s="249"/>
      <c r="D76" s="251"/>
      <c r="E76" s="222"/>
      <c r="F76" s="251"/>
    </row>
    <row r="77" spans="1:8" x14ac:dyDescent="0.35">
      <c r="A77" s="130" t="s">
        <v>62</v>
      </c>
      <c r="B77" s="246"/>
      <c r="C77" s="247"/>
      <c r="D77" s="250"/>
      <c r="E77" s="221"/>
      <c r="F77" s="250"/>
    </row>
    <row r="78" spans="1:8" ht="46" x14ac:dyDescent="0.35">
      <c r="A78" s="129" t="str">
        <f>VLOOKUP(A77,siiiii!$B$16:$C$20,2,0)</f>
        <v xml:space="preserve">                                                           </v>
      </c>
      <c r="B78" s="248"/>
      <c r="C78" s="249"/>
      <c r="D78" s="251"/>
      <c r="E78" s="222"/>
      <c r="F78" s="251"/>
    </row>
    <row r="79" spans="1:8" x14ac:dyDescent="0.35">
      <c r="A79" s="130" t="s">
        <v>62</v>
      </c>
      <c r="B79" s="246"/>
      <c r="C79" s="247"/>
      <c r="D79" s="250"/>
      <c r="E79" s="221"/>
      <c r="F79" s="250"/>
    </row>
    <row r="80" spans="1:8" ht="46" x14ac:dyDescent="0.35">
      <c r="A80" s="129" t="str">
        <f>VLOOKUP(A79,siiiii!$B$16:$C$20,2,0)</f>
        <v xml:space="preserve">                                                           </v>
      </c>
      <c r="B80" s="248"/>
      <c r="C80" s="249"/>
      <c r="D80" s="251"/>
      <c r="E80" s="222"/>
      <c r="F80" s="251"/>
    </row>
    <row r="81" spans="1:6" x14ac:dyDescent="0.35">
      <c r="A81" s="130" t="s">
        <v>62</v>
      </c>
      <c r="B81" s="246"/>
      <c r="C81" s="247"/>
      <c r="D81" s="250"/>
      <c r="E81" s="221"/>
      <c r="F81" s="250"/>
    </row>
    <row r="82" spans="1:6" ht="46" x14ac:dyDescent="0.35">
      <c r="A82" s="129" t="str">
        <f>VLOOKUP(A81,siiiii!$B$16:$C$20,2,0)</f>
        <v xml:space="preserve">                                                           </v>
      </c>
      <c r="B82" s="248"/>
      <c r="C82" s="249"/>
      <c r="D82" s="251"/>
      <c r="E82" s="222"/>
      <c r="F82" s="251"/>
    </row>
    <row r="83" spans="1:6" x14ac:dyDescent="0.35">
      <c r="A83" s="130" t="s">
        <v>62</v>
      </c>
      <c r="B83" s="246"/>
      <c r="C83" s="247"/>
      <c r="D83" s="250"/>
      <c r="E83" s="221"/>
      <c r="F83" s="250"/>
    </row>
    <row r="84" spans="1:6" ht="46" x14ac:dyDescent="0.35">
      <c r="A84" s="129" t="str">
        <f>VLOOKUP(A83,siiiii!$B$16:$C$20,2,0)</f>
        <v xml:space="preserve">                                                           </v>
      </c>
      <c r="B84" s="248"/>
      <c r="C84" s="249"/>
      <c r="D84" s="251"/>
      <c r="E84" s="222"/>
      <c r="F84" s="251"/>
    </row>
    <row r="85" spans="1:6" x14ac:dyDescent="0.35">
      <c r="A85" s="130" t="s">
        <v>62</v>
      </c>
      <c r="B85" s="246"/>
      <c r="C85" s="247"/>
      <c r="D85" s="250"/>
      <c r="E85" s="221"/>
      <c r="F85" s="250"/>
    </row>
    <row r="86" spans="1:6" ht="46" x14ac:dyDescent="0.35">
      <c r="A86" s="129" t="str">
        <f>VLOOKUP(A85,siiiii!$B$16:$C$20,2,0)</f>
        <v xml:space="preserve">                                                           </v>
      </c>
      <c r="B86" s="248"/>
      <c r="C86" s="249"/>
      <c r="D86" s="251"/>
      <c r="E86" s="222"/>
      <c r="F86" s="251"/>
    </row>
    <row r="87" spans="1:6" x14ac:dyDescent="0.35">
      <c r="A87" s="130" t="s">
        <v>62</v>
      </c>
      <c r="B87" s="246"/>
      <c r="C87" s="247"/>
      <c r="D87" s="250"/>
      <c r="E87" s="221"/>
      <c r="F87" s="250"/>
    </row>
    <row r="88" spans="1:6" ht="46" x14ac:dyDescent="0.35">
      <c r="A88" s="129" t="str">
        <f>VLOOKUP(A87,siiiii!$B$16:$C$20,2,0)</f>
        <v xml:space="preserve">                                                           </v>
      </c>
      <c r="B88" s="248"/>
      <c r="C88" s="249"/>
      <c r="D88" s="251"/>
      <c r="E88" s="222"/>
      <c r="F88" s="251"/>
    </row>
    <row r="89" spans="1:6" x14ac:dyDescent="0.35">
      <c r="A89" s="130" t="s">
        <v>62</v>
      </c>
      <c r="B89" s="246"/>
      <c r="C89" s="247"/>
      <c r="D89" s="250"/>
      <c r="E89" s="221"/>
      <c r="F89" s="250"/>
    </row>
    <row r="90" spans="1:6" ht="56.25" customHeight="1" x14ac:dyDescent="0.35">
      <c r="A90" s="129" t="str">
        <f>VLOOKUP(A89,siiiii!$B$16:$C$20,2,0)</f>
        <v xml:space="preserve">                                                           </v>
      </c>
      <c r="B90" s="248"/>
      <c r="C90" s="249"/>
      <c r="D90" s="251"/>
      <c r="E90" s="222"/>
      <c r="F90" s="251"/>
    </row>
    <row r="91" spans="1:6" x14ac:dyDescent="0.35">
      <c r="A91" s="130" t="s">
        <v>62</v>
      </c>
      <c r="B91" s="246"/>
      <c r="C91" s="247"/>
      <c r="D91" s="250"/>
      <c r="E91" s="221"/>
      <c r="F91" s="250"/>
    </row>
    <row r="92" spans="1:6" ht="46" x14ac:dyDescent="0.35">
      <c r="A92" s="129" t="str">
        <f>VLOOKUP(A91,siiiii!$B$16:$C$20,2,0)</f>
        <v xml:space="preserve">                                                           </v>
      </c>
      <c r="B92" s="248"/>
      <c r="C92" s="249"/>
      <c r="D92" s="251"/>
      <c r="E92" s="222"/>
      <c r="F92" s="251"/>
    </row>
    <row r="93" spans="1:6" x14ac:dyDescent="0.35">
      <c r="A93" s="130" t="s">
        <v>62</v>
      </c>
      <c r="B93" s="246"/>
      <c r="C93" s="247"/>
      <c r="D93" s="250"/>
      <c r="E93" s="221"/>
      <c r="F93" s="250"/>
    </row>
    <row r="94" spans="1:6" ht="46" x14ac:dyDescent="0.35">
      <c r="A94" s="129" t="str">
        <f>VLOOKUP(A93,siiiii!$B$16:$C$20,2,0)</f>
        <v xml:space="preserve">                                                           </v>
      </c>
      <c r="B94" s="248"/>
      <c r="C94" s="249"/>
      <c r="D94" s="251"/>
      <c r="E94" s="222"/>
      <c r="F94" s="251"/>
    </row>
    <row r="95" spans="1:6" x14ac:dyDescent="0.35">
      <c r="A95" s="130" t="s">
        <v>62</v>
      </c>
      <c r="B95" s="246"/>
      <c r="C95" s="247"/>
      <c r="D95" s="250"/>
      <c r="E95" s="221"/>
      <c r="F95" s="250"/>
    </row>
    <row r="96" spans="1:6" ht="46" x14ac:dyDescent="0.35">
      <c r="A96" s="129" t="str">
        <f>VLOOKUP(A95,siiiii!$B$16:$C$20,2,0)</f>
        <v xml:space="preserve">                                                           </v>
      </c>
      <c r="B96" s="248"/>
      <c r="C96" s="249"/>
      <c r="D96" s="251"/>
      <c r="E96" s="222"/>
      <c r="F96" s="251"/>
    </row>
    <row r="97" spans="1:8" x14ac:dyDescent="0.35">
      <c r="A97" s="130" t="s">
        <v>62</v>
      </c>
      <c r="B97" s="246"/>
      <c r="C97" s="247"/>
      <c r="D97" s="250"/>
      <c r="E97" s="221"/>
      <c r="F97" s="250"/>
    </row>
    <row r="98" spans="1:8" ht="46" x14ac:dyDescent="0.35">
      <c r="A98" s="129" t="str">
        <f>VLOOKUP(A97,siiiii!$B$16:$C$20,2,0)</f>
        <v xml:space="preserve">                                                           </v>
      </c>
      <c r="B98" s="248"/>
      <c r="C98" s="249"/>
      <c r="D98" s="251"/>
      <c r="E98" s="222"/>
      <c r="F98" s="251"/>
    </row>
    <row r="99" spans="1:8" x14ac:dyDescent="0.35">
      <c r="A99" s="130" t="s">
        <v>62</v>
      </c>
      <c r="B99" s="246"/>
      <c r="C99" s="247"/>
      <c r="D99" s="250"/>
      <c r="E99" s="221"/>
      <c r="F99" s="250"/>
    </row>
    <row r="100" spans="1:8" ht="46" x14ac:dyDescent="0.35">
      <c r="A100" s="129" t="str">
        <f>VLOOKUP(A99,siiiii!$B$16:$C$20,2,0)</f>
        <v xml:space="preserve">                                                           </v>
      </c>
      <c r="B100" s="248"/>
      <c r="C100" s="249"/>
      <c r="D100" s="251"/>
      <c r="E100" s="222"/>
      <c r="F100" s="251"/>
    </row>
    <row r="101" spans="1:8" x14ac:dyDescent="0.35">
      <c r="A101" s="130" t="s">
        <v>62</v>
      </c>
      <c r="B101" s="246"/>
      <c r="C101" s="247"/>
      <c r="D101" s="250"/>
      <c r="E101" s="221"/>
      <c r="F101" s="250"/>
    </row>
    <row r="102" spans="1:8" ht="46" x14ac:dyDescent="0.35">
      <c r="A102" s="129" t="str">
        <f>VLOOKUP(A101,siiiii!$B$16:$C$20,2,0)</f>
        <v xml:space="preserve">                                                           </v>
      </c>
      <c r="B102" s="248"/>
      <c r="C102" s="249"/>
      <c r="D102" s="251"/>
      <c r="E102" s="222"/>
      <c r="F102" s="251"/>
    </row>
    <row r="103" spans="1:8" x14ac:dyDescent="0.35">
      <c r="A103" s="130" t="s">
        <v>62</v>
      </c>
      <c r="B103" s="246"/>
      <c r="C103" s="247"/>
      <c r="D103" s="250"/>
      <c r="E103" s="221"/>
      <c r="F103" s="250"/>
    </row>
    <row r="104" spans="1:8" ht="46" x14ac:dyDescent="0.35">
      <c r="A104" s="129" t="str">
        <f>VLOOKUP(A103,siiiii!$B$16:$C$20,2,0)</f>
        <v xml:space="preserve">                                                           </v>
      </c>
      <c r="B104" s="248"/>
      <c r="C104" s="249"/>
      <c r="D104" s="251"/>
      <c r="E104" s="222"/>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24"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23" t="s">
        <v>46</v>
      </c>
      <c r="B113" s="262" t="s">
        <v>47</v>
      </c>
      <c r="C113" s="263"/>
      <c r="D113" s="223" t="s">
        <v>48</v>
      </c>
      <c r="E113" s="161" t="s">
        <v>142</v>
      </c>
      <c r="F113" s="223" t="s">
        <v>49</v>
      </c>
    </row>
    <row r="114" spans="1:6" x14ac:dyDescent="0.35">
      <c r="A114" s="130" t="s">
        <v>62</v>
      </c>
      <c r="B114" s="246"/>
      <c r="C114" s="247"/>
      <c r="D114" s="250"/>
      <c r="E114" s="221"/>
      <c r="F114" s="250"/>
    </row>
    <row r="115" spans="1:6" ht="46" x14ac:dyDescent="0.35">
      <c r="A115" s="129" t="str">
        <f>VLOOKUP(A114,siiiii!$B$16:$C$20,2,0)</f>
        <v xml:space="preserve">                                                           </v>
      </c>
      <c r="B115" s="248"/>
      <c r="C115" s="249"/>
      <c r="D115" s="251"/>
      <c r="E115" s="222"/>
      <c r="F115" s="251"/>
    </row>
    <row r="116" spans="1:6" x14ac:dyDescent="0.35">
      <c r="A116" s="130" t="s">
        <v>62</v>
      </c>
      <c r="B116" s="246"/>
      <c r="C116" s="247"/>
      <c r="D116" s="250"/>
      <c r="E116" s="221"/>
      <c r="F116" s="250"/>
    </row>
    <row r="117" spans="1:6" ht="46" x14ac:dyDescent="0.35">
      <c r="A117" s="129" t="str">
        <f>VLOOKUP(A116,siiiii!$B$16:$C$20,2,0)</f>
        <v xml:space="preserve">                                                           </v>
      </c>
      <c r="B117" s="248"/>
      <c r="C117" s="249"/>
      <c r="D117" s="251"/>
      <c r="E117" s="222"/>
      <c r="F117" s="251"/>
    </row>
    <row r="118" spans="1:6" x14ac:dyDescent="0.35">
      <c r="A118" s="130" t="s">
        <v>62</v>
      </c>
      <c r="B118" s="246"/>
      <c r="C118" s="247"/>
      <c r="D118" s="250"/>
      <c r="E118" s="221"/>
      <c r="F118" s="250"/>
    </row>
    <row r="119" spans="1:6" ht="46" x14ac:dyDescent="0.35">
      <c r="A119" s="129" t="str">
        <f>VLOOKUP(A118,siiiii!$B$16:$C$20,2,0)</f>
        <v xml:space="preserve">                                                           </v>
      </c>
      <c r="B119" s="248"/>
      <c r="C119" s="249"/>
      <c r="D119" s="251"/>
      <c r="E119" s="222"/>
      <c r="F119" s="251"/>
    </row>
    <row r="120" spans="1:6" x14ac:dyDescent="0.35">
      <c r="A120" s="130" t="s">
        <v>62</v>
      </c>
      <c r="B120" s="246"/>
      <c r="C120" s="247"/>
      <c r="D120" s="250"/>
      <c r="E120" s="221"/>
      <c r="F120" s="250"/>
    </row>
    <row r="121" spans="1:6" ht="46" x14ac:dyDescent="0.35">
      <c r="A121" s="129" t="str">
        <f>VLOOKUP(A120,siiiii!$B$16:$C$20,2,0)</f>
        <v xml:space="preserve">                                                           </v>
      </c>
      <c r="B121" s="248"/>
      <c r="C121" s="249"/>
      <c r="D121" s="251"/>
      <c r="E121" s="222"/>
      <c r="F121" s="251"/>
    </row>
    <row r="122" spans="1:6" x14ac:dyDescent="0.35">
      <c r="A122" s="130" t="s">
        <v>62</v>
      </c>
      <c r="B122" s="246"/>
      <c r="C122" s="247"/>
      <c r="D122" s="250"/>
      <c r="E122" s="221"/>
      <c r="F122" s="250"/>
    </row>
    <row r="123" spans="1:6" ht="46" x14ac:dyDescent="0.35">
      <c r="A123" s="129" t="str">
        <f>VLOOKUP(A122,siiiii!$B$16:$C$20,2,0)</f>
        <v xml:space="preserve">                                                           </v>
      </c>
      <c r="B123" s="248"/>
      <c r="C123" s="249"/>
      <c r="D123" s="251"/>
      <c r="E123" s="222"/>
      <c r="F123" s="251"/>
    </row>
    <row r="124" spans="1:6" x14ac:dyDescent="0.35">
      <c r="A124" s="130" t="s">
        <v>62</v>
      </c>
      <c r="B124" s="246"/>
      <c r="C124" s="247"/>
      <c r="D124" s="250"/>
      <c r="E124" s="221"/>
      <c r="F124" s="250"/>
    </row>
    <row r="125" spans="1:6" ht="46" x14ac:dyDescent="0.35">
      <c r="A125" s="129" t="str">
        <f>VLOOKUP(A124,siiiii!$B$16:$C$20,2,0)</f>
        <v xml:space="preserve">                                                           </v>
      </c>
      <c r="B125" s="248"/>
      <c r="C125" s="249"/>
      <c r="D125" s="251"/>
      <c r="E125" s="222"/>
      <c r="F125" s="251"/>
    </row>
    <row r="126" spans="1:6" x14ac:dyDescent="0.35">
      <c r="A126" s="130" t="s">
        <v>62</v>
      </c>
      <c r="B126" s="246"/>
      <c r="C126" s="247"/>
      <c r="D126" s="250"/>
      <c r="E126" s="221"/>
      <c r="F126" s="250"/>
    </row>
    <row r="127" spans="1:6" ht="46" x14ac:dyDescent="0.35">
      <c r="A127" s="129" t="str">
        <f>VLOOKUP(A126,siiiii!$B$16:$C$20,2,0)</f>
        <v xml:space="preserve">                                                           </v>
      </c>
      <c r="B127" s="248"/>
      <c r="C127" s="249"/>
      <c r="D127" s="251"/>
      <c r="E127" s="222"/>
      <c r="F127" s="251"/>
    </row>
    <row r="128" spans="1:6" x14ac:dyDescent="0.35">
      <c r="A128" s="130" t="s">
        <v>62</v>
      </c>
      <c r="B128" s="246"/>
      <c r="C128" s="247"/>
      <c r="D128" s="250"/>
      <c r="E128" s="221"/>
      <c r="F128" s="250"/>
    </row>
    <row r="129" spans="1:6" ht="54.75" customHeight="1" x14ac:dyDescent="0.35">
      <c r="A129" s="129" t="str">
        <f>VLOOKUP(A128,siiiii!$B$16:$C$20,2,0)</f>
        <v xml:space="preserve">                                                           </v>
      </c>
      <c r="B129" s="248"/>
      <c r="C129" s="249"/>
      <c r="D129" s="251"/>
      <c r="E129" s="222"/>
      <c r="F129" s="251"/>
    </row>
    <row r="130" spans="1:6" x14ac:dyDescent="0.35">
      <c r="A130" s="130" t="s">
        <v>62</v>
      </c>
      <c r="B130" s="246"/>
      <c r="C130" s="247"/>
      <c r="D130" s="250"/>
      <c r="E130" s="221"/>
      <c r="F130" s="250"/>
    </row>
    <row r="131" spans="1:6" ht="46" x14ac:dyDescent="0.35">
      <c r="A131" s="129" t="str">
        <f>VLOOKUP(A130,siiiii!$B$16:$C$20,2,0)</f>
        <v xml:space="preserve">                                                           </v>
      </c>
      <c r="B131" s="248"/>
      <c r="C131" s="249"/>
      <c r="D131" s="251"/>
      <c r="E131" s="222"/>
      <c r="F131" s="251"/>
    </row>
    <row r="132" spans="1:6" x14ac:dyDescent="0.35">
      <c r="A132" s="130" t="s">
        <v>62</v>
      </c>
      <c r="B132" s="246"/>
      <c r="C132" s="247"/>
      <c r="D132" s="250"/>
      <c r="E132" s="221"/>
      <c r="F132" s="250"/>
    </row>
    <row r="133" spans="1:6" ht="46" x14ac:dyDescent="0.35">
      <c r="A133" s="129" t="str">
        <f>VLOOKUP(A132,siiiii!$B$16:$C$20,2,0)</f>
        <v xml:space="preserve">                                                           </v>
      </c>
      <c r="B133" s="248"/>
      <c r="C133" s="249"/>
      <c r="D133" s="251"/>
      <c r="E133" s="222"/>
      <c r="F133" s="251"/>
    </row>
    <row r="134" spans="1:6" x14ac:dyDescent="0.35">
      <c r="A134" s="130" t="s">
        <v>62</v>
      </c>
      <c r="B134" s="246"/>
      <c r="C134" s="247"/>
      <c r="D134" s="250"/>
      <c r="E134" s="221"/>
      <c r="F134" s="250"/>
    </row>
    <row r="135" spans="1:6" ht="46" x14ac:dyDescent="0.35">
      <c r="A135" s="129" t="str">
        <f>VLOOKUP(A134,siiiii!$B$16:$C$20,2,0)</f>
        <v xml:space="preserve">                                                           </v>
      </c>
      <c r="B135" s="248"/>
      <c r="C135" s="249"/>
      <c r="D135" s="251"/>
      <c r="E135" s="222"/>
      <c r="F135" s="251"/>
    </row>
    <row r="136" spans="1:6" x14ac:dyDescent="0.35">
      <c r="A136" s="130" t="s">
        <v>62</v>
      </c>
      <c r="B136" s="246"/>
      <c r="C136" s="247"/>
      <c r="D136" s="250"/>
      <c r="E136" s="221"/>
      <c r="F136" s="250"/>
    </row>
    <row r="137" spans="1:6" ht="46" x14ac:dyDescent="0.35">
      <c r="A137" s="129" t="str">
        <f>VLOOKUP(A136,siiiii!$B$16:$C$20,2,0)</f>
        <v xml:space="preserve">                                                           </v>
      </c>
      <c r="B137" s="248"/>
      <c r="C137" s="249"/>
      <c r="D137" s="251"/>
      <c r="E137" s="222"/>
      <c r="F137" s="251"/>
    </row>
    <row r="138" spans="1:6" x14ac:dyDescent="0.35">
      <c r="A138" s="130" t="s">
        <v>62</v>
      </c>
      <c r="B138" s="246"/>
      <c r="C138" s="247"/>
      <c r="D138" s="250"/>
      <c r="E138" s="221"/>
      <c r="F138" s="250"/>
    </row>
    <row r="139" spans="1:6" ht="46" x14ac:dyDescent="0.35">
      <c r="A139" s="129" t="str">
        <f>VLOOKUP(A138,siiiii!$B$16:$C$20,2,0)</f>
        <v xml:space="preserve">                                                           </v>
      </c>
      <c r="B139" s="248"/>
      <c r="C139" s="249"/>
      <c r="D139" s="251"/>
      <c r="E139" s="222"/>
      <c r="F139" s="251"/>
    </row>
    <row r="140" spans="1:6" x14ac:dyDescent="0.35">
      <c r="A140" s="130" t="s">
        <v>62</v>
      </c>
      <c r="B140" s="246"/>
      <c r="C140" s="247"/>
      <c r="D140" s="250"/>
      <c r="E140" s="221"/>
      <c r="F140" s="250"/>
    </row>
    <row r="141" spans="1:6" ht="46" x14ac:dyDescent="0.35">
      <c r="A141" s="129" t="str">
        <f>VLOOKUP(A140,siiiii!$B$16:$C$20,2,0)</f>
        <v xml:space="preserve">                                                           </v>
      </c>
      <c r="B141" s="248"/>
      <c r="C141" s="249"/>
      <c r="D141" s="251"/>
      <c r="E141" s="222"/>
      <c r="F141" s="251"/>
    </row>
    <row r="142" spans="1:6" x14ac:dyDescent="0.35">
      <c r="A142" s="130" t="s">
        <v>62</v>
      </c>
      <c r="B142" s="246"/>
      <c r="C142" s="247"/>
      <c r="D142" s="250"/>
      <c r="E142" s="221"/>
      <c r="F142" s="250"/>
    </row>
    <row r="143" spans="1:6" ht="46" x14ac:dyDescent="0.35">
      <c r="A143" s="129" t="str">
        <f>VLOOKUP(A142,siiiii!$B$16:$C$20,2,0)</f>
        <v xml:space="preserve">                                                           </v>
      </c>
      <c r="B143" s="248"/>
      <c r="C143" s="249"/>
      <c r="D143" s="251"/>
      <c r="E143" s="222"/>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24"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23" t="s">
        <v>46</v>
      </c>
      <c r="B152" s="262" t="s">
        <v>47</v>
      </c>
      <c r="C152" s="263"/>
      <c r="D152" s="223" t="s">
        <v>48</v>
      </c>
      <c r="E152" s="161" t="s">
        <v>142</v>
      </c>
      <c r="F152" s="223" t="s">
        <v>49</v>
      </c>
    </row>
    <row r="153" spans="1:8" x14ac:dyDescent="0.35">
      <c r="A153" s="130" t="s">
        <v>62</v>
      </c>
      <c r="B153" s="246"/>
      <c r="C153" s="247"/>
      <c r="D153" s="250"/>
      <c r="E153" s="221"/>
      <c r="F153" s="250"/>
    </row>
    <row r="154" spans="1:8" ht="46" x14ac:dyDescent="0.35">
      <c r="A154" s="129" t="str">
        <f>VLOOKUP(A153,siiiii!$B$16:$C$20,2,0)</f>
        <v xml:space="preserve">                                                           </v>
      </c>
      <c r="B154" s="248"/>
      <c r="C154" s="249"/>
      <c r="D154" s="251"/>
      <c r="E154" s="222"/>
      <c r="F154" s="251"/>
    </row>
    <row r="155" spans="1:8" x14ac:dyDescent="0.35">
      <c r="A155" s="130" t="s">
        <v>62</v>
      </c>
      <c r="B155" s="246"/>
      <c r="C155" s="247"/>
      <c r="D155" s="250"/>
      <c r="E155" s="221"/>
      <c r="F155" s="250"/>
    </row>
    <row r="156" spans="1:8" ht="46" x14ac:dyDescent="0.35">
      <c r="A156" s="129" t="str">
        <f>VLOOKUP(A155,siiiii!$B$16:$C$20,2,0)</f>
        <v xml:space="preserve">                                                           </v>
      </c>
      <c r="B156" s="248"/>
      <c r="C156" s="249"/>
      <c r="D156" s="251"/>
      <c r="E156" s="222"/>
      <c r="F156" s="251"/>
    </row>
    <row r="157" spans="1:8" x14ac:dyDescent="0.35">
      <c r="A157" s="130" t="s">
        <v>62</v>
      </c>
      <c r="B157" s="246"/>
      <c r="C157" s="247"/>
      <c r="D157" s="250"/>
      <c r="E157" s="221"/>
      <c r="F157" s="250"/>
    </row>
    <row r="158" spans="1:8" ht="46" x14ac:dyDescent="0.35">
      <c r="A158" s="129" t="str">
        <f>VLOOKUP(A157,siiiii!$B$16:$C$20,2,0)</f>
        <v xml:space="preserve">                                                           </v>
      </c>
      <c r="B158" s="248"/>
      <c r="C158" s="249"/>
      <c r="D158" s="251"/>
      <c r="E158" s="222"/>
      <c r="F158" s="251"/>
    </row>
    <row r="159" spans="1:8" x14ac:dyDescent="0.35">
      <c r="A159" s="130" t="s">
        <v>62</v>
      </c>
      <c r="B159" s="246"/>
      <c r="C159" s="247"/>
      <c r="D159" s="250"/>
      <c r="E159" s="221"/>
      <c r="F159" s="250"/>
    </row>
    <row r="160" spans="1:8" ht="46" x14ac:dyDescent="0.35">
      <c r="A160" s="129" t="str">
        <f>VLOOKUP(A159,siiiii!$B$16:$C$20,2,0)</f>
        <v xml:space="preserve">                                                           </v>
      </c>
      <c r="B160" s="248"/>
      <c r="C160" s="249"/>
      <c r="D160" s="251"/>
      <c r="E160" s="222"/>
      <c r="F160" s="251"/>
    </row>
    <row r="161" spans="1:6" x14ac:dyDescent="0.35">
      <c r="A161" s="130" t="s">
        <v>62</v>
      </c>
      <c r="B161" s="246"/>
      <c r="C161" s="247"/>
      <c r="D161" s="250"/>
      <c r="E161" s="221"/>
      <c r="F161" s="250"/>
    </row>
    <row r="162" spans="1:6" ht="46" x14ac:dyDescent="0.35">
      <c r="A162" s="129" t="str">
        <f>VLOOKUP(A161,siiiii!$B$16:$C$20,2,0)</f>
        <v xml:space="preserve">                                                           </v>
      </c>
      <c r="B162" s="248"/>
      <c r="C162" s="249"/>
      <c r="D162" s="251"/>
      <c r="E162" s="222"/>
      <c r="F162" s="251"/>
    </row>
    <row r="163" spans="1:6" x14ac:dyDescent="0.35">
      <c r="A163" s="130" t="s">
        <v>62</v>
      </c>
      <c r="B163" s="246"/>
      <c r="C163" s="247"/>
      <c r="D163" s="250"/>
      <c r="E163" s="221"/>
      <c r="F163" s="250"/>
    </row>
    <row r="164" spans="1:6" ht="46" x14ac:dyDescent="0.35">
      <c r="A164" s="129" t="str">
        <f>VLOOKUP(A163,siiiii!$B$16:$C$20,2,0)</f>
        <v xml:space="preserve">                                                           </v>
      </c>
      <c r="B164" s="248"/>
      <c r="C164" s="249"/>
      <c r="D164" s="251"/>
      <c r="E164" s="222"/>
      <c r="F164" s="251"/>
    </row>
    <row r="165" spans="1:6" x14ac:dyDescent="0.35">
      <c r="A165" s="130" t="s">
        <v>62</v>
      </c>
      <c r="B165" s="246"/>
      <c r="C165" s="247"/>
      <c r="D165" s="250"/>
      <c r="E165" s="221"/>
      <c r="F165" s="250"/>
    </row>
    <row r="166" spans="1:6" ht="46" x14ac:dyDescent="0.35">
      <c r="A166" s="129" t="str">
        <f>VLOOKUP(A165,siiiii!$B$16:$C$20,2,0)</f>
        <v xml:space="preserve">                                                           </v>
      </c>
      <c r="B166" s="248"/>
      <c r="C166" s="249"/>
      <c r="D166" s="251"/>
      <c r="E166" s="222"/>
      <c r="F166" s="251"/>
    </row>
    <row r="167" spans="1:6" x14ac:dyDescent="0.35">
      <c r="A167" s="130" t="s">
        <v>62</v>
      </c>
      <c r="B167" s="246"/>
      <c r="C167" s="247"/>
      <c r="D167" s="250"/>
      <c r="E167" s="221"/>
      <c r="F167" s="250"/>
    </row>
    <row r="168" spans="1:6" ht="51.75" customHeight="1" x14ac:dyDescent="0.35">
      <c r="A168" s="129" t="str">
        <f>VLOOKUP(A167,siiiii!$B$16:$C$20,2,0)</f>
        <v xml:space="preserve">                                                           </v>
      </c>
      <c r="B168" s="248"/>
      <c r="C168" s="249"/>
      <c r="D168" s="251"/>
      <c r="E168" s="222"/>
      <c r="F168" s="251"/>
    </row>
    <row r="169" spans="1:6" x14ac:dyDescent="0.35">
      <c r="A169" s="130" t="s">
        <v>62</v>
      </c>
      <c r="B169" s="246"/>
      <c r="C169" s="247"/>
      <c r="D169" s="250"/>
      <c r="E169" s="221"/>
      <c r="F169" s="250"/>
    </row>
    <row r="170" spans="1:6" ht="46" x14ac:dyDescent="0.35">
      <c r="A170" s="129" t="str">
        <f>VLOOKUP(A169,siiiii!$B$16:$C$20,2,0)</f>
        <v xml:space="preserve">                                                           </v>
      </c>
      <c r="B170" s="248"/>
      <c r="C170" s="249"/>
      <c r="D170" s="251"/>
      <c r="E170" s="222"/>
      <c r="F170" s="251"/>
    </row>
    <row r="171" spans="1:6" x14ac:dyDescent="0.35">
      <c r="A171" s="130" t="s">
        <v>62</v>
      </c>
      <c r="B171" s="246"/>
      <c r="C171" s="247"/>
      <c r="D171" s="250"/>
      <c r="E171" s="221"/>
      <c r="F171" s="250"/>
    </row>
    <row r="172" spans="1:6" ht="46" x14ac:dyDescent="0.35">
      <c r="A172" s="129" t="str">
        <f>VLOOKUP(A171,siiiii!$B$16:$C$20,2,0)</f>
        <v xml:space="preserve">                                                           </v>
      </c>
      <c r="B172" s="248"/>
      <c r="C172" s="249"/>
      <c r="D172" s="251"/>
      <c r="E172" s="222"/>
      <c r="F172" s="251"/>
    </row>
    <row r="173" spans="1:6" x14ac:dyDescent="0.35">
      <c r="A173" s="130" t="s">
        <v>62</v>
      </c>
      <c r="B173" s="246"/>
      <c r="C173" s="247"/>
      <c r="D173" s="250"/>
      <c r="E173" s="221"/>
      <c r="F173" s="250"/>
    </row>
    <row r="174" spans="1:6" ht="46" x14ac:dyDescent="0.35">
      <c r="A174" s="129" t="str">
        <f>VLOOKUP(A173,siiiii!$B$16:$C$20,2,0)</f>
        <v xml:space="preserve">                                                           </v>
      </c>
      <c r="B174" s="248"/>
      <c r="C174" s="249"/>
      <c r="D174" s="251"/>
      <c r="E174" s="222"/>
      <c r="F174" s="251"/>
    </row>
    <row r="175" spans="1:6" x14ac:dyDescent="0.35">
      <c r="A175" s="130" t="s">
        <v>62</v>
      </c>
      <c r="B175" s="246"/>
      <c r="C175" s="247"/>
      <c r="D175" s="250"/>
      <c r="E175" s="221"/>
      <c r="F175" s="250"/>
    </row>
    <row r="176" spans="1:6" ht="46" x14ac:dyDescent="0.35">
      <c r="A176" s="129" t="str">
        <f>VLOOKUP(A175,siiiii!$B$16:$C$20,2,0)</f>
        <v xml:space="preserve">                                                           </v>
      </c>
      <c r="B176" s="248"/>
      <c r="C176" s="249"/>
      <c r="D176" s="251"/>
      <c r="E176" s="222"/>
      <c r="F176" s="251"/>
    </row>
    <row r="177" spans="1:8" x14ac:dyDescent="0.35">
      <c r="A177" s="130" t="s">
        <v>62</v>
      </c>
      <c r="B177" s="246"/>
      <c r="C177" s="247"/>
      <c r="D177" s="250"/>
      <c r="E177" s="221"/>
      <c r="F177" s="250"/>
    </row>
    <row r="178" spans="1:8" ht="46" x14ac:dyDescent="0.35">
      <c r="A178" s="129" t="str">
        <f>VLOOKUP(A177,siiiii!$B$16:$C$20,2,0)</f>
        <v xml:space="preserve">                                                           </v>
      </c>
      <c r="B178" s="248"/>
      <c r="C178" s="249"/>
      <c r="D178" s="251"/>
      <c r="E178" s="222"/>
      <c r="F178" s="251"/>
    </row>
    <row r="179" spans="1:8" x14ac:dyDescent="0.35">
      <c r="A179" s="130" t="s">
        <v>62</v>
      </c>
      <c r="B179" s="246"/>
      <c r="C179" s="247"/>
      <c r="D179" s="250"/>
      <c r="E179" s="221"/>
      <c r="F179" s="250"/>
    </row>
    <row r="180" spans="1:8" ht="46" x14ac:dyDescent="0.35">
      <c r="A180" s="129" t="str">
        <f>VLOOKUP(A179,siiiii!$B$16:$C$20,2,0)</f>
        <v xml:space="preserve">                                                           </v>
      </c>
      <c r="B180" s="248"/>
      <c r="C180" s="249"/>
      <c r="D180" s="251"/>
      <c r="E180" s="222"/>
      <c r="F180" s="251"/>
    </row>
    <row r="181" spans="1:8" x14ac:dyDescent="0.35">
      <c r="A181" s="130" t="s">
        <v>62</v>
      </c>
      <c r="B181" s="246"/>
      <c r="C181" s="247"/>
      <c r="D181" s="250"/>
      <c r="E181" s="221"/>
      <c r="F181" s="250"/>
    </row>
    <row r="182" spans="1:8" ht="46" x14ac:dyDescent="0.35">
      <c r="A182" s="129" t="str">
        <f>VLOOKUP(A181,siiiii!$B$16:$C$20,2,0)</f>
        <v xml:space="preserve">                                                           </v>
      </c>
      <c r="B182" s="248"/>
      <c r="C182" s="249"/>
      <c r="D182" s="251"/>
      <c r="E182" s="222"/>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24"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23" t="s">
        <v>46</v>
      </c>
      <c r="B191" s="262" t="s">
        <v>47</v>
      </c>
      <c r="C191" s="263"/>
      <c r="D191" s="223" t="s">
        <v>48</v>
      </c>
      <c r="E191" s="161" t="s">
        <v>142</v>
      </c>
      <c r="F191" s="223" t="s">
        <v>49</v>
      </c>
    </row>
    <row r="192" spans="1:8" x14ac:dyDescent="0.35">
      <c r="A192" s="130" t="s">
        <v>62</v>
      </c>
      <c r="B192" s="246"/>
      <c r="C192" s="247"/>
      <c r="D192" s="250"/>
      <c r="E192" s="221"/>
      <c r="F192" s="250"/>
    </row>
    <row r="193" spans="1:6" ht="46" x14ac:dyDescent="0.35">
      <c r="A193" s="129" t="str">
        <f>VLOOKUP(A192,siiiii!$B$16:$C$20,2,0)</f>
        <v xml:space="preserve">                                                           </v>
      </c>
      <c r="B193" s="248"/>
      <c r="C193" s="249"/>
      <c r="D193" s="251"/>
      <c r="E193" s="222"/>
      <c r="F193" s="251"/>
    </row>
    <row r="194" spans="1:6" x14ac:dyDescent="0.35">
      <c r="A194" s="130" t="s">
        <v>62</v>
      </c>
      <c r="B194" s="246"/>
      <c r="C194" s="247"/>
      <c r="D194" s="250"/>
      <c r="E194" s="221"/>
      <c r="F194" s="250"/>
    </row>
    <row r="195" spans="1:6" ht="46" x14ac:dyDescent="0.35">
      <c r="A195" s="129" t="str">
        <f>VLOOKUP(A194,siiiii!$B$16:$C$20,2,0)</f>
        <v xml:space="preserve">                                                           </v>
      </c>
      <c r="B195" s="248"/>
      <c r="C195" s="249"/>
      <c r="D195" s="251"/>
      <c r="E195" s="222"/>
      <c r="F195" s="251"/>
    </row>
    <row r="196" spans="1:6" x14ac:dyDescent="0.35">
      <c r="A196" s="130" t="s">
        <v>62</v>
      </c>
      <c r="B196" s="246"/>
      <c r="C196" s="247"/>
      <c r="D196" s="250"/>
      <c r="E196" s="221"/>
      <c r="F196" s="250"/>
    </row>
    <row r="197" spans="1:6" ht="46" x14ac:dyDescent="0.35">
      <c r="A197" s="129" t="str">
        <f>VLOOKUP(A196,siiiii!$B$16:$C$20,2,0)</f>
        <v xml:space="preserve">                                                           </v>
      </c>
      <c r="B197" s="248"/>
      <c r="C197" s="249"/>
      <c r="D197" s="251"/>
      <c r="E197" s="222"/>
      <c r="F197" s="251"/>
    </row>
    <row r="198" spans="1:6" x14ac:dyDescent="0.35">
      <c r="A198" s="130" t="s">
        <v>62</v>
      </c>
      <c r="B198" s="246"/>
      <c r="C198" s="247"/>
      <c r="D198" s="250"/>
      <c r="E198" s="221"/>
      <c r="F198" s="250"/>
    </row>
    <row r="199" spans="1:6" ht="46" x14ac:dyDescent="0.35">
      <c r="A199" s="129" t="str">
        <f>VLOOKUP(A198,siiiii!$B$16:$C$20,2,0)</f>
        <v xml:space="preserve">                                                           </v>
      </c>
      <c r="B199" s="248"/>
      <c r="C199" s="249"/>
      <c r="D199" s="251"/>
      <c r="E199" s="222"/>
      <c r="F199" s="251"/>
    </row>
    <row r="200" spans="1:6" x14ac:dyDescent="0.35">
      <c r="A200" s="130" t="s">
        <v>62</v>
      </c>
      <c r="B200" s="246"/>
      <c r="C200" s="247"/>
      <c r="D200" s="250"/>
      <c r="E200" s="221"/>
      <c r="F200" s="250"/>
    </row>
    <row r="201" spans="1:6" ht="46" x14ac:dyDescent="0.35">
      <c r="A201" s="129" t="str">
        <f>VLOOKUP(A200,siiiii!$B$16:$C$20,2,0)</f>
        <v xml:space="preserve">                                                           </v>
      </c>
      <c r="B201" s="248"/>
      <c r="C201" s="249"/>
      <c r="D201" s="251"/>
      <c r="E201" s="222"/>
      <c r="F201" s="251"/>
    </row>
    <row r="202" spans="1:6" x14ac:dyDescent="0.35">
      <c r="A202" s="130" t="s">
        <v>62</v>
      </c>
      <c r="B202" s="246"/>
      <c r="C202" s="247"/>
      <c r="D202" s="250"/>
      <c r="E202" s="221"/>
      <c r="F202" s="250"/>
    </row>
    <row r="203" spans="1:6" ht="46" x14ac:dyDescent="0.35">
      <c r="A203" s="129" t="str">
        <f>VLOOKUP(A202,siiiii!$B$16:$C$20,2,0)</f>
        <v xml:space="preserve">                                                           </v>
      </c>
      <c r="B203" s="248"/>
      <c r="C203" s="249"/>
      <c r="D203" s="251"/>
      <c r="E203" s="222"/>
      <c r="F203" s="251"/>
    </row>
    <row r="204" spans="1:6" x14ac:dyDescent="0.35">
      <c r="A204" s="130" t="s">
        <v>62</v>
      </c>
      <c r="B204" s="246"/>
      <c r="C204" s="247"/>
      <c r="D204" s="250"/>
      <c r="E204" s="221"/>
      <c r="F204" s="250"/>
    </row>
    <row r="205" spans="1:6" ht="46" x14ac:dyDescent="0.35">
      <c r="A205" s="129" t="str">
        <f>VLOOKUP(A204,siiiii!$B$16:$C$20,2,0)</f>
        <v xml:space="preserve">                                                           </v>
      </c>
      <c r="B205" s="248"/>
      <c r="C205" s="249"/>
      <c r="D205" s="251"/>
      <c r="E205" s="222"/>
      <c r="F205" s="251"/>
    </row>
    <row r="206" spans="1:6" x14ac:dyDescent="0.35">
      <c r="A206" s="130" t="s">
        <v>62</v>
      </c>
      <c r="B206" s="246"/>
      <c r="C206" s="247"/>
      <c r="D206" s="250"/>
      <c r="E206" s="221"/>
      <c r="F206" s="250"/>
    </row>
    <row r="207" spans="1:6" ht="58.5" customHeight="1" x14ac:dyDescent="0.35">
      <c r="A207" s="129" t="str">
        <f>VLOOKUP(A206,siiiii!$B$16:$C$20,2,0)</f>
        <v xml:space="preserve">                                                           </v>
      </c>
      <c r="B207" s="248"/>
      <c r="C207" s="249"/>
      <c r="D207" s="251"/>
      <c r="E207" s="222"/>
      <c r="F207" s="251"/>
    </row>
    <row r="208" spans="1:6" x14ac:dyDescent="0.35">
      <c r="A208" s="130" t="s">
        <v>62</v>
      </c>
      <c r="B208" s="246"/>
      <c r="C208" s="247"/>
      <c r="D208" s="250"/>
      <c r="E208" s="221"/>
      <c r="F208" s="250"/>
    </row>
    <row r="209" spans="1:8" ht="46" x14ac:dyDescent="0.35">
      <c r="A209" s="129" t="str">
        <f>VLOOKUP(A208,siiiii!$B$16:$C$20,2,0)</f>
        <v xml:space="preserve">                                                           </v>
      </c>
      <c r="B209" s="248"/>
      <c r="C209" s="249"/>
      <c r="D209" s="251"/>
      <c r="E209" s="222"/>
      <c r="F209" s="251"/>
    </row>
    <row r="210" spans="1:8" x14ac:dyDescent="0.35">
      <c r="A210" s="130" t="s">
        <v>62</v>
      </c>
      <c r="B210" s="246"/>
      <c r="C210" s="247"/>
      <c r="D210" s="250"/>
      <c r="E210" s="221"/>
      <c r="F210" s="250"/>
    </row>
    <row r="211" spans="1:8" ht="46" x14ac:dyDescent="0.35">
      <c r="A211" s="129" t="str">
        <f>VLOOKUP(A210,siiiii!$B$16:$C$20,2,0)</f>
        <v xml:space="preserve">                                                           </v>
      </c>
      <c r="B211" s="248"/>
      <c r="C211" s="249"/>
      <c r="D211" s="251"/>
      <c r="E211" s="222"/>
      <c r="F211" s="251"/>
    </row>
    <row r="212" spans="1:8" x14ac:dyDescent="0.35">
      <c r="A212" s="130" t="s">
        <v>62</v>
      </c>
      <c r="B212" s="246"/>
      <c r="C212" s="247"/>
      <c r="D212" s="250"/>
      <c r="E212" s="221"/>
      <c r="F212" s="250"/>
    </row>
    <row r="213" spans="1:8" ht="46" x14ac:dyDescent="0.35">
      <c r="A213" s="129" t="str">
        <f>VLOOKUP(A212,siiiii!$B$16:$C$20,2,0)</f>
        <v xml:space="preserve">                                                           </v>
      </c>
      <c r="B213" s="248"/>
      <c r="C213" s="249"/>
      <c r="D213" s="251"/>
      <c r="E213" s="222"/>
      <c r="F213" s="251"/>
    </row>
    <row r="214" spans="1:8" x14ac:dyDescent="0.35">
      <c r="A214" s="130" t="s">
        <v>62</v>
      </c>
      <c r="B214" s="246"/>
      <c r="C214" s="247"/>
      <c r="D214" s="250"/>
      <c r="E214" s="221"/>
      <c r="F214" s="250"/>
    </row>
    <row r="215" spans="1:8" ht="46" x14ac:dyDescent="0.35">
      <c r="A215" s="129" t="str">
        <f>VLOOKUP(A214,siiiii!$B$16:$C$20,2,0)</f>
        <v xml:space="preserve">                                                           </v>
      </c>
      <c r="B215" s="248"/>
      <c r="C215" s="249"/>
      <c r="D215" s="251"/>
      <c r="E215" s="222"/>
      <c r="F215" s="251"/>
    </row>
    <row r="216" spans="1:8" x14ac:dyDescent="0.35">
      <c r="A216" s="130" t="s">
        <v>62</v>
      </c>
      <c r="B216" s="246"/>
      <c r="C216" s="247"/>
      <c r="D216" s="250"/>
      <c r="E216" s="221"/>
      <c r="F216" s="250"/>
    </row>
    <row r="217" spans="1:8" ht="46" x14ac:dyDescent="0.35">
      <c r="A217" s="129" t="str">
        <f>VLOOKUP(A216,siiiii!$B$16:$C$20,2,0)</f>
        <v xml:space="preserve">                                                           </v>
      </c>
      <c r="B217" s="248"/>
      <c r="C217" s="249"/>
      <c r="D217" s="251"/>
      <c r="E217" s="222"/>
      <c r="F217" s="251"/>
    </row>
    <row r="218" spans="1:8" x14ac:dyDescent="0.35">
      <c r="A218" s="130" t="s">
        <v>62</v>
      </c>
      <c r="B218" s="246"/>
      <c r="C218" s="247"/>
      <c r="D218" s="250"/>
      <c r="E218" s="221"/>
      <c r="F218" s="250"/>
    </row>
    <row r="219" spans="1:8" ht="46" x14ac:dyDescent="0.35">
      <c r="A219" s="129" t="str">
        <f>VLOOKUP(A218,siiiii!$B$16:$C$20,2,0)</f>
        <v xml:space="preserve">                                                           </v>
      </c>
      <c r="B219" s="248"/>
      <c r="C219" s="249"/>
      <c r="D219" s="251"/>
      <c r="E219" s="222"/>
      <c r="F219" s="251"/>
    </row>
    <row r="220" spans="1:8" x14ac:dyDescent="0.35">
      <c r="A220" s="130" t="s">
        <v>62</v>
      </c>
      <c r="B220" s="246"/>
      <c r="C220" s="247"/>
      <c r="D220" s="250"/>
      <c r="E220" s="221"/>
      <c r="F220" s="250"/>
    </row>
    <row r="221" spans="1:8" ht="46" x14ac:dyDescent="0.35">
      <c r="A221" s="129" t="str">
        <f>VLOOKUP(A220,siiiii!$B$16:$C$20,2,0)</f>
        <v xml:space="preserve">                                                           </v>
      </c>
      <c r="B221" s="248"/>
      <c r="C221" s="249"/>
      <c r="D221" s="251"/>
      <c r="E221" s="222"/>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24"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23" t="s">
        <v>46</v>
      </c>
      <c r="B230" s="262" t="s">
        <v>47</v>
      </c>
      <c r="C230" s="263"/>
      <c r="D230" s="223" t="s">
        <v>48</v>
      </c>
      <c r="E230" s="161" t="s">
        <v>142</v>
      </c>
      <c r="F230" s="223" t="s">
        <v>49</v>
      </c>
    </row>
    <row r="231" spans="1:6" x14ac:dyDescent="0.35">
      <c r="A231" s="130" t="s">
        <v>62</v>
      </c>
      <c r="B231" s="246"/>
      <c r="C231" s="247"/>
      <c r="D231" s="250"/>
      <c r="E231" s="221"/>
      <c r="F231" s="250"/>
    </row>
    <row r="232" spans="1:6" ht="46" x14ac:dyDescent="0.35">
      <c r="A232" s="129" t="str">
        <f>VLOOKUP(A231,siiiii!$B$16:$C$20,2,0)</f>
        <v xml:space="preserve">                                                           </v>
      </c>
      <c r="B232" s="248"/>
      <c r="C232" s="249"/>
      <c r="D232" s="251"/>
      <c r="E232" s="222"/>
      <c r="F232" s="251"/>
    </row>
    <row r="233" spans="1:6" x14ac:dyDescent="0.35">
      <c r="A233" s="130" t="s">
        <v>62</v>
      </c>
      <c r="B233" s="246"/>
      <c r="C233" s="247"/>
      <c r="D233" s="250"/>
      <c r="E233" s="221"/>
      <c r="F233" s="250"/>
    </row>
    <row r="234" spans="1:6" ht="46" x14ac:dyDescent="0.35">
      <c r="A234" s="129" t="str">
        <f>VLOOKUP(A233,siiiii!$B$16:$C$20,2,0)</f>
        <v xml:space="preserve">                                                           </v>
      </c>
      <c r="B234" s="248"/>
      <c r="C234" s="249"/>
      <c r="D234" s="251"/>
      <c r="E234" s="222"/>
      <c r="F234" s="251"/>
    </row>
    <row r="235" spans="1:6" x14ac:dyDescent="0.35">
      <c r="A235" s="130" t="s">
        <v>62</v>
      </c>
      <c r="B235" s="246"/>
      <c r="C235" s="247"/>
      <c r="D235" s="250"/>
      <c r="E235" s="221"/>
      <c r="F235" s="250"/>
    </row>
    <row r="236" spans="1:6" ht="46" x14ac:dyDescent="0.35">
      <c r="A236" s="129" t="str">
        <f>VLOOKUP(A235,siiiii!$B$16:$C$20,2,0)</f>
        <v xml:space="preserve">                                                           </v>
      </c>
      <c r="B236" s="248"/>
      <c r="C236" s="249"/>
      <c r="D236" s="251"/>
      <c r="E236" s="222"/>
      <c r="F236" s="251"/>
    </row>
    <row r="237" spans="1:6" x14ac:dyDescent="0.35">
      <c r="A237" s="130" t="s">
        <v>62</v>
      </c>
      <c r="B237" s="246"/>
      <c r="C237" s="247"/>
      <c r="D237" s="250"/>
      <c r="E237" s="221"/>
      <c r="F237" s="250"/>
    </row>
    <row r="238" spans="1:6" ht="46" x14ac:dyDescent="0.35">
      <c r="A238" s="129" t="str">
        <f>VLOOKUP(A237,siiiii!$B$16:$C$20,2,0)</f>
        <v xml:space="preserve">                                                           </v>
      </c>
      <c r="B238" s="248"/>
      <c r="C238" s="249"/>
      <c r="D238" s="251"/>
      <c r="E238" s="222"/>
      <c r="F238" s="251"/>
    </row>
    <row r="239" spans="1:6" x14ac:dyDescent="0.35">
      <c r="A239" s="130" t="s">
        <v>62</v>
      </c>
      <c r="B239" s="246"/>
      <c r="C239" s="247"/>
      <c r="D239" s="250"/>
      <c r="E239" s="221"/>
      <c r="F239" s="250"/>
    </row>
    <row r="240" spans="1:6" ht="46" x14ac:dyDescent="0.35">
      <c r="A240" s="129" t="str">
        <f>VLOOKUP(A239,siiiii!$B$16:$C$20,2,0)</f>
        <v xml:space="preserve">                                                           </v>
      </c>
      <c r="B240" s="248"/>
      <c r="C240" s="249"/>
      <c r="D240" s="251"/>
      <c r="E240" s="222"/>
      <c r="F240" s="251"/>
    </row>
    <row r="241" spans="1:6" x14ac:dyDescent="0.35">
      <c r="A241" s="130" t="s">
        <v>62</v>
      </c>
      <c r="B241" s="246"/>
      <c r="C241" s="247"/>
      <c r="D241" s="250"/>
      <c r="E241" s="221"/>
      <c r="F241" s="250"/>
    </row>
    <row r="242" spans="1:6" ht="46" x14ac:dyDescent="0.35">
      <c r="A242" s="129" t="str">
        <f>VLOOKUP(A241,siiiii!$B$16:$C$20,2,0)</f>
        <v xml:space="preserve">                                                           </v>
      </c>
      <c r="B242" s="248"/>
      <c r="C242" s="249"/>
      <c r="D242" s="251"/>
      <c r="E242" s="222"/>
      <c r="F242" s="251"/>
    </row>
    <row r="243" spans="1:6" x14ac:dyDescent="0.35">
      <c r="A243" s="130" t="s">
        <v>62</v>
      </c>
      <c r="B243" s="246"/>
      <c r="C243" s="247"/>
      <c r="D243" s="250"/>
      <c r="E243" s="221"/>
      <c r="F243" s="250"/>
    </row>
    <row r="244" spans="1:6" ht="46" x14ac:dyDescent="0.35">
      <c r="A244" s="129" t="str">
        <f>VLOOKUP(A243,siiiii!$B$16:$C$20,2,0)</f>
        <v xml:space="preserve">                                                           </v>
      </c>
      <c r="B244" s="248"/>
      <c r="C244" s="249"/>
      <c r="D244" s="251"/>
      <c r="E244" s="222"/>
      <c r="F244" s="251"/>
    </row>
    <row r="245" spans="1:6" x14ac:dyDescent="0.35">
      <c r="A245" s="130" t="s">
        <v>62</v>
      </c>
      <c r="B245" s="246"/>
      <c r="C245" s="247"/>
      <c r="D245" s="250"/>
      <c r="E245" s="221"/>
      <c r="F245" s="250"/>
    </row>
    <row r="246" spans="1:6" ht="60" customHeight="1" x14ac:dyDescent="0.35">
      <c r="A246" s="129" t="str">
        <f>VLOOKUP(A245,siiiii!$B$16:$C$20,2,0)</f>
        <v xml:space="preserve">                                                           </v>
      </c>
      <c r="B246" s="248"/>
      <c r="C246" s="249"/>
      <c r="D246" s="251"/>
      <c r="E246" s="222"/>
      <c r="F246" s="251"/>
    </row>
    <row r="247" spans="1:6" x14ac:dyDescent="0.35">
      <c r="A247" s="130" t="s">
        <v>62</v>
      </c>
      <c r="B247" s="246"/>
      <c r="C247" s="247"/>
      <c r="D247" s="250"/>
      <c r="E247" s="221"/>
      <c r="F247" s="250"/>
    </row>
    <row r="248" spans="1:6" ht="46" x14ac:dyDescent="0.35">
      <c r="A248" s="129" t="str">
        <f>VLOOKUP(A247,siiiii!$B$16:$C$20,2,0)</f>
        <v xml:space="preserve">                                                           </v>
      </c>
      <c r="B248" s="248"/>
      <c r="C248" s="249"/>
      <c r="D248" s="251"/>
      <c r="E248" s="222"/>
      <c r="F248" s="251"/>
    </row>
    <row r="249" spans="1:6" x14ac:dyDescent="0.35">
      <c r="A249" s="130" t="s">
        <v>62</v>
      </c>
      <c r="B249" s="246"/>
      <c r="C249" s="247"/>
      <c r="D249" s="250"/>
      <c r="E249" s="221"/>
      <c r="F249" s="250"/>
    </row>
    <row r="250" spans="1:6" ht="46" x14ac:dyDescent="0.35">
      <c r="A250" s="129" t="str">
        <f>VLOOKUP(A249,siiiii!$B$16:$C$20,2,0)</f>
        <v xml:space="preserve">                                                           </v>
      </c>
      <c r="B250" s="248"/>
      <c r="C250" s="249"/>
      <c r="D250" s="251"/>
      <c r="E250" s="222"/>
      <c r="F250" s="251"/>
    </row>
    <row r="251" spans="1:6" x14ac:dyDescent="0.35">
      <c r="A251" s="130" t="s">
        <v>62</v>
      </c>
      <c r="B251" s="246"/>
      <c r="C251" s="247"/>
      <c r="D251" s="250"/>
      <c r="E251" s="221"/>
      <c r="F251" s="250"/>
    </row>
    <row r="252" spans="1:6" ht="46" x14ac:dyDescent="0.35">
      <c r="A252" s="129" t="str">
        <f>VLOOKUP(A251,siiiii!$B$16:$C$20,2,0)</f>
        <v xml:space="preserve">                                                           </v>
      </c>
      <c r="B252" s="248"/>
      <c r="C252" s="249"/>
      <c r="D252" s="251"/>
      <c r="E252" s="222"/>
      <c r="F252" s="251"/>
    </row>
    <row r="253" spans="1:6" x14ac:dyDescent="0.35">
      <c r="A253" s="130" t="s">
        <v>62</v>
      </c>
      <c r="B253" s="246"/>
      <c r="C253" s="247"/>
      <c r="D253" s="250"/>
      <c r="E253" s="221"/>
      <c r="F253" s="250"/>
    </row>
    <row r="254" spans="1:6" ht="46" x14ac:dyDescent="0.35">
      <c r="A254" s="129" t="str">
        <f>VLOOKUP(A253,siiiii!$B$16:$C$20,2,0)</f>
        <v xml:space="preserve">                                                           </v>
      </c>
      <c r="B254" s="248"/>
      <c r="C254" s="249"/>
      <c r="D254" s="251"/>
      <c r="E254" s="222"/>
      <c r="F254" s="251"/>
    </row>
    <row r="255" spans="1:6" x14ac:dyDescent="0.35">
      <c r="A255" s="130" t="s">
        <v>62</v>
      </c>
      <c r="B255" s="246"/>
      <c r="C255" s="247"/>
      <c r="D255" s="250"/>
      <c r="E255" s="221"/>
      <c r="F255" s="250"/>
    </row>
    <row r="256" spans="1:6" ht="46" x14ac:dyDescent="0.35">
      <c r="A256" s="129" t="str">
        <f>VLOOKUP(A255,siiiii!$B$16:$C$20,2,0)</f>
        <v xml:space="preserve">                                                           </v>
      </c>
      <c r="B256" s="248"/>
      <c r="C256" s="249"/>
      <c r="D256" s="251"/>
      <c r="E256" s="222"/>
      <c r="F256" s="251"/>
    </row>
    <row r="257" spans="1:6" x14ac:dyDescent="0.35">
      <c r="A257" s="130" t="s">
        <v>62</v>
      </c>
      <c r="B257" s="246"/>
      <c r="C257" s="247"/>
      <c r="D257" s="250"/>
      <c r="E257" s="221"/>
      <c r="F257" s="250"/>
    </row>
    <row r="258" spans="1:6" ht="46" x14ac:dyDescent="0.35">
      <c r="A258" s="129" t="str">
        <f>VLOOKUP(A257,siiiii!$B$16:$C$20,2,0)</f>
        <v xml:space="preserve">                                                           </v>
      </c>
      <c r="B258" s="248"/>
      <c r="C258" s="249"/>
      <c r="D258" s="251"/>
      <c r="E258" s="222"/>
      <c r="F258" s="251"/>
    </row>
    <row r="259" spans="1:6" x14ac:dyDescent="0.35">
      <c r="A259" s="130" t="s">
        <v>62</v>
      </c>
      <c r="B259" s="246"/>
      <c r="C259" s="247"/>
      <c r="D259" s="250"/>
      <c r="E259" s="221"/>
      <c r="F259" s="250"/>
    </row>
    <row r="260" spans="1:6" ht="46" x14ac:dyDescent="0.35">
      <c r="A260" s="129" t="str">
        <f>VLOOKUP(A259,siiiii!$B$16:$C$20,2,0)</f>
        <v xml:space="preserve">                                                           </v>
      </c>
      <c r="B260" s="248"/>
      <c r="C260" s="249"/>
      <c r="D260" s="251"/>
      <c r="E260" s="222"/>
      <c r="F260" s="251"/>
    </row>
  </sheetData>
  <sheetProtection algorithmName="SHA-512" hashValue="0OVMoib+KhpJXlnhyKi+XckxgbFxcujz5fXS1DSVk2Uet4ILxbJnMMzud8cUUODA2QYlOeg+KJK2jDA+OlsUvQ==" saltValue="y4y9DIhjyzHkaFXibObjRw==" spinCount="100000" sheet="1" formatCells="0" formatRows="0"/>
  <mergeCells count="345">
    <mergeCell ref="B259:C260"/>
    <mergeCell ref="D259:D260"/>
    <mergeCell ref="F259:F260"/>
    <mergeCell ref="B255:C256"/>
    <mergeCell ref="D255:D256"/>
    <mergeCell ref="F255:F256"/>
    <mergeCell ref="B257:C258"/>
    <mergeCell ref="D257:D258"/>
    <mergeCell ref="F257:F258"/>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14:C215"/>
    <mergeCell ref="D214:D215"/>
    <mergeCell ref="F214:F215"/>
    <mergeCell ref="B216:C217"/>
    <mergeCell ref="D216:D217"/>
    <mergeCell ref="F216:F217"/>
    <mergeCell ref="B210:C211"/>
    <mergeCell ref="D210:D211"/>
    <mergeCell ref="F210:F211"/>
    <mergeCell ref="B212:C213"/>
    <mergeCell ref="D212:D213"/>
    <mergeCell ref="F212:F213"/>
    <mergeCell ref="B206:C207"/>
    <mergeCell ref="D206:D207"/>
    <mergeCell ref="F206:F207"/>
    <mergeCell ref="B208:C209"/>
    <mergeCell ref="D208:D209"/>
    <mergeCell ref="F208:F209"/>
    <mergeCell ref="B202:C203"/>
    <mergeCell ref="D202:D203"/>
    <mergeCell ref="F202:F203"/>
    <mergeCell ref="B204:C205"/>
    <mergeCell ref="D204:D205"/>
    <mergeCell ref="F204:F205"/>
    <mergeCell ref="B198:C199"/>
    <mergeCell ref="D198:D199"/>
    <mergeCell ref="F198:F199"/>
    <mergeCell ref="B200:C201"/>
    <mergeCell ref="D200:D201"/>
    <mergeCell ref="F200:F201"/>
    <mergeCell ref="B194:C195"/>
    <mergeCell ref="D194:D195"/>
    <mergeCell ref="F194:F195"/>
    <mergeCell ref="B196:C197"/>
    <mergeCell ref="D196:D197"/>
    <mergeCell ref="F196:F197"/>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03:C104"/>
    <mergeCell ref="D103:D104"/>
    <mergeCell ref="F103:F104"/>
    <mergeCell ref="A106:F106"/>
    <mergeCell ref="B107:F107"/>
    <mergeCell ref="A108:F108"/>
    <mergeCell ref="B99:C100"/>
    <mergeCell ref="D99:D100"/>
    <mergeCell ref="F99:F100"/>
    <mergeCell ref="B101:C102"/>
    <mergeCell ref="D101:D102"/>
    <mergeCell ref="F101:F102"/>
    <mergeCell ref="B95:C96"/>
    <mergeCell ref="D95:D96"/>
    <mergeCell ref="F95:F96"/>
    <mergeCell ref="B97:C98"/>
    <mergeCell ref="D97:D98"/>
    <mergeCell ref="F97:F98"/>
    <mergeCell ref="B91:C92"/>
    <mergeCell ref="D91:D92"/>
    <mergeCell ref="F91:F92"/>
    <mergeCell ref="B93:C94"/>
    <mergeCell ref="D93:D94"/>
    <mergeCell ref="F93:F94"/>
    <mergeCell ref="B87:C88"/>
    <mergeCell ref="D87:D88"/>
    <mergeCell ref="F87:F88"/>
    <mergeCell ref="B89:C90"/>
    <mergeCell ref="D89:D90"/>
    <mergeCell ref="F89:F90"/>
    <mergeCell ref="B83:C84"/>
    <mergeCell ref="D83:D84"/>
    <mergeCell ref="F83:F84"/>
    <mergeCell ref="B85:C86"/>
    <mergeCell ref="D85:D86"/>
    <mergeCell ref="F85:F86"/>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A66:F66"/>
    <mergeCell ref="A67:F67"/>
    <mergeCell ref="B68:F68"/>
    <mergeCell ref="A69:F69"/>
    <mergeCell ref="B70:F70"/>
    <mergeCell ref="A71:F71"/>
    <mergeCell ref="B62:C63"/>
    <mergeCell ref="D62:D63"/>
    <mergeCell ref="F62:F63"/>
    <mergeCell ref="B64:C65"/>
    <mergeCell ref="D64:D65"/>
    <mergeCell ref="F64:F65"/>
    <mergeCell ref="B58:C59"/>
    <mergeCell ref="D58:D59"/>
    <mergeCell ref="F58:F59"/>
    <mergeCell ref="B60:C61"/>
    <mergeCell ref="D60:D61"/>
    <mergeCell ref="F60:F61"/>
    <mergeCell ref="B54:C55"/>
    <mergeCell ref="D54:D55"/>
    <mergeCell ref="F54:F55"/>
    <mergeCell ref="B56:C57"/>
    <mergeCell ref="D56:D57"/>
    <mergeCell ref="F56:F57"/>
    <mergeCell ref="B50:C51"/>
    <mergeCell ref="D50:D51"/>
    <mergeCell ref="F50:F51"/>
    <mergeCell ref="B52:C53"/>
    <mergeCell ref="D52:D53"/>
    <mergeCell ref="F52:F53"/>
    <mergeCell ref="B46:C47"/>
    <mergeCell ref="D46:D47"/>
    <mergeCell ref="F46:F47"/>
    <mergeCell ref="B48:C49"/>
    <mergeCell ref="D48:D49"/>
    <mergeCell ref="F48:F49"/>
    <mergeCell ref="B42:C43"/>
    <mergeCell ref="D42:D43"/>
    <mergeCell ref="F42:F43"/>
    <mergeCell ref="B44:C45"/>
    <mergeCell ref="D44:D45"/>
    <mergeCell ref="F44:F45"/>
    <mergeCell ref="B38:C39"/>
    <mergeCell ref="D38:D39"/>
    <mergeCell ref="F38:F39"/>
    <mergeCell ref="B40:C41"/>
    <mergeCell ref="D40:D41"/>
    <mergeCell ref="F40:F41"/>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21:F21"/>
    <mergeCell ref="B22:F22"/>
    <mergeCell ref="B23:F23"/>
    <mergeCell ref="A12:F12"/>
    <mergeCell ref="A13:F13"/>
    <mergeCell ref="B14:F14"/>
    <mergeCell ref="B15:F15"/>
    <mergeCell ref="B16:F16"/>
    <mergeCell ref="A17:F17"/>
    <mergeCell ref="A7:F7"/>
    <mergeCell ref="B8:F8"/>
    <mergeCell ref="A9:A11"/>
    <mergeCell ref="B9:F9"/>
    <mergeCell ref="B10:F10"/>
    <mergeCell ref="B11:F11"/>
    <mergeCell ref="B18:F18"/>
    <mergeCell ref="B19:F19"/>
    <mergeCell ref="B20:F20"/>
    <mergeCell ref="A1:F1"/>
    <mergeCell ref="A2:B2"/>
    <mergeCell ref="C2:F2"/>
    <mergeCell ref="A3:B3"/>
    <mergeCell ref="C3:F3"/>
    <mergeCell ref="A4:B4"/>
    <mergeCell ref="C4:F4"/>
    <mergeCell ref="A5:F5"/>
    <mergeCell ref="A6:B6"/>
    <mergeCell ref="C6:F6"/>
  </mergeCells>
  <conditionalFormatting sqref="A114">
    <cfRule type="containsText" dxfId="4593" priority="270" operator="containsText" text="Контрола">
      <formula>NOT(ISERROR(SEARCH("Контрола",A114)))</formula>
    </cfRule>
  </conditionalFormatting>
  <conditionalFormatting sqref="A115">
    <cfRule type="containsText" dxfId="4592" priority="269" operator="containsText" text="Контрола">
      <formula>NOT(ISERROR(SEARCH("Контрола",A115)))</formula>
    </cfRule>
  </conditionalFormatting>
  <conditionalFormatting sqref="A115">
    <cfRule type="containsText" dxfId="4591" priority="268" operator="containsText" text="△">
      <formula>NOT(ISERROR(SEARCH("△",A115)))</formula>
    </cfRule>
  </conditionalFormatting>
  <conditionalFormatting sqref="A116">
    <cfRule type="containsText" dxfId="4590" priority="267" operator="containsText" text="Контрола">
      <formula>NOT(ISERROR(SEARCH("Контрола",A116)))</formula>
    </cfRule>
  </conditionalFormatting>
  <conditionalFormatting sqref="A117">
    <cfRule type="containsText" dxfId="4589" priority="266" operator="containsText" text="Контрола">
      <formula>NOT(ISERROR(SEARCH("Контрола",A117)))</formula>
    </cfRule>
  </conditionalFormatting>
  <conditionalFormatting sqref="A117">
    <cfRule type="containsText" dxfId="4588" priority="265" operator="containsText" text="△">
      <formula>NOT(ISERROR(SEARCH("△",A117)))</formula>
    </cfRule>
  </conditionalFormatting>
  <conditionalFormatting sqref="A118">
    <cfRule type="containsText" dxfId="4587" priority="264" operator="containsText" text="Контрола">
      <formula>NOT(ISERROR(SEARCH("Контрола",A118)))</formula>
    </cfRule>
  </conditionalFormatting>
  <conditionalFormatting sqref="A119">
    <cfRule type="containsText" dxfId="4586" priority="263" operator="containsText" text="Контрола">
      <formula>NOT(ISERROR(SEARCH("Контрола",A119)))</formula>
    </cfRule>
  </conditionalFormatting>
  <conditionalFormatting sqref="A119">
    <cfRule type="containsText" dxfId="4585" priority="262" operator="containsText" text="△">
      <formula>NOT(ISERROR(SEARCH("△",A119)))</formula>
    </cfRule>
  </conditionalFormatting>
  <conditionalFormatting sqref="A120">
    <cfRule type="containsText" dxfId="4584" priority="261" operator="containsText" text="Контрола">
      <formula>NOT(ISERROR(SEARCH("Контрола",A120)))</formula>
    </cfRule>
  </conditionalFormatting>
  <conditionalFormatting sqref="A121">
    <cfRule type="containsText" dxfId="4583" priority="260" operator="containsText" text="Контрола">
      <formula>NOT(ISERROR(SEARCH("Контрола",A121)))</formula>
    </cfRule>
  </conditionalFormatting>
  <conditionalFormatting sqref="A121">
    <cfRule type="containsText" dxfId="4582" priority="259" operator="containsText" text="△">
      <formula>NOT(ISERROR(SEARCH("△",A121)))</formula>
    </cfRule>
  </conditionalFormatting>
  <conditionalFormatting sqref="A122">
    <cfRule type="containsText" dxfId="4581" priority="258" operator="containsText" text="Контрола">
      <formula>NOT(ISERROR(SEARCH("Контрола",A122)))</formula>
    </cfRule>
  </conditionalFormatting>
  <conditionalFormatting sqref="A123">
    <cfRule type="containsText" dxfId="4580" priority="257" operator="containsText" text="Контрола">
      <formula>NOT(ISERROR(SEARCH("Контрола",A123)))</formula>
    </cfRule>
  </conditionalFormatting>
  <conditionalFormatting sqref="A123">
    <cfRule type="containsText" dxfId="4579" priority="256" operator="containsText" text="△">
      <formula>NOT(ISERROR(SEARCH("△",A123)))</formula>
    </cfRule>
  </conditionalFormatting>
  <conditionalFormatting sqref="A124">
    <cfRule type="containsText" dxfId="4578" priority="255" operator="containsText" text="Контрола">
      <formula>NOT(ISERROR(SEARCH("Контрола",A124)))</formula>
    </cfRule>
  </conditionalFormatting>
  <conditionalFormatting sqref="A125">
    <cfRule type="containsText" dxfId="4577" priority="254" operator="containsText" text="Контрола">
      <formula>NOT(ISERROR(SEARCH("Контрола",A125)))</formula>
    </cfRule>
  </conditionalFormatting>
  <conditionalFormatting sqref="A125">
    <cfRule type="containsText" dxfId="4576" priority="253" operator="containsText" text="△">
      <formula>NOT(ISERROR(SEARCH("△",A125)))</formula>
    </cfRule>
  </conditionalFormatting>
  <conditionalFormatting sqref="A126">
    <cfRule type="containsText" dxfId="4575" priority="252" operator="containsText" text="Контрола">
      <formula>NOT(ISERROR(SEARCH("Контрола",A126)))</formula>
    </cfRule>
  </conditionalFormatting>
  <conditionalFormatting sqref="A127">
    <cfRule type="containsText" dxfId="4574" priority="251" operator="containsText" text="Контрола">
      <formula>NOT(ISERROR(SEARCH("Контрола",A127)))</formula>
    </cfRule>
  </conditionalFormatting>
  <conditionalFormatting sqref="A127">
    <cfRule type="containsText" dxfId="4573" priority="250" operator="containsText" text="△">
      <formula>NOT(ISERROR(SEARCH("△",A127)))</formula>
    </cfRule>
  </conditionalFormatting>
  <conditionalFormatting sqref="A128">
    <cfRule type="containsText" dxfId="4572" priority="249" operator="containsText" text="Контрола">
      <formula>NOT(ISERROR(SEARCH("Контрола",A128)))</formula>
    </cfRule>
  </conditionalFormatting>
  <conditionalFormatting sqref="A129">
    <cfRule type="containsText" dxfId="4571" priority="248" operator="containsText" text="Контрола">
      <formula>NOT(ISERROR(SEARCH("Контрола",A129)))</formula>
    </cfRule>
  </conditionalFormatting>
  <conditionalFormatting sqref="A129">
    <cfRule type="containsText" dxfId="4570" priority="247" operator="containsText" text="△">
      <formula>NOT(ISERROR(SEARCH("△",A129)))</formula>
    </cfRule>
  </conditionalFormatting>
  <conditionalFormatting sqref="A130">
    <cfRule type="containsText" dxfId="4569" priority="246" operator="containsText" text="Контрола">
      <formula>NOT(ISERROR(SEARCH("Контрола",A130)))</formula>
    </cfRule>
  </conditionalFormatting>
  <conditionalFormatting sqref="A131">
    <cfRule type="containsText" dxfId="4568" priority="245" operator="containsText" text="Контрола">
      <formula>NOT(ISERROR(SEARCH("Контрола",A131)))</formula>
    </cfRule>
  </conditionalFormatting>
  <conditionalFormatting sqref="A131">
    <cfRule type="containsText" dxfId="4567" priority="244" operator="containsText" text="△">
      <formula>NOT(ISERROR(SEARCH("△",A131)))</formula>
    </cfRule>
  </conditionalFormatting>
  <conditionalFormatting sqref="A132">
    <cfRule type="containsText" dxfId="4566" priority="243" operator="containsText" text="Контрола">
      <formula>NOT(ISERROR(SEARCH("Контрола",A132)))</formula>
    </cfRule>
  </conditionalFormatting>
  <conditionalFormatting sqref="A133">
    <cfRule type="containsText" dxfId="4565" priority="242" operator="containsText" text="Контрола">
      <formula>NOT(ISERROR(SEARCH("Контрола",A133)))</formula>
    </cfRule>
  </conditionalFormatting>
  <conditionalFormatting sqref="A133">
    <cfRule type="containsText" dxfId="4564" priority="241" operator="containsText" text="△">
      <formula>NOT(ISERROR(SEARCH("△",A133)))</formula>
    </cfRule>
  </conditionalFormatting>
  <conditionalFormatting sqref="A134">
    <cfRule type="containsText" dxfId="4563" priority="240" operator="containsText" text="Контрола">
      <formula>NOT(ISERROR(SEARCH("Контрола",A134)))</formula>
    </cfRule>
  </conditionalFormatting>
  <conditionalFormatting sqref="A135">
    <cfRule type="containsText" dxfId="4562" priority="239" operator="containsText" text="Контрола">
      <formula>NOT(ISERROR(SEARCH("Контрола",A135)))</formula>
    </cfRule>
  </conditionalFormatting>
  <conditionalFormatting sqref="A135">
    <cfRule type="containsText" dxfId="4561" priority="238" operator="containsText" text="△">
      <formula>NOT(ISERROR(SEARCH("△",A135)))</formula>
    </cfRule>
  </conditionalFormatting>
  <conditionalFormatting sqref="A136">
    <cfRule type="containsText" dxfId="4560" priority="237" operator="containsText" text="Контрола">
      <formula>NOT(ISERROR(SEARCH("Контрола",A136)))</formula>
    </cfRule>
  </conditionalFormatting>
  <conditionalFormatting sqref="A137">
    <cfRule type="containsText" dxfId="4559" priority="236" operator="containsText" text="Контрола">
      <formula>NOT(ISERROR(SEARCH("Контрола",A137)))</formula>
    </cfRule>
  </conditionalFormatting>
  <conditionalFormatting sqref="A137">
    <cfRule type="containsText" dxfId="4558" priority="235" operator="containsText" text="△">
      <formula>NOT(ISERROR(SEARCH("△",A137)))</formula>
    </cfRule>
  </conditionalFormatting>
  <conditionalFormatting sqref="A138">
    <cfRule type="containsText" dxfId="4557" priority="234" operator="containsText" text="Контрола">
      <formula>NOT(ISERROR(SEARCH("Контрола",A138)))</formula>
    </cfRule>
  </conditionalFormatting>
  <conditionalFormatting sqref="A139">
    <cfRule type="containsText" dxfId="4556" priority="233" operator="containsText" text="Контрола">
      <formula>NOT(ISERROR(SEARCH("Контрола",A139)))</formula>
    </cfRule>
  </conditionalFormatting>
  <conditionalFormatting sqref="A139">
    <cfRule type="containsText" dxfId="4555" priority="232" operator="containsText" text="△">
      <formula>NOT(ISERROR(SEARCH("△",A139)))</formula>
    </cfRule>
  </conditionalFormatting>
  <conditionalFormatting sqref="A140">
    <cfRule type="containsText" dxfId="4554" priority="231" operator="containsText" text="Контрола">
      <formula>NOT(ISERROR(SEARCH("Контрола",A140)))</formula>
    </cfRule>
  </conditionalFormatting>
  <conditionalFormatting sqref="A141">
    <cfRule type="containsText" dxfId="4553" priority="230" operator="containsText" text="Контрола">
      <formula>NOT(ISERROR(SEARCH("Контрола",A141)))</formula>
    </cfRule>
  </conditionalFormatting>
  <conditionalFormatting sqref="A141">
    <cfRule type="containsText" dxfId="4552" priority="229" operator="containsText" text="△">
      <formula>NOT(ISERROR(SEARCH("△",A141)))</formula>
    </cfRule>
  </conditionalFormatting>
  <conditionalFormatting sqref="A142">
    <cfRule type="containsText" dxfId="4551" priority="228" operator="containsText" text="Контрола">
      <formula>NOT(ISERROR(SEARCH("Контрола",A142)))</formula>
    </cfRule>
  </conditionalFormatting>
  <conditionalFormatting sqref="A143">
    <cfRule type="containsText" dxfId="4550" priority="227" operator="containsText" text="Контрола">
      <formula>NOT(ISERROR(SEARCH("Контрола",A143)))</formula>
    </cfRule>
  </conditionalFormatting>
  <conditionalFormatting sqref="A143">
    <cfRule type="containsText" dxfId="4549" priority="226" operator="containsText" text="△">
      <formula>NOT(ISERROR(SEARCH("△",A143)))</formula>
    </cfRule>
  </conditionalFormatting>
  <conditionalFormatting sqref="A75">
    <cfRule type="containsText" dxfId="4548" priority="225" operator="containsText" text="Контрола">
      <formula>NOT(ISERROR(SEARCH("Контрола",A75)))</formula>
    </cfRule>
  </conditionalFormatting>
  <conditionalFormatting sqref="A76">
    <cfRule type="containsText" dxfId="4547" priority="224" operator="containsText" text="Контрола">
      <formula>NOT(ISERROR(SEARCH("Контрола",A76)))</formula>
    </cfRule>
  </conditionalFormatting>
  <conditionalFormatting sqref="A76">
    <cfRule type="containsText" dxfId="4546" priority="223" operator="containsText" text="△">
      <formula>NOT(ISERROR(SEARCH("△",A76)))</formula>
    </cfRule>
  </conditionalFormatting>
  <conditionalFormatting sqref="A77">
    <cfRule type="containsText" dxfId="4545" priority="222" operator="containsText" text="Контрола">
      <formula>NOT(ISERROR(SEARCH("Контрола",A77)))</formula>
    </cfRule>
  </conditionalFormatting>
  <conditionalFormatting sqref="A78">
    <cfRule type="containsText" dxfId="4544" priority="221" operator="containsText" text="Контрола">
      <formula>NOT(ISERROR(SEARCH("Контрола",A78)))</formula>
    </cfRule>
  </conditionalFormatting>
  <conditionalFormatting sqref="A78">
    <cfRule type="containsText" dxfId="4543" priority="220" operator="containsText" text="△">
      <formula>NOT(ISERROR(SEARCH("△",A78)))</formula>
    </cfRule>
  </conditionalFormatting>
  <conditionalFormatting sqref="A79">
    <cfRule type="containsText" dxfId="4542" priority="219" operator="containsText" text="Контрола">
      <formula>NOT(ISERROR(SEARCH("Контрола",A79)))</formula>
    </cfRule>
  </conditionalFormatting>
  <conditionalFormatting sqref="A80">
    <cfRule type="containsText" dxfId="4541" priority="218" operator="containsText" text="Контрола">
      <formula>NOT(ISERROR(SEARCH("Контрола",A80)))</formula>
    </cfRule>
  </conditionalFormatting>
  <conditionalFormatting sqref="A80">
    <cfRule type="containsText" dxfId="4540" priority="217" operator="containsText" text="△">
      <formula>NOT(ISERROR(SEARCH("△",A80)))</formula>
    </cfRule>
  </conditionalFormatting>
  <conditionalFormatting sqref="A81">
    <cfRule type="containsText" dxfId="4539" priority="216" operator="containsText" text="Контрола">
      <formula>NOT(ISERROR(SEARCH("Контрола",A81)))</formula>
    </cfRule>
  </conditionalFormatting>
  <conditionalFormatting sqref="A82">
    <cfRule type="containsText" dxfId="4538" priority="215" operator="containsText" text="Контрола">
      <formula>NOT(ISERROR(SEARCH("Контрола",A82)))</formula>
    </cfRule>
  </conditionalFormatting>
  <conditionalFormatting sqref="A82">
    <cfRule type="containsText" dxfId="4537" priority="214" operator="containsText" text="△">
      <formula>NOT(ISERROR(SEARCH("△",A82)))</formula>
    </cfRule>
  </conditionalFormatting>
  <conditionalFormatting sqref="A83">
    <cfRule type="containsText" dxfId="4536" priority="213" operator="containsText" text="Контрола">
      <formula>NOT(ISERROR(SEARCH("Контрола",A83)))</formula>
    </cfRule>
  </conditionalFormatting>
  <conditionalFormatting sqref="A84">
    <cfRule type="containsText" dxfId="4535" priority="212" operator="containsText" text="Контрола">
      <formula>NOT(ISERROR(SEARCH("Контрола",A84)))</formula>
    </cfRule>
  </conditionalFormatting>
  <conditionalFormatting sqref="A84">
    <cfRule type="containsText" dxfId="4534" priority="211" operator="containsText" text="△">
      <formula>NOT(ISERROR(SEARCH("△",A84)))</formula>
    </cfRule>
  </conditionalFormatting>
  <conditionalFormatting sqref="A85">
    <cfRule type="containsText" dxfId="4533" priority="210" operator="containsText" text="Контрола">
      <formula>NOT(ISERROR(SEARCH("Контрола",A85)))</formula>
    </cfRule>
  </conditionalFormatting>
  <conditionalFormatting sqref="A86">
    <cfRule type="containsText" dxfId="4532" priority="209" operator="containsText" text="Контрола">
      <formula>NOT(ISERROR(SEARCH("Контрола",A86)))</formula>
    </cfRule>
  </conditionalFormatting>
  <conditionalFormatting sqref="A86">
    <cfRule type="containsText" dxfId="4531" priority="208" operator="containsText" text="△">
      <formula>NOT(ISERROR(SEARCH("△",A86)))</formula>
    </cfRule>
  </conditionalFormatting>
  <conditionalFormatting sqref="A87">
    <cfRule type="containsText" dxfId="4530" priority="207" operator="containsText" text="Контрола">
      <formula>NOT(ISERROR(SEARCH("Контрола",A87)))</formula>
    </cfRule>
  </conditionalFormatting>
  <conditionalFormatting sqref="A88">
    <cfRule type="containsText" dxfId="4529" priority="206" operator="containsText" text="Контрола">
      <formula>NOT(ISERROR(SEARCH("Контрола",A88)))</formula>
    </cfRule>
  </conditionalFormatting>
  <conditionalFormatting sqref="A88">
    <cfRule type="containsText" dxfId="4528" priority="205" operator="containsText" text="△">
      <formula>NOT(ISERROR(SEARCH("△",A88)))</formula>
    </cfRule>
  </conditionalFormatting>
  <conditionalFormatting sqref="A89">
    <cfRule type="containsText" dxfId="4527" priority="204" operator="containsText" text="Контрола">
      <formula>NOT(ISERROR(SEARCH("Контрола",A89)))</formula>
    </cfRule>
  </conditionalFormatting>
  <conditionalFormatting sqref="A90">
    <cfRule type="containsText" dxfId="4526" priority="203" operator="containsText" text="Контрола">
      <formula>NOT(ISERROR(SEARCH("Контрола",A90)))</formula>
    </cfRule>
  </conditionalFormatting>
  <conditionalFormatting sqref="A90">
    <cfRule type="containsText" dxfId="4525" priority="202" operator="containsText" text="△">
      <formula>NOT(ISERROR(SEARCH("△",A90)))</formula>
    </cfRule>
  </conditionalFormatting>
  <conditionalFormatting sqref="A91">
    <cfRule type="containsText" dxfId="4524" priority="201" operator="containsText" text="Контрола">
      <formula>NOT(ISERROR(SEARCH("Контрола",A91)))</formula>
    </cfRule>
  </conditionalFormatting>
  <conditionalFormatting sqref="A92">
    <cfRule type="containsText" dxfId="4523" priority="200" operator="containsText" text="Контрола">
      <formula>NOT(ISERROR(SEARCH("Контрола",A92)))</formula>
    </cfRule>
  </conditionalFormatting>
  <conditionalFormatting sqref="A92">
    <cfRule type="containsText" dxfId="4522" priority="199" operator="containsText" text="△">
      <formula>NOT(ISERROR(SEARCH("△",A92)))</formula>
    </cfRule>
  </conditionalFormatting>
  <conditionalFormatting sqref="A93">
    <cfRule type="containsText" dxfId="4521" priority="198" operator="containsText" text="Контрола">
      <formula>NOT(ISERROR(SEARCH("Контрола",A93)))</formula>
    </cfRule>
  </conditionalFormatting>
  <conditionalFormatting sqref="A94">
    <cfRule type="containsText" dxfId="4520" priority="197" operator="containsText" text="Контрола">
      <formula>NOT(ISERROR(SEARCH("Контрола",A94)))</formula>
    </cfRule>
  </conditionalFormatting>
  <conditionalFormatting sqref="A94">
    <cfRule type="containsText" dxfId="4519" priority="196" operator="containsText" text="△">
      <formula>NOT(ISERROR(SEARCH("△",A94)))</formula>
    </cfRule>
  </conditionalFormatting>
  <conditionalFormatting sqref="A95">
    <cfRule type="containsText" dxfId="4518" priority="195" operator="containsText" text="Контрола">
      <formula>NOT(ISERROR(SEARCH("Контрола",A95)))</formula>
    </cfRule>
  </conditionalFormatting>
  <conditionalFormatting sqref="A96">
    <cfRule type="containsText" dxfId="4517" priority="194" operator="containsText" text="Контрола">
      <formula>NOT(ISERROR(SEARCH("Контрола",A96)))</formula>
    </cfRule>
  </conditionalFormatting>
  <conditionalFormatting sqref="A96">
    <cfRule type="containsText" dxfId="4516" priority="193" operator="containsText" text="△">
      <formula>NOT(ISERROR(SEARCH("△",A96)))</formula>
    </cfRule>
  </conditionalFormatting>
  <conditionalFormatting sqref="A97">
    <cfRule type="containsText" dxfId="4515" priority="192" operator="containsText" text="Контрола">
      <formula>NOT(ISERROR(SEARCH("Контрола",A97)))</formula>
    </cfRule>
  </conditionalFormatting>
  <conditionalFormatting sqref="A98">
    <cfRule type="containsText" dxfId="4514" priority="191" operator="containsText" text="Контрола">
      <formula>NOT(ISERROR(SEARCH("Контрола",A98)))</formula>
    </cfRule>
  </conditionalFormatting>
  <conditionalFormatting sqref="A98">
    <cfRule type="containsText" dxfId="4513" priority="190" operator="containsText" text="△">
      <formula>NOT(ISERROR(SEARCH("△",A98)))</formula>
    </cfRule>
  </conditionalFormatting>
  <conditionalFormatting sqref="A99">
    <cfRule type="containsText" dxfId="4512" priority="189" operator="containsText" text="Контрола">
      <formula>NOT(ISERROR(SEARCH("Контрола",A99)))</formula>
    </cfRule>
  </conditionalFormatting>
  <conditionalFormatting sqref="A100">
    <cfRule type="containsText" dxfId="4511" priority="188" operator="containsText" text="Контрола">
      <formula>NOT(ISERROR(SEARCH("Контрола",A100)))</formula>
    </cfRule>
  </conditionalFormatting>
  <conditionalFormatting sqref="A100">
    <cfRule type="containsText" dxfId="4510" priority="187" operator="containsText" text="△">
      <formula>NOT(ISERROR(SEARCH("△",A100)))</formula>
    </cfRule>
  </conditionalFormatting>
  <conditionalFormatting sqref="A101">
    <cfRule type="containsText" dxfId="4509" priority="186" operator="containsText" text="Контрола">
      <formula>NOT(ISERROR(SEARCH("Контрола",A101)))</formula>
    </cfRule>
  </conditionalFormatting>
  <conditionalFormatting sqref="A102">
    <cfRule type="containsText" dxfId="4508" priority="185" operator="containsText" text="Контрола">
      <formula>NOT(ISERROR(SEARCH("Контрола",A102)))</formula>
    </cfRule>
  </conditionalFormatting>
  <conditionalFormatting sqref="A102">
    <cfRule type="containsText" dxfId="4507" priority="184" operator="containsText" text="△">
      <formula>NOT(ISERROR(SEARCH("△",A102)))</formula>
    </cfRule>
  </conditionalFormatting>
  <conditionalFormatting sqref="A103">
    <cfRule type="containsText" dxfId="4506" priority="183" operator="containsText" text="Контрола">
      <formula>NOT(ISERROR(SEARCH("Контрола",A103)))</formula>
    </cfRule>
  </conditionalFormatting>
  <conditionalFormatting sqref="A104">
    <cfRule type="containsText" dxfId="4505" priority="182" operator="containsText" text="Контрола">
      <formula>NOT(ISERROR(SEARCH("Контрола",A104)))</formula>
    </cfRule>
  </conditionalFormatting>
  <conditionalFormatting sqref="A104">
    <cfRule type="containsText" dxfId="4504" priority="181" operator="containsText" text="△">
      <formula>NOT(ISERROR(SEARCH("△",A104)))</formula>
    </cfRule>
  </conditionalFormatting>
  <conditionalFormatting sqref="A36">
    <cfRule type="containsText" dxfId="4503" priority="180" operator="containsText" text="Контрола">
      <formula>NOT(ISERROR(SEARCH("Контрола",A36)))</formula>
    </cfRule>
  </conditionalFormatting>
  <conditionalFormatting sqref="A37">
    <cfRule type="containsText" dxfId="4502" priority="179" operator="containsText" text="Контрола">
      <formula>NOT(ISERROR(SEARCH("Контрола",A37)))</formula>
    </cfRule>
  </conditionalFormatting>
  <conditionalFormatting sqref="A37">
    <cfRule type="containsText" dxfId="4501" priority="178" operator="containsText" text="△">
      <formula>NOT(ISERROR(SEARCH("△",A37)))</formula>
    </cfRule>
  </conditionalFormatting>
  <conditionalFormatting sqref="A38">
    <cfRule type="containsText" dxfId="4500" priority="177" operator="containsText" text="Контрола">
      <formula>NOT(ISERROR(SEARCH("Контрола",A38)))</formula>
    </cfRule>
  </conditionalFormatting>
  <conditionalFormatting sqref="A39">
    <cfRule type="containsText" dxfId="4499" priority="176" operator="containsText" text="Контрола">
      <formula>NOT(ISERROR(SEARCH("Контрола",A39)))</formula>
    </cfRule>
  </conditionalFormatting>
  <conditionalFormatting sqref="A39">
    <cfRule type="containsText" dxfId="4498" priority="175" operator="containsText" text="△">
      <formula>NOT(ISERROR(SEARCH("△",A39)))</formula>
    </cfRule>
  </conditionalFormatting>
  <conditionalFormatting sqref="A40">
    <cfRule type="containsText" dxfId="4497" priority="174" operator="containsText" text="Контрола">
      <formula>NOT(ISERROR(SEARCH("Контрола",A40)))</formula>
    </cfRule>
  </conditionalFormatting>
  <conditionalFormatting sqref="A41">
    <cfRule type="containsText" dxfId="4496" priority="173" operator="containsText" text="Контрола">
      <formula>NOT(ISERROR(SEARCH("Контрола",A41)))</formula>
    </cfRule>
  </conditionalFormatting>
  <conditionalFormatting sqref="A41">
    <cfRule type="containsText" dxfId="4495" priority="172" operator="containsText" text="△">
      <formula>NOT(ISERROR(SEARCH("△",A41)))</formula>
    </cfRule>
  </conditionalFormatting>
  <conditionalFormatting sqref="A42">
    <cfRule type="containsText" dxfId="4494" priority="171" operator="containsText" text="Контрола">
      <formula>NOT(ISERROR(SEARCH("Контрола",A42)))</formula>
    </cfRule>
  </conditionalFormatting>
  <conditionalFormatting sqref="A43">
    <cfRule type="containsText" dxfId="4493" priority="170" operator="containsText" text="Контрола">
      <formula>NOT(ISERROR(SEARCH("Контрола",A43)))</formula>
    </cfRule>
  </conditionalFormatting>
  <conditionalFormatting sqref="A43">
    <cfRule type="containsText" dxfId="4492" priority="169" operator="containsText" text="△">
      <formula>NOT(ISERROR(SEARCH("△",A43)))</formula>
    </cfRule>
  </conditionalFormatting>
  <conditionalFormatting sqref="A44">
    <cfRule type="containsText" dxfId="4491" priority="168" operator="containsText" text="Контрола">
      <formula>NOT(ISERROR(SEARCH("Контрола",A44)))</formula>
    </cfRule>
  </conditionalFormatting>
  <conditionalFormatting sqref="A45">
    <cfRule type="containsText" dxfId="4490" priority="167" operator="containsText" text="Контрола">
      <formula>NOT(ISERROR(SEARCH("Контрола",A45)))</formula>
    </cfRule>
  </conditionalFormatting>
  <conditionalFormatting sqref="A45">
    <cfRule type="containsText" dxfId="4489" priority="166" operator="containsText" text="△">
      <formula>NOT(ISERROR(SEARCH("△",A45)))</formula>
    </cfRule>
  </conditionalFormatting>
  <conditionalFormatting sqref="A46">
    <cfRule type="containsText" dxfId="4488" priority="165" operator="containsText" text="Контрола">
      <formula>NOT(ISERROR(SEARCH("Контрола",A46)))</formula>
    </cfRule>
  </conditionalFormatting>
  <conditionalFormatting sqref="A47">
    <cfRule type="containsText" dxfId="4487" priority="164" operator="containsText" text="Контрола">
      <formula>NOT(ISERROR(SEARCH("Контрола",A47)))</formula>
    </cfRule>
  </conditionalFormatting>
  <conditionalFormatting sqref="A47">
    <cfRule type="containsText" dxfId="4486" priority="163" operator="containsText" text="△">
      <formula>NOT(ISERROR(SEARCH("△",A47)))</formula>
    </cfRule>
  </conditionalFormatting>
  <conditionalFormatting sqref="A48">
    <cfRule type="containsText" dxfId="4485" priority="162" operator="containsText" text="Контрола">
      <formula>NOT(ISERROR(SEARCH("Контрола",A48)))</formula>
    </cfRule>
  </conditionalFormatting>
  <conditionalFormatting sqref="A49">
    <cfRule type="containsText" dxfId="4484" priority="161" operator="containsText" text="Контрола">
      <formula>NOT(ISERROR(SEARCH("Контрола",A49)))</formula>
    </cfRule>
  </conditionalFormatting>
  <conditionalFormatting sqref="A49">
    <cfRule type="containsText" dxfId="4483" priority="160" operator="containsText" text="△">
      <formula>NOT(ISERROR(SEARCH("△",A49)))</formula>
    </cfRule>
  </conditionalFormatting>
  <conditionalFormatting sqref="A50">
    <cfRule type="containsText" dxfId="4482" priority="159" operator="containsText" text="Контрола">
      <formula>NOT(ISERROR(SEARCH("Контрола",A50)))</formula>
    </cfRule>
  </conditionalFormatting>
  <conditionalFormatting sqref="A51">
    <cfRule type="containsText" dxfId="4481" priority="158" operator="containsText" text="Контрола">
      <formula>NOT(ISERROR(SEARCH("Контрола",A51)))</formula>
    </cfRule>
  </conditionalFormatting>
  <conditionalFormatting sqref="A51">
    <cfRule type="containsText" dxfId="4480" priority="157" operator="containsText" text="△">
      <formula>NOT(ISERROR(SEARCH("△",A51)))</formula>
    </cfRule>
  </conditionalFormatting>
  <conditionalFormatting sqref="A52">
    <cfRule type="containsText" dxfId="4479" priority="156" operator="containsText" text="Контрола">
      <formula>NOT(ISERROR(SEARCH("Контрола",A52)))</formula>
    </cfRule>
  </conditionalFormatting>
  <conditionalFormatting sqref="A53">
    <cfRule type="containsText" dxfId="4478" priority="155" operator="containsText" text="Контрола">
      <formula>NOT(ISERROR(SEARCH("Контрола",A53)))</formula>
    </cfRule>
  </conditionalFormatting>
  <conditionalFormatting sqref="A53">
    <cfRule type="containsText" dxfId="4477" priority="154" operator="containsText" text="△">
      <formula>NOT(ISERROR(SEARCH("△",A53)))</formula>
    </cfRule>
  </conditionalFormatting>
  <conditionalFormatting sqref="A54">
    <cfRule type="containsText" dxfId="4476" priority="153" operator="containsText" text="Контрола">
      <formula>NOT(ISERROR(SEARCH("Контрола",A54)))</formula>
    </cfRule>
  </conditionalFormatting>
  <conditionalFormatting sqref="A55">
    <cfRule type="containsText" dxfId="4475" priority="152" operator="containsText" text="Контрола">
      <formula>NOT(ISERROR(SEARCH("Контрола",A55)))</formula>
    </cfRule>
  </conditionalFormatting>
  <conditionalFormatting sqref="A55">
    <cfRule type="containsText" dxfId="4474" priority="151" operator="containsText" text="△">
      <formula>NOT(ISERROR(SEARCH("△",A55)))</formula>
    </cfRule>
  </conditionalFormatting>
  <conditionalFormatting sqref="A56">
    <cfRule type="containsText" dxfId="4473" priority="150" operator="containsText" text="Контрола">
      <formula>NOT(ISERROR(SEARCH("Контрола",A56)))</formula>
    </cfRule>
  </conditionalFormatting>
  <conditionalFormatting sqref="A57">
    <cfRule type="containsText" dxfId="4472" priority="149" operator="containsText" text="Контрола">
      <formula>NOT(ISERROR(SEARCH("Контрола",A57)))</formula>
    </cfRule>
  </conditionalFormatting>
  <conditionalFormatting sqref="A57">
    <cfRule type="containsText" dxfId="4471" priority="148" operator="containsText" text="△">
      <formula>NOT(ISERROR(SEARCH("△",A57)))</formula>
    </cfRule>
  </conditionalFormatting>
  <conditionalFormatting sqref="A58">
    <cfRule type="containsText" dxfId="4470" priority="147" operator="containsText" text="Контрола">
      <formula>NOT(ISERROR(SEARCH("Контрола",A58)))</formula>
    </cfRule>
  </conditionalFormatting>
  <conditionalFormatting sqref="A59">
    <cfRule type="containsText" dxfId="4469" priority="146" operator="containsText" text="Контрола">
      <formula>NOT(ISERROR(SEARCH("Контрола",A59)))</formula>
    </cfRule>
  </conditionalFormatting>
  <conditionalFormatting sqref="A59">
    <cfRule type="containsText" dxfId="4468" priority="145" operator="containsText" text="△">
      <formula>NOT(ISERROR(SEARCH("△",A59)))</formula>
    </cfRule>
  </conditionalFormatting>
  <conditionalFormatting sqref="A60">
    <cfRule type="containsText" dxfId="4467" priority="144" operator="containsText" text="Контрола">
      <formula>NOT(ISERROR(SEARCH("Контрола",A60)))</formula>
    </cfRule>
  </conditionalFormatting>
  <conditionalFormatting sqref="A61">
    <cfRule type="containsText" dxfId="4466" priority="143" operator="containsText" text="Контрола">
      <formula>NOT(ISERROR(SEARCH("Контрола",A61)))</formula>
    </cfRule>
  </conditionalFormatting>
  <conditionalFormatting sqref="A61">
    <cfRule type="containsText" dxfId="4465" priority="142" operator="containsText" text="△">
      <formula>NOT(ISERROR(SEARCH("△",A61)))</formula>
    </cfRule>
  </conditionalFormatting>
  <conditionalFormatting sqref="A62">
    <cfRule type="containsText" dxfId="4464" priority="141" operator="containsText" text="Контрола">
      <formula>NOT(ISERROR(SEARCH("Контрола",A62)))</formula>
    </cfRule>
  </conditionalFormatting>
  <conditionalFormatting sqref="A63">
    <cfRule type="containsText" dxfId="4463" priority="140" operator="containsText" text="Контрола">
      <formula>NOT(ISERROR(SEARCH("Контрола",A63)))</formula>
    </cfRule>
  </conditionalFormatting>
  <conditionalFormatting sqref="A63">
    <cfRule type="containsText" dxfId="4462" priority="139" operator="containsText" text="△">
      <formula>NOT(ISERROR(SEARCH("△",A63)))</formula>
    </cfRule>
  </conditionalFormatting>
  <conditionalFormatting sqref="A64">
    <cfRule type="containsText" dxfId="4461" priority="138" operator="containsText" text="Контрола">
      <formula>NOT(ISERROR(SEARCH("Контрола",A64)))</formula>
    </cfRule>
  </conditionalFormatting>
  <conditionalFormatting sqref="A65">
    <cfRule type="containsText" dxfId="4460" priority="137" operator="containsText" text="Контрола">
      <formula>NOT(ISERROR(SEARCH("Контрола",A65)))</formula>
    </cfRule>
  </conditionalFormatting>
  <conditionalFormatting sqref="A65">
    <cfRule type="containsText" dxfId="4459" priority="136" operator="containsText" text="△">
      <formula>NOT(ISERROR(SEARCH("△",A65)))</formula>
    </cfRule>
  </conditionalFormatting>
  <conditionalFormatting sqref="A153">
    <cfRule type="containsText" dxfId="4458" priority="135" operator="containsText" text="Контрола">
      <formula>NOT(ISERROR(SEARCH("Контрола",A153)))</formula>
    </cfRule>
  </conditionalFormatting>
  <conditionalFormatting sqref="A154">
    <cfRule type="containsText" dxfId="4457" priority="134" operator="containsText" text="Контрола">
      <formula>NOT(ISERROR(SEARCH("Контрола",A154)))</formula>
    </cfRule>
  </conditionalFormatting>
  <conditionalFormatting sqref="A154">
    <cfRule type="containsText" dxfId="4456" priority="133" operator="containsText" text="△">
      <formula>NOT(ISERROR(SEARCH("△",A154)))</formula>
    </cfRule>
  </conditionalFormatting>
  <conditionalFormatting sqref="A155">
    <cfRule type="containsText" dxfId="4455" priority="132" operator="containsText" text="Контрола">
      <formula>NOT(ISERROR(SEARCH("Контрола",A155)))</formula>
    </cfRule>
  </conditionalFormatting>
  <conditionalFormatting sqref="A156">
    <cfRule type="containsText" dxfId="4454" priority="131" operator="containsText" text="Контрола">
      <formula>NOT(ISERROR(SEARCH("Контрола",A156)))</formula>
    </cfRule>
  </conditionalFormatting>
  <conditionalFormatting sqref="A156">
    <cfRule type="containsText" dxfId="4453" priority="130" operator="containsText" text="△">
      <formula>NOT(ISERROR(SEARCH("△",A156)))</formula>
    </cfRule>
  </conditionalFormatting>
  <conditionalFormatting sqref="A157">
    <cfRule type="containsText" dxfId="4452" priority="129" operator="containsText" text="Контрола">
      <formula>NOT(ISERROR(SEARCH("Контрола",A157)))</formula>
    </cfRule>
  </conditionalFormatting>
  <conditionalFormatting sqref="A158">
    <cfRule type="containsText" dxfId="4451" priority="128" operator="containsText" text="Контрола">
      <formula>NOT(ISERROR(SEARCH("Контрола",A158)))</formula>
    </cfRule>
  </conditionalFormatting>
  <conditionalFormatting sqref="A158">
    <cfRule type="containsText" dxfId="4450" priority="127" operator="containsText" text="△">
      <formula>NOT(ISERROR(SEARCH("△",A158)))</formula>
    </cfRule>
  </conditionalFormatting>
  <conditionalFormatting sqref="A159">
    <cfRule type="containsText" dxfId="4449" priority="126" operator="containsText" text="Контрола">
      <formula>NOT(ISERROR(SEARCH("Контрола",A159)))</formula>
    </cfRule>
  </conditionalFormatting>
  <conditionalFormatting sqref="A160">
    <cfRule type="containsText" dxfId="4448" priority="125" operator="containsText" text="Контрола">
      <formula>NOT(ISERROR(SEARCH("Контрола",A160)))</formula>
    </cfRule>
  </conditionalFormatting>
  <conditionalFormatting sqref="A160">
    <cfRule type="containsText" dxfId="4447" priority="124" operator="containsText" text="△">
      <formula>NOT(ISERROR(SEARCH("△",A160)))</formula>
    </cfRule>
  </conditionalFormatting>
  <conditionalFormatting sqref="A161">
    <cfRule type="containsText" dxfId="4446" priority="123" operator="containsText" text="Контрола">
      <formula>NOT(ISERROR(SEARCH("Контрола",A161)))</formula>
    </cfRule>
  </conditionalFormatting>
  <conditionalFormatting sqref="A162">
    <cfRule type="containsText" dxfId="4445" priority="122" operator="containsText" text="Контрола">
      <formula>NOT(ISERROR(SEARCH("Контрола",A162)))</formula>
    </cfRule>
  </conditionalFormatting>
  <conditionalFormatting sqref="A162">
    <cfRule type="containsText" dxfId="4444" priority="121" operator="containsText" text="△">
      <formula>NOT(ISERROR(SEARCH("△",A162)))</formula>
    </cfRule>
  </conditionalFormatting>
  <conditionalFormatting sqref="A163">
    <cfRule type="containsText" dxfId="4443" priority="120" operator="containsText" text="Контрола">
      <formula>NOT(ISERROR(SEARCH("Контрола",A163)))</formula>
    </cfRule>
  </conditionalFormatting>
  <conditionalFormatting sqref="A164">
    <cfRule type="containsText" dxfId="4442" priority="119" operator="containsText" text="Контрола">
      <formula>NOT(ISERROR(SEARCH("Контрола",A164)))</formula>
    </cfRule>
  </conditionalFormatting>
  <conditionalFormatting sqref="A164">
    <cfRule type="containsText" dxfId="4441" priority="118" operator="containsText" text="△">
      <formula>NOT(ISERROR(SEARCH("△",A164)))</formula>
    </cfRule>
  </conditionalFormatting>
  <conditionalFormatting sqref="A165">
    <cfRule type="containsText" dxfId="4440" priority="117" operator="containsText" text="Контрола">
      <formula>NOT(ISERROR(SEARCH("Контрола",A165)))</formula>
    </cfRule>
  </conditionalFormatting>
  <conditionalFormatting sqref="A166">
    <cfRule type="containsText" dxfId="4439" priority="116" operator="containsText" text="Контрола">
      <formula>NOT(ISERROR(SEARCH("Контрола",A166)))</formula>
    </cfRule>
  </conditionalFormatting>
  <conditionalFormatting sqref="A166">
    <cfRule type="containsText" dxfId="4438" priority="115" operator="containsText" text="△">
      <formula>NOT(ISERROR(SEARCH("△",A166)))</formula>
    </cfRule>
  </conditionalFormatting>
  <conditionalFormatting sqref="A167">
    <cfRule type="containsText" dxfId="4437" priority="114" operator="containsText" text="Контрола">
      <formula>NOT(ISERROR(SEARCH("Контрола",A167)))</formula>
    </cfRule>
  </conditionalFormatting>
  <conditionalFormatting sqref="A168">
    <cfRule type="containsText" dxfId="4436" priority="113" operator="containsText" text="Контрола">
      <formula>NOT(ISERROR(SEARCH("Контрола",A168)))</formula>
    </cfRule>
  </conditionalFormatting>
  <conditionalFormatting sqref="A168">
    <cfRule type="containsText" dxfId="4435" priority="112" operator="containsText" text="△">
      <formula>NOT(ISERROR(SEARCH("△",A168)))</formula>
    </cfRule>
  </conditionalFormatting>
  <conditionalFormatting sqref="A169">
    <cfRule type="containsText" dxfId="4434" priority="111" operator="containsText" text="Контрола">
      <formula>NOT(ISERROR(SEARCH("Контрола",A169)))</formula>
    </cfRule>
  </conditionalFormatting>
  <conditionalFormatting sqref="A170">
    <cfRule type="containsText" dxfId="4433" priority="110" operator="containsText" text="Контрола">
      <formula>NOT(ISERROR(SEARCH("Контрола",A170)))</formula>
    </cfRule>
  </conditionalFormatting>
  <conditionalFormatting sqref="A170">
    <cfRule type="containsText" dxfId="4432" priority="109" operator="containsText" text="△">
      <formula>NOT(ISERROR(SEARCH("△",A170)))</formula>
    </cfRule>
  </conditionalFormatting>
  <conditionalFormatting sqref="A171">
    <cfRule type="containsText" dxfId="4431" priority="108" operator="containsText" text="Контрола">
      <formula>NOT(ISERROR(SEARCH("Контрола",A171)))</formula>
    </cfRule>
  </conditionalFormatting>
  <conditionalFormatting sqref="A172">
    <cfRule type="containsText" dxfId="4430" priority="107" operator="containsText" text="Контрола">
      <formula>NOT(ISERROR(SEARCH("Контрола",A172)))</formula>
    </cfRule>
  </conditionalFormatting>
  <conditionalFormatting sqref="A172">
    <cfRule type="containsText" dxfId="4429" priority="106" operator="containsText" text="△">
      <formula>NOT(ISERROR(SEARCH("△",A172)))</formula>
    </cfRule>
  </conditionalFormatting>
  <conditionalFormatting sqref="A173">
    <cfRule type="containsText" dxfId="4428" priority="105" operator="containsText" text="Контрола">
      <formula>NOT(ISERROR(SEARCH("Контрола",A173)))</formula>
    </cfRule>
  </conditionalFormatting>
  <conditionalFormatting sqref="A174">
    <cfRule type="containsText" dxfId="4427" priority="104" operator="containsText" text="Контрола">
      <formula>NOT(ISERROR(SEARCH("Контрола",A174)))</formula>
    </cfRule>
  </conditionalFormatting>
  <conditionalFormatting sqref="A174">
    <cfRule type="containsText" dxfId="4426" priority="103" operator="containsText" text="△">
      <formula>NOT(ISERROR(SEARCH("△",A174)))</formula>
    </cfRule>
  </conditionalFormatting>
  <conditionalFormatting sqref="A175">
    <cfRule type="containsText" dxfId="4425" priority="102" operator="containsText" text="Контрола">
      <formula>NOT(ISERROR(SEARCH("Контрола",A175)))</formula>
    </cfRule>
  </conditionalFormatting>
  <conditionalFormatting sqref="A176">
    <cfRule type="containsText" dxfId="4424" priority="101" operator="containsText" text="Контрола">
      <formula>NOT(ISERROR(SEARCH("Контрола",A176)))</formula>
    </cfRule>
  </conditionalFormatting>
  <conditionalFormatting sqref="A176">
    <cfRule type="containsText" dxfId="4423" priority="100" operator="containsText" text="△">
      <formula>NOT(ISERROR(SEARCH("△",A176)))</formula>
    </cfRule>
  </conditionalFormatting>
  <conditionalFormatting sqref="A177">
    <cfRule type="containsText" dxfId="4422" priority="99" operator="containsText" text="Контрола">
      <formula>NOT(ISERROR(SEARCH("Контрола",A177)))</formula>
    </cfRule>
  </conditionalFormatting>
  <conditionalFormatting sqref="A178">
    <cfRule type="containsText" dxfId="4421" priority="98" operator="containsText" text="Контрола">
      <formula>NOT(ISERROR(SEARCH("Контрола",A178)))</formula>
    </cfRule>
  </conditionalFormatting>
  <conditionalFormatting sqref="A178">
    <cfRule type="containsText" dxfId="4420" priority="97" operator="containsText" text="△">
      <formula>NOT(ISERROR(SEARCH("△",A178)))</formula>
    </cfRule>
  </conditionalFormatting>
  <conditionalFormatting sqref="A179">
    <cfRule type="containsText" dxfId="4419" priority="96" operator="containsText" text="Контрола">
      <formula>NOT(ISERROR(SEARCH("Контрола",A179)))</formula>
    </cfRule>
  </conditionalFormatting>
  <conditionalFormatting sqref="A180">
    <cfRule type="containsText" dxfId="4418" priority="95" operator="containsText" text="Контрола">
      <formula>NOT(ISERROR(SEARCH("Контрола",A180)))</formula>
    </cfRule>
  </conditionalFormatting>
  <conditionalFormatting sqref="A180">
    <cfRule type="containsText" dxfId="4417" priority="94" operator="containsText" text="△">
      <formula>NOT(ISERROR(SEARCH("△",A180)))</formula>
    </cfRule>
  </conditionalFormatting>
  <conditionalFormatting sqref="A181">
    <cfRule type="containsText" dxfId="4416" priority="93" operator="containsText" text="Контрола">
      <formula>NOT(ISERROR(SEARCH("Контрола",A181)))</formula>
    </cfRule>
  </conditionalFormatting>
  <conditionalFormatting sqref="A182">
    <cfRule type="containsText" dxfId="4415" priority="92" operator="containsText" text="Контрола">
      <formula>NOT(ISERROR(SEARCH("Контрола",A182)))</formula>
    </cfRule>
  </conditionalFormatting>
  <conditionalFormatting sqref="A182">
    <cfRule type="containsText" dxfId="4414" priority="91" operator="containsText" text="△">
      <formula>NOT(ISERROR(SEARCH("△",A182)))</formula>
    </cfRule>
  </conditionalFormatting>
  <conditionalFormatting sqref="A192">
    <cfRule type="containsText" dxfId="4413" priority="90" operator="containsText" text="Контрола">
      <formula>NOT(ISERROR(SEARCH("Контрола",A192)))</formula>
    </cfRule>
  </conditionalFormatting>
  <conditionalFormatting sqref="A193">
    <cfRule type="containsText" dxfId="4412" priority="89" operator="containsText" text="Контрола">
      <formula>NOT(ISERROR(SEARCH("Контрола",A193)))</formula>
    </cfRule>
  </conditionalFormatting>
  <conditionalFormatting sqref="A193">
    <cfRule type="containsText" dxfId="4411" priority="88" operator="containsText" text="△">
      <formula>NOT(ISERROR(SEARCH("△",A193)))</formula>
    </cfRule>
  </conditionalFormatting>
  <conditionalFormatting sqref="A194">
    <cfRule type="containsText" dxfId="4410" priority="87" operator="containsText" text="Контрола">
      <formula>NOT(ISERROR(SEARCH("Контрола",A194)))</formula>
    </cfRule>
  </conditionalFormatting>
  <conditionalFormatting sqref="A195">
    <cfRule type="containsText" dxfId="4409" priority="86" operator="containsText" text="Контрола">
      <formula>NOT(ISERROR(SEARCH("Контрола",A195)))</formula>
    </cfRule>
  </conditionalFormatting>
  <conditionalFormatting sqref="A195">
    <cfRule type="containsText" dxfId="4408" priority="85" operator="containsText" text="△">
      <formula>NOT(ISERROR(SEARCH("△",A195)))</formula>
    </cfRule>
  </conditionalFormatting>
  <conditionalFormatting sqref="A196">
    <cfRule type="containsText" dxfId="4407" priority="84" operator="containsText" text="Контрола">
      <formula>NOT(ISERROR(SEARCH("Контрола",A196)))</formula>
    </cfRule>
  </conditionalFormatting>
  <conditionalFormatting sqref="A197">
    <cfRule type="containsText" dxfId="4406" priority="83" operator="containsText" text="Контрола">
      <formula>NOT(ISERROR(SEARCH("Контрола",A197)))</formula>
    </cfRule>
  </conditionalFormatting>
  <conditionalFormatting sqref="A197">
    <cfRule type="containsText" dxfId="4405" priority="82" operator="containsText" text="△">
      <formula>NOT(ISERROR(SEARCH("△",A197)))</formula>
    </cfRule>
  </conditionalFormatting>
  <conditionalFormatting sqref="A198">
    <cfRule type="containsText" dxfId="4404" priority="81" operator="containsText" text="Контрола">
      <formula>NOT(ISERROR(SEARCH("Контрола",A198)))</formula>
    </cfRule>
  </conditionalFormatting>
  <conditionalFormatting sqref="A199">
    <cfRule type="containsText" dxfId="4403" priority="80" operator="containsText" text="Контрола">
      <formula>NOT(ISERROR(SEARCH("Контрола",A199)))</formula>
    </cfRule>
  </conditionalFormatting>
  <conditionalFormatting sqref="A199">
    <cfRule type="containsText" dxfId="4402" priority="79" operator="containsText" text="△">
      <formula>NOT(ISERROR(SEARCH("△",A199)))</formula>
    </cfRule>
  </conditionalFormatting>
  <conditionalFormatting sqref="A200">
    <cfRule type="containsText" dxfId="4401" priority="78" operator="containsText" text="Контрола">
      <formula>NOT(ISERROR(SEARCH("Контрола",A200)))</formula>
    </cfRule>
  </conditionalFormatting>
  <conditionalFormatting sqref="A201">
    <cfRule type="containsText" dxfId="4400" priority="77" operator="containsText" text="Контрола">
      <formula>NOT(ISERROR(SEARCH("Контрола",A201)))</formula>
    </cfRule>
  </conditionalFormatting>
  <conditionalFormatting sqref="A201">
    <cfRule type="containsText" dxfId="4399" priority="76" operator="containsText" text="△">
      <formula>NOT(ISERROR(SEARCH("△",A201)))</formula>
    </cfRule>
  </conditionalFormatting>
  <conditionalFormatting sqref="A202">
    <cfRule type="containsText" dxfId="4398" priority="75" operator="containsText" text="Контрола">
      <formula>NOT(ISERROR(SEARCH("Контрола",A202)))</formula>
    </cfRule>
  </conditionalFormatting>
  <conditionalFormatting sqref="A203">
    <cfRule type="containsText" dxfId="4397" priority="74" operator="containsText" text="Контрола">
      <formula>NOT(ISERROR(SEARCH("Контрола",A203)))</formula>
    </cfRule>
  </conditionalFormatting>
  <conditionalFormatting sqref="A203">
    <cfRule type="containsText" dxfId="4396" priority="73" operator="containsText" text="△">
      <formula>NOT(ISERROR(SEARCH("△",A203)))</formula>
    </cfRule>
  </conditionalFormatting>
  <conditionalFormatting sqref="A204">
    <cfRule type="containsText" dxfId="4395" priority="72" operator="containsText" text="Контрола">
      <formula>NOT(ISERROR(SEARCH("Контрола",A204)))</formula>
    </cfRule>
  </conditionalFormatting>
  <conditionalFormatting sqref="A205">
    <cfRule type="containsText" dxfId="4394" priority="71" operator="containsText" text="Контрола">
      <formula>NOT(ISERROR(SEARCH("Контрола",A205)))</formula>
    </cfRule>
  </conditionalFormatting>
  <conditionalFormatting sqref="A205">
    <cfRule type="containsText" dxfId="4393" priority="70" operator="containsText" text="△">
      <formula>NOT(ISERROR(SEARCH("△",A205)))</formula>
    </cfRule>
  </conditionalFormatting>
  <conditionalFormatting sqref="A206">
    <cfRule type="containsText" dxfId="4392" priority="69" operator="containsText" text="Контрола">
      <formula>NOT(ISERROR(SEARCH("Контрола",A206)))</formula>
    </cfRule>
  </conditionalFormatting>
  <conditionalFormatting sqref="A207">
    <cfRule type="containsText" dxfId="4391" priority="68" operator="containsText" text="Контрола">
      <formula>NOT(ISERROR(SEARCH("Контрола",A207)))</formula>
    </cfRule>
  </conditionalFormatting>
  <conditionalFormatting sqref="A207">
    <cfRule type="containsText" dxfId="4390" priority="67" operator="containsText" text="△">
      <formula>NOT(ISERROR(SEARCH("△",A207)))</formula>
    </cfRule>
  </conditionalFormatting>
  <conditionalFormatting sqref="A208">
    <cfRule type="containsText" dxfId="4389" priority="66" operator="containsText" text="Контрола">
      <formula>NOT(ISERROR(SEARCH("Контрола",A208)))</formula>
    </cfRule>
  </conditionalFormatting>
  <conditionalFormatting sqref="A209">
    <cfRule type="containsText" dxfId="4388" priority="65" operator="containsText" text="Контрола">
      <formula>NOT(ISERROR(SEARCH("Контрола",A209)))</formula>
    </cfRule>
  </conditionalFormatting>
  <conditionalFormatting sqref="A209">
    <cfRule type="containsText" dxfId="4387" priority="64" operator="containsText" text="△">
      <formula>NOT(ISERROR(SEARCH("△",A209)))</formula>
    </cfRule>
  </conditionalFormatting>
  <conditionalFormatting sqref="A210">
    <cfRule type="containsText" dxfId="4386" priority="63" operator="containsText" text="Контрола">
      <formula>NOT(ISERROR(SEARCH("Контрола",A210)))</formula>
    </cfRule>
  </conditionalFormatting>
  <conditionalFormatting sqref="A211">
    <cfRule type="containsText" dxfId="4385" priority="62" operator="containsText" text="Контрола">
      <formula>NOT(ISERROR(SEARCH("Контрола",A211)))</formula>
    </cfRule>
  </conditionalFormatting>
  <conditionalFormatting sqref="A211">
    <cfRule type="containsText" dxfId="4384" priority="61" operator="containsText" text="△">
      <formula>NOT(ISERROR(SEARCH("△",A211)))</formula>
    </cfRule>
  </conditionalFormatting>
  <conditionalFormatting sqref="A212">
    <cfRule type="containsText" dxfId="4383" priority="60" operator="containsText" text="Контрола">
      <formula>NOT(ISERROR(SEARCH("Контрола",A212)))</formula>
    </cfRule>
  </conditionalFormatting>
  <conditionalFormatting sqref="A213">
    <cfRule type="containsText" dxfId="4382" priority="59" operator="containsText" text="Контрола">
      <formula>NOT(ISERROR(SEARCH("Контрола",A213)))</formula>
    </cfRule>
  </conditionalFormatting>
  <conditionalFormatting sqref="A213">
    <cfRule type="containsText" dxfId="4381" priority="58" operator="containsText" text="△">
      <formula>NOT(ISERROR(SEARCH("△",A213)))</formula>
    </cfRule>
  </conditionalFormatting>
  <conditionalFormatting sqref="A214">
    <cfRule type="containsText" dxfId="4380" priority="57" operator="containsText" text="Контрола">
      <formula>NOT(ISERROR(SEARCH("Контрола",A214)))</formula>
    </cfRule>
  </conditionalFormatting>
  <conditionalFormatting sqref="A215">
    <cfRule type="containsText" dxfId="4379" priority="56" operator="containsText" text="Контрола">
      <formula>NOT(ISERROR(SEARCH("Контрола",A215)))</formula>
    </cfRule>
  </conditionalFormatting>
  <conditionalFormatting sqref="A215">
    <cfRule type="containsText" dxfId="4378" priority="55" operator="containsText" text="△">
      <formula>NOT(ISERROR(SEARCH("△",A215)))</formula>
    </cfRule>
  </conditionalFormatting>
  <conditionalFormatting sqref="A216">
    <cfRule type="containsText" dxfId="4377" priority="54" operator="containsText" text="Контрола">
      <formula>NOT(ISERROR(SEARCH("Контрола",A216)))</formula>
    </cfRule>
  </conditionalFormatting>
  <conditionalFormatting sqref="A217">
    <cfRule type="containsText" dxfId="4376" priority="53" operator="containsText" text="Контрола">
      <formula>NOT(ISERROR(SEARCH("Контрола",A217)))</formula>
    </cfRule>
  </conditionalFormatting>
  <conditionalFormatting sqref="A217">
    <cfRule type="containsText" dxfId="4375" priority="52" operator="containsText" text="△">
      <formula>NOT(ISERROR(SEARCH("△",A217)))</formula>
    </cfRule>
  </conditionalFormatting>
  <conditionalFormatting sqref="A218">
    <cfRule type="containsText" dxfId="4374" priority="51" operator="containsText" text="Контрола">
      <formula>NOT(ISERROR(SEARCH("Контрола",A218)))</formula>
    </cfRule>
  </conditionalFormatting>
  <conditionalFormatting sqref="A219">
    <cfRule type="containsText" dxfId="4373" priority="50" operator="containsText" text="Контрола">
      <formula>NOT(ISERROR(SEARCH("Контрола",A219)))</formula>
    </cfRule>
  </conditionalFormatting>
  <conditionalFormatting sqref="A219">
    <cfRule type="containsText" dxfId="4372" priority="49" operator="containsText" text="△">
      <formula>NOT(ISERROR(SEARCH("△",A219)))</formula>
    </cfRule>
  </conditionalFormatting>
  <conditionalFormatting sqref="A220">
    <cfRule type="containsText" dxfId="4371" priority="48" operator="containsText" text="Контрола">
      <formula>NOT(ISERROR(SEARCH("Контрола",A220)))</formula>
    </cfRule>
  </conditionalFormatting>
  <conditionalFormatting sqref="A221">
    <cfRule type="containsText" dxfId="4370" priority="47" operator="containsText" text="Контрола">
      <formula>NOT(ISERROR(SEARCH("Контрола",A221)))</formula>
    </cfRule>
  </conditionalFormatting>
  <conditionalFormatting sqref="A221">
    <cfRule type="containsText" dxfId="4369" priority="46" operator="containsText" text="△">
      <formula>NOT(ISERROR(SEARCH("△",A221)))</formula>
    </cfRule>
  </conditionalFormatting>
  <conditionalFormatting sqref="A231">
    <cfRule type="containsText" dxfId="4368" priority="45" operator="containsText" text="Контрола">
      <formula>NOT(ISERROR(SEARCH("Контрола",A231)))</formula>
    </cfRule>
  </conditionalFormatting>
  <conditionalFormatting sqref="A232">
    <cfRule type="containsText" dxfId="4367" priority="44" operator="containsText" text="Контрола">
      <formula>NOT(ISERROR(SEARCH("Контрола",A232)))</formula>
    </cfRule>
  </conditionalFormatting>
  <conditionalFormatting sqref="A232">
    <cfRule type="containsText" dxfId="4366" priority="43" operator="containsText" text="△">
      <formula>NOT(ISERROR(SEARCH("△",A232)))</formula>
    </cfRule>
  </conditionalFormatting>
  <conditionalFormatting sqref="A233">
    <cfRule type="containsText" dxfId="4365" priority="42" operator="containsText" text="Контрола">
      <formula>NOT(ISERROR(SEARCH("Контрола",A233)))</formula>
    </cfRule>
  </conditionalFormatting>
  <conditionalFormatting sqref="A234">
    <cfRule type="containsText" dxfId="4364" priority="41" operator="containsText" text="Контрола">
      <formula>NOT(ISERROR(SEARCH("Контрола",A234)))</formula>
    </cfRule>
  </conditionalFormatting>
  <conditionalFormatting sqref="A234">
    <cfRule type="containsText" dxfId="4363" priority="40" operator="containsText" text="△">
      <formula>NOT(ISERROR(SEARCH("△",A234)))</formula>
    </cfRule>
  </conditionalFormatting>
  <conditionalFormatting sqref="A235">
    <cfRule type="containsText" dxfId="4362" priority="39" operator="containsText" text="Контрола">
      <formula>NOT(ISERROR(SEARCH("Контрола",A235)))</formula>
    </cfRule>
  </conditionalFormatting>
  <conditionalFormatting sqref="A236">
    <cfRule type="containsText" dxfId="4361" priority="38" operator="containsText" text="Контрола">
      <formula>NOT(ISERROR(SEARCH("Контрола",A236)))</formula>
    </cfRule>
  </conditionalFormatting>
  <conditionalFormatting sqref="A236">
    <cfRule type="containsText" dxfId="4360" priority="37" operator="containsText" text="△">
      <formula>NOT(ISERROR(SEARCH("△",A236)))</formula>
    </cfRule>
  </conditionalFormatting>
  <conditionalFormatting sqref="A237">
    <cfRule type="containsText" dxfId="4359" priority="36" operator="containsText" text="Контрола">
      <formula>NOT(ISERROR(SEARCH("Контрола",A237)))</formula>
    </cfRule>
  </conditionalFormatting>
  <conditionalFormatting sqref="A238">
    <cfRule type="containsText" dxfId="4358" priority="35" operator="containsText" text="Контрола">
      <formula>NOT(ISERROR(SEARCH("Контрола",A238)))</formula>
    </cfRule>
  </conditionalFormatting>
  <conditionalFormatting sqref="A238">
    <cfRule type="containsText" dxfId="4357" priority="34" operator="containsText" text="△">
      <formula>NOT(ISERROR(SEARCH("△",A238)))</formula>
    </cfRule>
  </conditionalFormatting>
  <conditionalFormatting sqref="A239">
    <cfRule type="containsText" dxfId="4356" priority="33" operator="containsText" text="Контрола">
      <formula>NOT(ISERROR(SEARCH("Контрола",A239)))</formula>
    </cfRule>
  </conditionalFormatting>
  <conditionalFormatting sqref="A240">
    <cfRule type="containsText" dxfId="4355" priority="32" operator="containsText" text="Контрола">
      <formula>NOT(ISERROR(SEARCH("Контрола",A240)))</formula>
    </cfRule>
  </conditionalFormatting>
  <conditionalFormatting sqref="A240">
    <cfRule type="containsText" dxfId="4354" priority="31" operator="containsText" text="△">
      <formula>NOT(ISERROR(SEARCH("△",A240)))</formula>
    </cfRule>
  </conditionalFormatting>
  <conditionalFormatting sqref="A241">
    <cfRule type="containsText" dxfId="4353" priority="30" operator="containsText" text="Контрола">
      <formula>NOT(ISERROR(SEARCH("Контрола",A241)))</formula>
    </cfRule>
  </conditionalFormatting>
  <conditionalFormatting sqref="A242">
    <cfRule type="containsText" dxfId="4352" priority="29" operator="containsText" text="Контрола">
      <formula>NOT(ISERROR(SEARCH("Контрола",A242)))</formula>
    </cfRule>
  </conditionalFormatting>
  <conditionalFormatting sqref="A242">
    <cfRule type="containsText" dxfId="4351" priority="28" operator="containsText" text="△">
      <formula>NOT(ISERROR(SEARCH("△",A242)))</formula>
    </cfRule>
  </conditionalFormatting>
  <conditionalFormatting sqref="A243">
    <cfRule type="containsText" dxfId="4350" priority="27" operator="containsText" text="Контрола">
      <formula>NOT(ISERROR(SEARCH("Контрола",A243)))</formula>
    </cfRule>
  </conditionalFormatting>
  <conditionalFormatting sqref="A244">
    <cfRule type="containsText" dxfId="4349" priority="26" operator="containsText" text="Контрола">
      <formula>NOT(ISERROR(SEARCH("Контрола",A244)))</formula>
    </cfRule>
  </conditionalFormatting>
  <conditionalFormatting sqref="A244">
    <cfRule type="containsText" dxfId="4348" priority="25" operator="containsText" text="△">
      <formula>NOT(ISERROR(SEARCH("△",A244)))</formula>
    </cfRule>
  </conditionalFormatting>
  <conditionalFormatting sqref="A245">
    <cfRule type="containsText" dxfId="4347" priority="24" operator="containsText" text="Контрола">
      <formula>NOT(ISERROR(SEARCH("Контрола",A245)))</formula>
    </cfRule>
  </conditionalFormatting>
  <conditionalFormatting sqref="A246">
    <cfRule type="containsText" dxfId="4346" priority="23" operator="containsText" text="Контрола">
      <formula>NOT(ISERROR(SEARCH("Контрола",A246)))</formula>
    </cfRule>
  </conditionalFormatting>
  <conditionalFormatting sqref="A246">
    <cfRule type="containsText" dxfId="4345" priority="22" operator="containsText" text="△">
      <formula>NOT(ISERROR(SEARCH("△",A246)))</formula>
    </cfRule>
  </conditionalFormatting>
  <conditionalFormatting sqref="A247">
    <cfRule type="containsText" dxfId="4344" priority="21" operator="containsText" text="Контрола">
      <formula>NOT(ISERROR(SEARCH("Контрола",A247)))</formula>
    </cfRule>
  </conditionalFormatting>
  <conditionalFormatting sqref="A248">
    <cfRule type="containsText" dxfId="4343" priority="20" operator="containsText" text="Контрола">
      <formula>NOT(ISERROR(SEARCH("Контрола",A248)))</formula>
    </cfRule>
  </conditionalFormatting>
  <conditionalFormatting sqref="A248">
    <cfRule type="containsText" dxfId="4342" priority="19" operator="containsText" text="△">
      <formula>NOT(ISERROR(SEARCH("△",A248)))</formula>
    </cfRule>
  </conditionalFormatting>
  <conditionalFormatting sqref="A249">
    <cfRule type="containsText" dxfId="4341" priority="18" operator="containsText" text="Контрола">
      <formula>NOT(ISERROR(SEARCH("Контрола",A249)))</formula>
    </cfRule>
  </conditionalFormatting>
  <conditionalFormatting sqref="A250">
    <cfRule type="containsText" dxfId="4340" priority="17" operator="containsText" text="Контрола">
      <formula>NOT(ISERROR(SEARCH("Контрола",A250)))</formula>
    </cfRule>
  </conditionalFormatting>
  <conditionalFormatting sqref="A250">
    <cfRule type="containsText" dxfId="4339" priority="16" operator="containsText" text="△">
      <formula>NOT(ISERROR(SEARCH("△",A250)))</formula>
    </cfRule>
  </conditionalFormatting>
  <conditionalFormatting sqref="A251">
    <cfRule type="containsText" dxfId="4338" priority="15" operator="containsText" text="Контрола">
      <formula>NOT(ISERROR(SEARCH("Контрола",A251)))</formula>
    </cfRule>
  </conditionalFormatting>
  <conditionalFormatting sqref="A252">
    <cfRule type="containsText" dxfId="4337" priority="14" operator="containsText" text="Контрола">
      <formula>NOT(ISERROR(SEARCH("Контрола",A252)))</formula>
    </cfRule>
  </conditionalFormatting>
  <conditionalFormatting sqref="A252">
    <cfRule type="containsText" dxfId="4336" priority="13" operator="containsText" text="△">
      <formula>NOT(ISERROR(SEARCH("△",A252)))</formula>
    </cfRule>
  </conditionalFormatting>
  <conditionalFormatting sqref="A253">
    <cfRule type="containsText" dxfId="4335" priority="12" operator="containsText" text="Контрола">
      <formula>NOT(ISERROR(SEARCH("Контрола",A253)))</formula>
    </cfRule>
  </conditionalFormatting>
  <conditionalFormatting sqref="A254">
    <cfRule type="containsText" dxfId="4334" priority="11" operator="containsText" text="Контрола">
      <formula>NOT(ISERROR(SEARCH("Контрола",A254)))</formula>
    </cfRule>
  </conditionalFormatting>
  <conditionalFormatting sqref="A254">
    <cfRule type="containsText" dxfId="4333" priority="10" operator="containsText" text="△">
      <formula>NOT(ISERROR(SEARCH("△",A254)))</formula>
    </cfRule>
  </conditionalFormatting>
  <conditionalFormatting sqref="A255">
    <cfRule type="containsText" dxfId="4332" priority="9" operator="containsText" text="Контрола">
      <formula>NOT(ISERROR(SEARCH("Контрола",A255)))</formula>
    </cfRule>
  </conditionalFormatting>
  <conditionalFormatting sqref="A256">
    <cfRule type="containsText" dxfId="4331" priority="8" operator="containsText" text="Контрола">
      <formula>NOT(ISERROR(SEARCH("Контрола",A256)))</formula>
    </cfRule>
  </conditionalFormatting>
  <conditionalFormatting sqref="A256">
    <cfRule type="containsText" dxfId="4330" priority="7" operator="containsText" text="△">
      <formula>NOT(ISERROR(SEARCH("△",A256)))</formula>
    </cfRule>
  </conditionalFormatting>
  <conditionalFormatting sqref="A257">
    <cfRule type="containsText" dxfId="4329" priority="6" operator="containsText" text="Контрола">
      <formula>NOT(ISERROR(SEARCH("Контрола",A257)))</formula>
    </cfRule>
  </conditionalFormatting>
  <conditionalFormatting sqref="A258">
    <cfRule type="containsText" dxfId="4328" priority="5" operator="containsText" text="Контрола">
      <formula>NOT(ISERROR(SEARCH("Контрола",A258)))</formula>
    </cfRule>
  </conditionalFormatting>
  <conditionalFormatting sqref="A258">
    <cfRule type="containsText" dxfId="4327" priority="4" operator="containsText" text="△">
      <formula>NOT(ISERROR(SEARCH("△",A258)))</formula>
    </cfRule>
  </conditionalFormatting>
  <conditionalFormatting sqref="A259">
    <cfRule type="containsText" dxfId="4326" priority="3" operator="containsText" text="Контрола">
      <formula>NOT(ISERROR(SEARCH("Контрола",A259)))</formula>
    </cfRule>
  </conditionalFormatting>
  <conditionalFormatting sqref="A260">
    <cfRule type="containsText" dxfId="4325" priority="2" operator="containsText" text="Контрола">
      <formula>NOT(ISERROR(SEARCH("Контрола",A260)))</formula>
    </cfRule>
  </conditionalFormatting>
  <conditionalFormatting sqref="A260">
    <cfRule type="containsText" dxfId="432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F8ED6090-4A55-4CB4-8F8D-3237CADC5DDD}">
          <x14:formula1>
            <xm:f>'Листа пословних процеса'!$C$7:$C$100</xm:f>
          </x14:formula1>
          <xm:sqref>C3:F3</xm:sqref>
        </x14:dataValidation>
        <x14:dataValidation type="list" allowBlank="1" showInputMessage="1" showErrorMessage="1" xr:uid="{28132B97-C2B1-4D10-8703-4F07E8E1F045}">
          <x14:formula1>
            <xm:f>'Организационе јединице'!$B$3:$B$20</xm:f>
          </x14:formula1>
          <xm:sqref>C4:F4</xm:sqref>
        </x14:dataValidation>
        <x14:dataValidation type="list" allowBlank="1" showInputMessage="1" showErrorMessage="1" xr:uid="{286178E7-6B05-4B8C-B4C4-45045C3BD0A1}">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C8699-F21B-4F7B-B12D-1C462627B20B}">
  <dimension ref="A1:H260"/>
  <sheetViews>
    <sheetView view="pageBreakPreview" zoomScaleNormal="96" zoomScaleSheetLayoutView="100" workbookViewId="0">
      <selection activeCell="A3" sqref="A3:B3"/>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7"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24"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24"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24"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24"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24"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24"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24"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23" t="s">
        <v>48</v>
      </c>
      <c r="E35" s="161" t="s">
        <v>142</v>
      </c>
      <c r="F35" s="223" t="s">
        <v>49</v>
      </c>
    </row>
    <row r="36" spans="1:6" ht="15.65" customHeight="1" x14ac:dyDescent="0.35">
      <c r="A36" s="130" t="s">
        <v>26</v>
      </c>
      <c r="B36" s="246"/>
      <c r="C36" s="247"/>
      <c r="D36" s="250"/>
      <c r="E36" s="221"/>
      <c r="F36" s="250"/>
    </row>
    <row r="37" spans="1:6" ht="33" customHeight="1" x14ac:dyDescent="0.35">
      <c r="A37" s="129" t="str">
        <f>VLOOKUP(A36,siiiii!$B$16:$C$20,2,0)</f>
        <v>⬭</v>
      </c>
      <c r="B37" s="248"/>
      <c r="C37" s="249"/>
      <c r="D37" s="251"/>
      <c r="E37" s="222"/>
      <c r="F37" s="251"/>
    </row>
    <row r="38" spans="1:6" x14ac:dyDescent="0.35">
      <c r="A38" s="130" t="s">
        <v>28</v>
      </c>
      <c r="B38" s="246"/>
      <c r="C38" s="247"/>
      <c r="D38" s="260"/>
      <c r="E38" s="225"/>
      <c r="F38" s="250"/>
    </row>
    <row r="39" spans="1:6" ht="46" x14ac:dyDescent="0.35">
      <c r="A39" s="129" t="str">
        <f>VLOOKUP(A38,siiiii!$B$16:$C$20,2,0)</f>
        <v>▭</v>
      </c>
      <c r="B39" s="248"/>
      <c r="C39" s="249"/>
      <c r="D39" s="261"/>
      <c r="E39" s="226"/>
      <c r="F39" s="251"/>
    </row>
    <row r="40" spans="1:6" x14ac:dyDescent="0.35">
      <c r="A40" s="130" t="s">
        <v>62</v>
      </c>
      <c r="B40" s="246"/>
      <c r="C40" s="247"/>
      <c r="D40" s="260"/>
      <c r="E40" s="225"/>
      <c r="F40" s="250"/>
    </row>
    <row r="41" spans="1:6" ht="46" x14ac:dyDescent="0.35">
      <c r="A41" s="129" t="str">
        <f>VLOOKUP(A40,siiiii!$B$16:$C$20,2,0)</f>
        <v xml:space="preserve">                                                           </v>
      </c>
      <c r="B41" s="248"/>
      <c r="C41" s="249"/>
      <c r="D41" s="261"/>
      <c r="E41" s="226"/>
      <c r="F41" s="251"/>
    </row>
    <row r="42" spans="1:6" x14ac:dyDescent="0.35">
      <c r="A42" s="130" t="s">
        <v>62</v>
      </c>
      <c r="B42" s="246"/>
      <c r="C42" s="247"/>
      <c r="D42" s="250"/>
      <c r="E42" s="221"/>
      <c r="F42" s="250"/>
    </row>
    <row r="43" spans="1:6" ht="46" x14ac:dyDescent="0.35">
      <c r="A43" s="129" t="str">
        <f>VLOOKUP(A42,siiiii!$B$16:$C$20,2,0)</f>
        <v xml:space="preserve">                                                           </v>
      </c>
      <c r="B43" s="248"/>
      <c r="C43" s="249"/>
      <c r="D43" s="251"/>
      <c r="E43" s="222"/>
      <c r="F43" s="251"/>
    </row>
    <row r="44" spans="1:6" x14ac:dyDescent="0.35">
      <c r="A44" s="130" t="s">
        <v>62</v>
      </c>
      <c r="B44" s="246"/>
      <c r="C44" s="247"/>
      <c r="D44" s="250"/>
      <c r="E44" s="221"/>
      <c r="F44" s="250"/>
    </row>
    <row r="45" spans="1:6" ht="46" x14ac:dyDescent="0.35">
      <c r="A45" s="129" t="str">
        <f>VLOOKUP(A44,siiiii!$B$16:$C$20,2,0)</f>
        <v xml:space="preserve">                                                           </v>
      </c>
      <c r="B45" s="248"/>
      <c r="C45" s="249"/>
      <c r="D45" s="251"/>
      <c r="E45" s="222"/>
      <c r="F45" s="251"/>
    </row>
    <row r="46" spans="1:6" ht="15.65" customHeight="1" x14ac:dyDescent="0.35">
      <c r="A46" s="130" t="s">
        <v>62</v>
      </c>
      <c r="B46" s="246"/>
      <c r="C46" s="247"/>
      <c r="D46" s="250"/>
      <c r="E46" s="221"/>
      <c r="F46" s="250"/>
    </row>
    <row r="47" spans="1:6" ht="46" x14ac:dyDescent="0.35">
      <c r="A47" s="129" t="str">
        <f>VLOOKUP(A46,siiiii!$B$16:$C$20,2,0)</f>
        <v xml:space="preserve">                                                           </v>
      </c>
      <c r="B47" s="248"/>
      <c r="C47" s="249"/>
      <c r="D47" s="251"/>
      <c r="E47" s="222"/>
      <c r="F47" s="251"/>
    </row>
    <row r="48" spans="1:6" x14ac:dyDescent="0.35">
      <c r="A48" s="130" t="s">
        <v>62</v>
      </c>
      <c r="B48" s="246"/>
      <c r="C48" s="247"/>
      <c r="D48" s="250"/>
      <c r="E48" s="221"/>
      <c r="F48" s="250"/>
    </row>
    <row r="49" spans="1:6" ht="46" x14ac:dyDescent="0.35">
      <c r="A49" s="129" t="str">
        <f>VLOOKUP(A48,siiiii!$B$16:$C$20,2,0)</f>
        <v xml:space="preserve">                                                           </v>
      </c>
      <c r="B49" s="248"/>
      <c r="C49" s="249"/>
      <c r="D49" s="251"/>
      <c r="E49" s="222"/>
      <c r="F49" s="251"/>
    </row>
    <row r="50" spans="1:6" x14ac:dyDescent="0.35">
      <c r="A50" s="130" t="s">
        <v>62</v>
      </c>
      <c r="B50" s="246"/>
      <c r="C50" s="247"/>
      <c r="D50" s="250"/>
      <c r="E50" s="221"/>
      <c r="F50" s="260"/>
    </row>
    <row r="51" spans="1:6" ht="46" x14ac:dyDescent="0.35">
      <c r="A51" s="129" t="str">
        <f>VLOOKUP(A50,siiiii!$B$16:$C$20,2,0)</f>
        <v xml:space="preserve">                                                           </v>
      </c>
      <c r="B51" s="248"/>
      <c r="C51" s="249"/>
      <c r="D51" s="251"/>
      <c r="E51" s="222"/>
      <c r="F51" s="261"/>
    </row>
    <row r="52" spans="1:6" x14ac:dyDescent="0.35">
      <c r="A52" s="130" t="s">
        <v>62</v>
      </c>
      <c r="B52" s="246"/>
      <c r="C52" s="247"/>
      <c r="D52" s="260"/>
      <c r="E52" s="225"/>
      <c r="F52" s="250"/>
    </row>
    <row r="53" spans="1:6" ht="46" x14ac:dyDescent="0.35">
      <c r="A53" s="129" t="str">
        <f>VLOOKUP(A52,siiiii!$B$16:$C$20,2,0)</f>
        <v xml:space="preserve">                                                           </v>
      </c>
      <c r="B53" s="248"/>
      <c r="C53" s="249"/>
      <c r="D53" s="261"/>
      <c r="E53" s="226"/>
      <c r="F53" s="251"/>
    </row>
    <row r="54" spans="1:6" x14ac:dyDescent="0.35">
      <c r="A54" s="130" t="s">
        <v>62</v>
      </c>
      <c r="B54" s="246"/>
      <c r="C54" s="247"/>
      <c r="D54" s="250"/>
      <c r="E54" s="221"/>
      <c r="F54" s="250"/>
    </row>
    <row r="55" spans="1:6" ht="46" x14ac:dyDescent="0.35">
      <c r="A55" s="129" t="str">
        <f>VLOOKUP(A54,siiiii!$B$16:$C$20,2,0)</f>
        <v xml:space="preserve">                                                           </v>
      </c>
      <c r="B55" s="248"/>
      <c r="C55" s="249"/>
      <c r="D55" s="251"/>
      <c r="E55" s="222"/>
      <c r="F55" s="251"/>
    </row>
    <row r="56" spans="1:6" ht="15.65" customHeight="1" x14ac:dyDescent="0.35">
      <c r="A56" s="130" t="s">
        <v>62</v>
      </c>
      <c r="B56" s="246"/>
      <c r="C56" s="247"/>
      <c r="D56" s="260"/>
      <c r="E56" s="225"/>
      <c r="F56" s="250"/>
    </row>
    <row r="57" spans="1:6" ht="33" customHeight="1" x14ac:dyDescent="0.35">
      <c r="A57" s="129" t="str">
        <f>VLOOKUP(A56,siiiii!$B$16:$C$20,2,0)</f>
        <v xml:space="preserve">                                                           </v>
      </c>
      <c r="B57" s="248"/>
      <c r="C57" s="249"/>
      <c r="D57" s="261"/>
      <c r="E57" s="226"/>
      <c r="F57" s="251"/>
    </row>
    <row r="58" spans="1:6" x14ac:dyDescent="0.35">
      <c r="A58" s="130" t="s">
        <v>62</v>
      </c>
      <c r="B58" s="246"/>
      <c r="C58" s="247"/>
      <c r="D58" s="250"/>
      <c r="E58" s="221"/>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21"/>
      <c r="F60" s="250"/>
    </row>
    <row r="61" spans="1:6" ht="46" x14ac:dyDescent="0.35">
      <c r="A61" s="129" t="str">
        <f>VLOOKUP(A60,siiiii!$B$16:$C$20,2,0)</f>
        <v xml:space="preserve">                                                           </v>
      </c>
      <c r="B61" s="248"/>
      <c r="C61" s="249"/>
      <c r="D61" s="251"/>
      <c r="E61" s="222"/>
      <c r="F61" s="251"/>
    </row>
    <row r="62" spans="1:6" x14ac:dyDescent="0.35">
      <c r="A62" s="130" t="s">
        <v>62</v>
      </c>
      <c r="B62" s="246"/>
      <c r="C62" s="247"/>
      <c r="D62" s="250"/>
      <c r="E62" s="221"/>
      <c r="F62" s="250"/>
    </row>
    <row r="63" spans="1:6" ht="46" x14ac:dyDescent="0.35">
      <c r="A63" s="129" t="str">
        <f>VLOOKUP(A62,siiiii!$B$16:$C$20,2,0)</f>
        <v xml:space="preserve">                                                           </v>
      </c>
      <c r="B63" s="248"/>
      <c r="C63" s="249"/>
      <c r="D63" s="251"/>
      <c r="E63" s="222"/>
      <c r="F63" s="251"/>
    </row>
    <row r="64" spans="1:6" x14ac:dyDescent="0.35">
      <c r="A64" s="130" t="s">
        <v>62</v>
      </c>
      <c r="B64" s="246"/>
      <c r="C64" s="247"/>
      <c r="D64" s="250"/>
      <c r="E64" s="221"/>
      <c r="F64" s="250"/>
    </row>
    <row r="65" spans="1:8" ht="46" x14ac:dyDescent="0.35">
      <c r="A65" s="129" t="str">
        <f>VLOOKUP(A64,siiiii!$B$16:$C$20,2,0)</f>
        <v xml:space="preserve">                                                           </v>
      </c>
      <c r="B65" s="248"/>
      <c r="C65" s="249"/>
      <c r="D65" s="251"/>
      <c r="E65" s="222"/>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24"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23" t="s">
        <v>46</v>
      </c>
      <c r="B74" s="262" t="s">
        <v>47</v>
      </c>
      <c r="C74" s="263"/>
      <c r="D74" s="223" t="s">
        <v>48</v>
      </c>
      <c r="E74" s="161" t="s">
        <v>142</v>
      </c>
      <c r="F74" s="223" t="s">
        <v>49</v>
      </c>
    </row>
    <row r="75" spans="1:8" x14ac:dyDescent="0.35">
      <c r="A75" s="130" t="s">
        <v>62</v>
      </c>
      <c r="B75" s="246"/>
      <c r="C75" s="247"/>
      <c r="D75" s="250"/>
      <c r="E75" s="221"/>
      <c r="F75" s="250"/>
    </row>
    <row r="76" spans="1:8" ht="46" x14ac:dyDescent="0.35">
      <c r="A76" s="129" t="str">
        <f>VLOOKUP(A75,siiiii!$B$16:$C$20,2,0)</f>
        <v xml:space="preserve">                                                           </v>
      </c>
      <c r="B76" s="248"/>
      <c r="C76" s="249"/>
      <c r="D76" s="251"/>
      <c r="E76" s="222"/>
      <c r="F76" s="251"/>
    </row>
    <row r="77" spans="1:8" x14ac:dyDescent="0.35">
      <c r="A77" s="130" t="s">
        <v>62</v>
      </c>
      <c r="B77" s="246"/>
      <c r="C77" s="247"/>
      <c r="D77" s="250"/>
      <c r="E77" s="221"/>
      <c r="F77" s="250"/>
    </row>
    <row r="78" spans="1:8" ht="46" x14ac:dyDescent="0.35">
      <c r="A78" s="129" t="str">
        <f>VLOOKUP(A77,siiiii!$B$16:$C$20,2,0)</f>
        <v xml:space="preserve">                                                           </v>
      </c>
      <c r="B78" s="248"/>
      <c r="C78" s="249"/>
      <c r="D78" s="251"/>
      <c r="E78" s="222"/>
      <c r="F78" s="251"/>
    </row>
    <row r="79" spans="1:8" x14ac:dyDescent="0.35">
      <c r="A79" s="130" t="s">
        <v>62</v>
      </c>
      <c r="B79" s="246"/>
      <c r="C79" s="247"/>
      <c r="D79" s="250"/>
      <c r="E79" s="221"/>
      <c r="F79" s="250"/>
    </row>
    <row r="80" spans="1:8" ht="46" x14ac:dyDescent="0.35">
      <c r="A80" s="129" t="str">
        <f>VLOOKUP(A79,siiiii!$B$16:$C$20,2,0)</f>
        <v xml:space="preserve">                                                           </v>
      </c>
      <c r="B80" s="248"/>
      <c r="C80" s="249"/>
      <c r="D80" s="251"/>
      <c r="E80" s="222"/>
      <c r="F80" s="251"/>
    </row>
    <row r="81" spans="1:6" x14ac:dyDescent="0.35">
      <c r="A81" s="130" t="s">
        <v>62</v>
      </c>
      <c r="B81" s="246"/>
      <c r="C81" s="247"/>
      <c r="D81" s="250"/>
      <c r="E81" s="221"/>
      <c r="F81" s="250"/>
    </row>
    <row r="82" spans="1:6" ht="46" x14ac:dyDescent="0.35">
      <c r="A82" s="129" t="str">
        <f>VLOOKUP(A81,siiiii!$B$16:$C$20,2,0)</f>
        <v xml:space="preserve">                                                           </v>
      </c>
      <c r="B82" s="248"/>
      <c r="C82" s="249"/>
      <c r="D82" s="251"/>
      <c r="E82" s="222"/>
      <c r="F82" s="251"/>
    </row>
    <row r="83" spans="1:6" x14ac:dyDescent="0.35">
      <c r="A83" s="130" t="s">
        <v>62</v>
      </c>
      <c r="B83" s="246"/>
      <c r="C83" s="247"/>
      <c r="D83" s="250"/>
      <c r="E83" s="221"/>
      <c r="F83" s="250"/>
    </row>
    <row r="84" spans="1:6" ht="46" x14ac:dyDescent="0.35">
      <c r="A84" s="129" t="str">
        <f>VLOOKUP(A83,siiiii!$B$16:$C$20,2,0)</f>
        <v xml:space="preserve">                                                           </v>
      </c>
      <c r="B84" s="248"/>
      <c r="C84" s="249"/>
      <c r="D84" s="251"/>
      <c r="E84" s="222"/>
      <c r="F84" s="251"/>
    </row>
    <row r="85" spans="1:6" x14ac:dyDescent="0.35">
      <c r="A85" s="130" t="s">
        <v>62</v>
      </c>
      <c r="B85" s="246"/>
      <c r="C85" s="247"/>
      <c r="D85" s="250"/>
      <c r="E85" s="221"/>
      <c r="F85" s="250"/>
    </row>
    <row r="86" spans="1:6" ht="46" x14ac:dyDescent="0.35">
      <c r="A86" s="129" t="str">
        <f>VLOOKUP(A85,siiiii!$B$16:$C$20,2,0)</f>
        <v xml:space="preserve">                                                           </v>
      </c>
      <c r="B86" s="248"/>
      <c r="C86" s="249"/>
      <c r="D86" s="251"/>
      <c r="E86" s="222"/>
      <c r="F86" s="251"/>
    </row>
    <row r="87" spans="1:6" x14ac:dyDescent="0.35">
      <c r="A87" s="130" t="s">
        <v>62</v>
      </c>
      <c r="B87" s="246"/>
      <c r="C87" s="247"/>
      <c r="D87" s="250"/>
      <c r="E87" s="221"/>
      <c r="F87" s="250"/>
    </row>
    <row r="88" spans="1:6" ht="46" x14ac:dyDescent="0.35">
      <c r="A88" s="129" t="str">
        <f>VLOOKUP(A87,siiiii!$B$16:$C$20,2,0)</f>
        <v xml:space="preserve">                                                           </v>
      </c>
      <c r="B88" s="248"/>
      <c r="C88" s="249"/>
      <c r="D88" s="251"/>
      <c r="E88" s="222"/>
      <c r="F88" s="251"/>
    </row>
    <row r="89" spans="1:6" x14ac:dyDescent="0.35">
      <c r="A89" s="130" t="s">
        <v>62</v>
      </c>
      <c r="B89" s="246"/>
      <c r="C89" s="247"/>
      <c r="D89" s="250"/>
      <c r="E89" s="221"/>
      <c r="F89" s="250"/>
    </row>
    <row r="90" spans="1:6" ht="56.25" customHeight="1" x14ac:dyDescent="0.35">
      <c r="A90" s="129" t="str">
        <f>VLOOKUP(A89,siiiii!$B$16:$C$20,2,0)</f>
        <v xml:space="preserve">                                                           </v>
      </c>
      <c r="B90" s="248"/>
      <c r="C90" s="249"/>
      <c r="D90" s="251"/>
      <c r="E90" s="222"/>
      <c r="F90" s="251"/>
    </row>
    <row r="91" spans="1:6" x14ac:dyDescent="0.35">
      <c r="A91" s="130" t="s">
        <v>62</v>
      </c>
      <c r="B91" s="246"/>
      <c r="C91" s="247"/>
      <c r="D91" s="250"/>
      <c r="E91" s="221"/>
      <c r="F91" s="250"/>
    </row>
    <row r="92" spans="1:6" ht="46" x14ac:dyDescent="0.35">
      <c r="A92" s="129" t="str">
        <f>VLOOKUP(A91,siiiii!$B$16:$C$20,2,0)</f>
        <v xml:space="preserve">                                                           </v>
      </c>
      <c r="B92" s="248"/>
      <c r="C92" s="249"/>
      <c r="D92" s="251"/>
      <c r="E92" s="222"/>
      <c r="F92" s="251"/>
    </row>
    <row r="93" spans="1:6" x14ac:dyDescent="0.35">
      <c r="A93" s="130" t="s">
        <v>62</v>
      </c>
      <c r="B93" s="246"/>
      <c r="C93" s="247"/>
      <c r="D93" s="250"/>
      <c r="E93" s="221"/>
      <c r="F93" s="250"/>
    </row>
    <row r="94" spans="1:6" ht="46" x14ac:dyDescent="0.35">
      <c r="A94" s="129" t="str">
        <f>VLOOKUP(A93,siiiii!$B$16:$C$20,2,0)</f>
        <v xml:space="preserve">                                                           </v>
      </c>
      <c r="B94" s="248"/>
      <c r="C94" s="249"/>
      <c r="D94" s="251"/>
      <c r="E94" s="222"/>
      <c r="F94" s="251"/>
    </row>
    <row r="95" spans="1:6" x14ac:dyDescent="0.35">
      <c r="A95" s="130" t="s">
        <v>62</v>
      </c>
      <c r="B95" s="246"/>
      <c r="C95" s="247"/>
      <c r="D95" s="250"/>
      <c r="E95" s="221"/>
      <c r="F95" s="250"/>
    </row>
    <row r="96" spans="1:6" ht="46" x14ac:dyDescent="0.35">
      <c r="A96" s="129" t="str">
        <f>VLOOKUP(A95,siiiii!$B$16:$C$20,2,0)</f>
        <v xml:space="preserve">                                                           </v>
      </c>
      <c r="B96" s="248"/>
      <c r="C96" s="249"/>
      <c r="D96" s="251"/>
      <c r="E96" s="222"/>
      <c r="F96" s="251"/>
    </row>
    <row r="97" spans="1:8" x14ac:dyDescent="0.35">
      <c r="A97" s="130" t="s">
        <v>62</v>
      </c>
      <c r="B97" s="246"/>
      <c r="C97" s="247"/>
      <c r="D97" s="250"/>
      <c r="E97" s="221"/>
      <c r="F97" s="250"/>
    </row>
    <row r="98" spans="1:8" ht="46" x14ac:dyDescent="0.35">
      <c r="A98" s="129" t="str">
        <f>VLOOKUP(A97,siiiii!$B$16:$C$20,2,0)</f>
        <v xml:space="preserve">                                                           </v>
      </c>
      <c r="B98" s="248"/>
      <c r="C98" s="249"/>
      <c r="D98" s="251"/>
      <c r="E98" s="222"/>
      <c r="F98" s="251"/>
    </row>
    <row r="99" spans="1:8" x14ac:dyDescent="0.35">
      <c r="A99" s="130" t="s">
        <v>62</v>
      </c>
      <c r="B99" s="246"/>
      <c r="C99" s="247"/>
      <c r="D99" s="250"/>
      <c r="E99" s="221"/>
      <c r="F99" s="250"/>
    </row>
    <row r="100" spans="1:8" ht="46" x14ac:dyDescent="0.35">
      <c r="A100" s="129" t="str">
        <f>VLOOKUP(A99,siiiii!$B$16:$C$20,2,0)</f>
        <v xml:space="preserve">                                                           </v>
      </c>
      <c r="B100" s="248"/>
      <c r="C100" s="249"/>
      <c r="D100" s="251"/>
      <c r="E100" s="222"/>
      <c r="F100" s="251"/>
    </row>
    <row r="101" spans="1:8" x14ac:dyDescent="0.35">
      <c r="A101" s="130" t="s">
        <v>62</v>
      </c>
      <c r="B101" s="246"/>
      <c r="C101" s="247"/>
      <c r="D101" s="250"/>
      <c r="E101" s="221"/>
      <c r="F101" s="250"/>
    </row>
    <row r="102" spans="1:8" ht="46" x14ac:dyDescent="0.35">
      <c r="A102" s="129" t="str">
        <f>VLOOKUP(A101,siiiii!$B$16:$C$20,2,0)</f>
        <v xml:space="preserve">                                                           </v>
      </c>
      <c r="B102" s="248"/>
      <c r="C102" s="249"/>
      <c r="D102" s="251"/>
      <c r="E102" s="222"/>
      <c r="F102" s="251"/>
    </row>
    <row r="103" spans="1:8" x14ac:dyDescent="0.35">
      <c r="A103" s="130" t="s">
        <v>62</v>
      </c>
      <c r="B103" s="246"/>
      <c r="C103" s="247"/>
      <c r="D103" s="250"/>
      <c r="E103" s="221"/>
      <c r="F103" s="250"/>
    </row>
    <row r="104" spans="1:8" ht="46" x14ac:dyDescent="0.35">
      <c r="A104" s="129" t="str">
        <f>VLOOKUP(A103,siiiii!$B$16:$C$20,2,0)</f>
        <v xml:space="preserve">                                                           </v>
      </c>
      <c r="B104" s="248"/>
      <c r="C104" s="249"/>
      <c r="D104" s="251"/>
      <c r="E104" s="222"/>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24"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23" t="s">
        <v>46</v>
      </c>
      <c r="B113" s="262" t="s">
        <v>47</v>
      </c>
      <c r="C113" s="263"/>
      <c r="D113" s="223" t="s">
        <v>48</v>
      </c>
      <c r="E113" s="161" t="s">
        <v>142</v>
      </c>
      <c r="F113" s="223" t="s">
        <v>49</v>
      </c>
    </row>
    <row r="114" spans="1:6" x14ac:dyDescent="0.35">
      <c r="A114" s="130" t="s">
        <v>62</v>
      </c>
      <c r="B114" s="246"/>
      <c r="C114" s="247"/>
      <c r="D114" s="250"/>
      <c r="E114" s="221"/>
      <c r="F114" s="250"/>
    </row>
    <row r="115" spans="1:6" ht="46" x14ac:dyDescent="0.35">
      <c r="A115" s="129" t="str">
        <f>VLOOKUP(A114,siiiii!$B$16:$C$20,2,0)</f>
        <v xml:space="preserve">                                                           </v>
      </c>
      <c r="B115" s="248"/>
      <c r="C115" s="249"/>
      <c r="D115" s="251"/>
      <c r="E115" s="222"/>
      <c r="F115" s="251"/>
    </row>
    <row r="116" spans="1:6" x14ac:dyDescent="0.35">
      <c r="A116" s="130" t="s">
        <v>62</v>
      </c>
      <c r="B116" s="246"/>
      <c r="C116" s="247"/>
      <c r="D116" s="250"/>
      <c r="E116" s="221"/>
      <c r="F116" s="250"/>
    </row>
    <row r="117" spans="1:6" ht="46" x14ac:dyDescent="0.35">
      <c r="A117" s="129" t="str">
        <f>VLOOKUP(A116,siiiii!$B$16:$C$20,2,0)</f>
        <v xml:space="preserve">                                                           </v>
      </c>
      <c r="B117" s="248"/>
      <c r="C117" s="249"/>
      <c r="D117" s="251"/>
      <c r="E117" s="222"/>
      <c r="F117" s="251"/>
    </row>
    <row r="118" spans="1:6" x14ac:dyDescent="0.35">
      <c r="A118" s="130" t="s">
        <v>62</v>
      </c>
      <c r="B118" s="246"/>
      <c r="C118" s="247"/>
      <c r="D118" s="250"/>
      <c r="E118" s="221"/>
      <c r="F118" s="250"/>
    </row>
    <row r="119" spans="1:6" ht="46" x14ac:dyDescent="0.35">
      <c r="A119" s="129" t="str">
        <f>VLOOKUP(A118,siiiii!$B$16:$C$20,2,0)</f>
        <v xml:space="preserve">                                                           </v>
      </c>
      <c r="B119" s="248"/>
      <c r="C119" s="249"/>
      <c r="D119" s="251"/>
      <c r="E119" s="222"/>
      <c r="F119" s="251"/>
    </row>
    <row r="120" spans="1:6" x14ac:dyDescent="0.35">
      <c r="A120" s="130" t="s">
        <v>62</v>
      </c>
      <c r="B120" s="246"/>
      <c r="C120" s="247"/>
      <c r="D120" s="250"/>
      <c r="E120" s="221"/>
      <c r="F120" s="250"/>
    </row>
    <row r="121" spans="1:6" ht="46" x14ac:dyDescent="0.35">
      <c r="A121" s="129" t="str">
        <f>VLOOKUP(A120,siiiii!$B$16:$C$20,2,0)</f>
        <v xml:space="preserve">                                                           </v>
      </c>
      <c r="B121" s="248"/>
      <c r="C121" s="249"/>
      <c r="D121" s="251"/>
      <c r="E121" s="222"/>
      <c r="F121" s="251"/>
    </row>
    <row r="122" spans="1:6" x14ac:dyDescent="0.35">
      <c r="A122" s="130" t="s">
        <v>62</v>
      </c>
      <c r="B122" s="246"/>
      <c r="C122" s="247"/>
      <c r="D122" s="250"/>
      <c r="E122" s="221"/>
      <c r="F122" s="250"/>
    </row>
    <row r="123" spans="1:6" ht="46" x14ac:dyDescent="0.35">
      <c r="A123" s="129" t="str">
        <f>VLOOKUP(A122,siiiii!$B$16:$C$20,2,0)</f>
        <v xml:space="preserve">                                                           </v>
      </c>
      <c r="B123" s="248"/>
      <c r="C123" s="249"/>
      <c r="D123" s="251"/>
      <c r="E123" s="222"/>
      <c r="F123" s="251"/>
    </row>
    <row r="124" spans="1:6" x14ac:dyDescent="0.35">
      <c r="A124" s="130" t="s">
        <v>62</v>
      </c>
      <c r="B124" s="246"/>
      <c r="C124" s="247"/>
      <c r="D124" s="250"/>
      <c r="E124" s="221"/>
      <c r="F124" s="250"/>
    </row>
    <row r="125" spans="1:6" ht="46" x14ac:dyDescent="0.35">
      <c r="A125" s="129" t="str">
        <f>VLOOKUP(A124,siiiii!$B$16:$C$20,2,0)</f>
        <v xml:space="preserve">                                                           </v>
      </c>
      <c r="B125" s="248"/>
      <c r="C125" s="249"/>
      <c r="D125" s="251"/>
      <c r="E125" s="222"/>
      <c r="F125" s="251"/>
    </row>
    <row r="126" spans="1:6" x14ac:dyDescent="0.35">
      <c r="A126" s="130" t="s">
        <v>62</v>
      </c>
      <c r="B126" s="246"/>
      <c r="C126" s="247"/>
      <c r="D126" s="250"/>
      <c r="E126" s="221"/>
      <c r="F126" s="250"/>
    </row>
    <row r="127" spans="1:6" ht="46" x14ac:dyDescent="0.35">
      <c r="A127" s="129" t="str">
        <f>VLOOKUP(A126,siiiii!$B$16:$C$20,2,0)</f>
        <v xml:space="preserve">                                                           </v>
      </c>
      <c r="B127" s="248"/>
      <c r="C127" s="249"/>
      <c r="D127" s="251"/>
      <c r="E127" s="222"/>
      <c r="F127" s="251"/>
    </row>
    <row r="128" spans="1:6" x14ac:dyDescent="0.35">
      <c r="A128" s="130" t="s">
        <v>62</v>
      </c>
      <c r="B128" s="246"/>
      <c r="C128" s="247"/>
      <c r="D128" s="250"/>
      <c r="E128" s="221"/>
      <c r="F128" s="250"/>
    </row>
    <row r="129" spans="1:6" ht="54.75" customHeight="1" x14ac:dyDescent="0.35">
      <c r="A129" s="129" t="str">
        <f>VLOOKUP(A128,siiiii!$B$16:$C$20,2,0)</f>
        <v xml:space="preserve">                                                           </v>
      </c>
      <c r="B129" s="248"/>
      <c r="C129" s="249"/>
      <c r="D129" s="251"/>
      <c r="E129" s="222"/>
      <c r="F129" s="251"/>
    </row>
    <row r="130" spans="1:6" x14ac:dyDescent="0.35">
      <c r="A130" s="130" t="s">
        <v>62</v>
      </c>
      <c r="B130" s="246"/>
      <c r="C130" s="247"/>
      <c r="D130" s="250"/>
      <c r="E130" s="221"/>
      <c r="F130" s="250"/>
    </row>
    <row r="131" spans="1:6" ht="46" x14ac:dyDescent="0.35">
      <c r="A131" s="129" t="str">
        <f>VLOOKUP(A130,siiiii!$B$16:$C$20,2,0)</f>
        <v xml:space="preserve">                                                           </v>
      </c>
      <c r="B131" s="248"/>
      <c r="C131" s="249"/>
      <c r="D131" s="251"/>
      <c r="E131" s="222"/>
      <c r="F131" s="251"/>
    </row>
    <row r="132" spans="1:6" x14ac:dyDescent="0.35">
      <c r="A132" s="130" t="s">
        <v>62</v>
      </c>
      <c r="B132" s="246"/>
      <c r="C132" s="247"/>
      <c r="D132" s="250"/>
      <c r="E132" s="221"/>
      <c r="F132" s="250"/>
    </row>
    <row r="133" spans="1:6" ht="46" x14ac:dyDescent="0.35">
      <c r="A133" s="129" t="str">
        <f>VLOOKUP(A132,siiiii!$B$16:$C$20,2,0)</f>
        <v xml:space="preserve">                                                           </v>
      </c>
      <c r="B133" s="248"/>
      <c r="C133" s="249"/>
      <c r="D133" s="251"/>
      <c r="E133" s="222"/>
      <c r="F133" s="251"/>
    </row>
    <row r="134" spans="1:6" x14ac:dyDescent="0.35">
      <c r="A134" s="130" t="s">
        <v>62</v>
      </c>
      <c r="B134" s="246"/>
      <c r="C134" s="247"/>
      <c r="D134" s="250"/>
      <c r="E134" s="221"/>
      <c r="F134" s="250"/>
    </row>
    <row r="135" spans="1:6" ht="46" x14ac:dyDescent="0.35">
      <c r="A135" s="129" t="str">
        <f>VLOOKUP(A134,siiiii!$B$16:$C$20,2,0)</f>
        <v xml:space="preserve">                                                           </v>
      </c>
      <c r="B135" s="248"/>
      <c r="C135" s="249"/>
      <c r="D135" s="251"/>
      <c r="E135" s="222"/>
      <c r="F135" s="251"/>
    </row>
    <row r="136" spans="1:6" x14ac:dyDescent="0.35">
      <c r="A136" s="130" t="s">
        <v>62</v>
      </c>
      <c r="B136" s="246"/>
      <c r="C136" s="247"/>
      <c r="D136" s="250"/>
      <c r="E136" s="221"/>
      <c r="F136" s="250"/>
    </row>
    <row r="137" spans="1:6" ht="46" x14ac:dyDescent="0.35">
      <c r="A137" s="129" t="str">
        <f>VLOOKUP(A136,siiiii!$B$16:$C$20,2,0)</f>
        <v xml:space="preserve">                                                           </v>
      </c>
      <c r="B137" s="248"/>
      <c r="C137" s="249"/>
      <c r="D137" s="251"/>
      <c r="E137" s="222"/>
      <c r="F137" s="251"/>
    </row>
    <row r="138" spans="1:6" x14ac:dyDescent="0.35">
      <c r="A138" s="130" t="s">
        <v>62</v>
      </c>
      <c r="B138" s="246"/>
      <c r="C138" s="247"/>
      <c r="D138" s="250"/>
      <c r="E138" s="221"/>
      <c r="F138" s="250"/>
    </row>
    <row r="139" spans="1:6" ht="46" x14ac:dyDescent="0.35">
      <c r="A139" s="129" t="str">
        <f>VLOOKUP(A138,siiiii!$B$16:$C$20,2,0)</f>
        <v xml:space="preserve">                                                           </v>
      </c>
      <c r="B139" s="248"/>
      <c r="C139" s="249"/>
      <c r="D139" s="251"/>
      <c r="E139" s="222"/>
      <c r="F139" s="251"/>
    </row>
    <row r="140" spans="1:6" x14ac:dyDescent="0.35">
      <c r="A140" s="130" t="s">
        <v>62</v>
      </c>
      <c r="B140" s="246"/>
      <c r="C140" s="247"/>
      <c r="D140" s="250"/>
      <c r="E140" s="221"/>
      <c r="F140" s="250"/>
    </row>
    <row r="141" spans="1:6" ht="46" x14ac:dyDescent="0.35">
      <c r="A141" s="129" t="str">
        <f>VLOOKUP(A140,siiiii!$B$16:$C$20,2,0)</f>
        <v xml:space="preserve">                                                           </v>
      </c>
      <c r="B141" s="248"/>
      <c r="C141" s="249"/>
      <c r="D141" s="251"/>
      <c r="E141" s="222"/>
      <c r="F141" s="251"/>
    </row>
    <row r="142" spans="1:6" x14ac:dyDescent="0.35">
      <c r="A142" s="130" t="s">
        <v>62</v>
      </c>
      <c r="B142" s="246"/>
      <c r="C142" s="247"/>
      <c r="D142" s="250"/>
      <c r="E142" s="221"/>
      <c r="F142" s="250"/>
    </row>
    <row r="143" spans="1:6" ht="46" x14ac:dyDescent="0.35">
      <c r="A143" s="129" t="str">
        <f>VLOOKUP(A142,siiiii!$B$16:$C$20,2,0)</f>
        <v xml:space="preserve">                                                           </v>
      </c>
      <c r="B143" s="248"/>
      <c r="C143" s="249"/>
      <c r="D143" s="251"/>
      <c r="E143" s="222"/>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24"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23" t="s">
        <v>46</v>
      </c>
      <c r="B152" s="262" t="s">
        <v>47</v>
      </c>
      <c r="C152" s="263"/>
      <c r="D152" s="223" t="s">
        <v>48</v>
      </c>
      <c r="E152" s="161" t="s">
        <v>142</v>
      </c>
      <c r="F152" s="223" t="s">
        <v>49</v>
      </c>
    </row>
    <row r="153" spans="1:8" x14ac:dyDescent="0.35">
      <c r="A153" s="130" t="s">
        <v>62</v>
      </c>
      <c r="B153" s="246"/>
      <c r="C153" s="247"/>
      <c r="D153" s="250"/>
      <c r="E153" s="221"/>
      <c r="F153" s="250"/>
    </row>
    <row r="154" spans="1:8" ht="46" x14ac:dyDescent="0.35">
      <c r="A154" s="129" t="str">
        <f>VLOOKUP(A153,siiiii!$B$16:$C$20,2,0)</f>
        <v xml:space="preserve">                                                           </v>
      </c>
      <c r="B154" s="248"/>
      <c r="C154" s="249"/>
      <c r="D154" s="251"/>
      <c r="E154" s="222"/>
      <c r="F154" s="251"/>
    </row>
    <row r="155" spans="1:8" x14ac:dyDescent="0.35">
      <c r="A155" s="130" t="s">
        <v>62</v>
      </c>
      <c r="B155" s="246"/>
      <c r="C155" s="247"/>
      <c r="D155" s="250"/>
      <c r="E155" s="221"/>
      <c r="F155" s="250"/>
    </row>
    <row r="156" spans="1:8" ht="46" x14ac:dyDescent="0.35">
      <c r="A156" s="129" t="str">
        <f>VLOOKUP(A155,siiiii!$B$16:$C$20,2,0)</f>
        <v xml:space="preserve">                                                           </v>
      </c>
      <c r="B156" s="248"/>
      <c r="C156" s="249"/>
      <c r="D156" s="251"/>
      <c r="E156" s="222"/>
      <c r="F156" s="251"/>
    </row>
    <row r="157" spans="1:8" x14ac:dyDescent="0.35">
      <c r="A157" s="130" t="s">
        <v>62</v>
      </c>
      <c r="B157" s="246"/>
      <c r="C157" s="247"/>
      <c r="D157" s="250"/>
      <c r="E157" s="221"/>
      <c r="F157" s="250"/>
    </row>
    <row r="158" spans="1:8" ht="46" x14ac:dyDescent="0.35">
      <c r="A158" s="129" t="str">
        <f>VLOOKUP(A157,siiiii!$B$16:$C$20,2,0)</f>
        <v xml:space="preserve">                                                           </v>
      </c>
      <c r="B158" s="248"/>
      <c r="C158" s="249"/>
      <c r="D158" s="251"/>
      <c r="E158" s="222"/>
      <c r="F158" s="251"/>
    </row>
    <row r="159" spans="1:8" x14ac:dyDescent="0.35">
      <c r="A159" s="130" t="s">
        <v>62</v>
      </c>
      <c r="B159" s="246"/>
      <c r="C159" s="247"/>
      <c r="D159" s="250"/>
      <c r="E159" s="221"/>
      <c r="F159" s="250"/>
    </row>
    <row r="160" spans="1:8" ht="46" x14ac:dyDescent="0.35">
      <c r="A160" s="129" t="str">
        <f>VLOOKUP(A159,siiiii!$B$16:$C$20,2,0)</f>
        <v xml:space="preserve">                                                           </v>
      </c>
      <c r="B160" s="248"/>
      <c r="C160" s="249"/>
      <c r="D160" s="251"/>
      <c r="E160" s="222"/>
      <c r="F160" s="251"/>
    </row>
    <row r="161" spans="1:6" x14ac:dyDescent="0.35">
      <c r="A161" s="130" t="s">
        <v>62</v>
      </c>
      <c r="B161" s="246"/>
      <c r="C161" s="247"/>
      <c r="D161" s="250"/>
      <c r="E161" s="221"/>
      <c r="F161" s="250"/>
    </row>
    <row r="162" spans="1:6" ht="46" x14ac:dyDescent="0.35">
      <c r="A162" s="129" t="str">
        <f>VLOOKUP(A161,siiiii!$B$16:$C$20,2,0)</f>
        <v xml:space="preserve">                                                           </v>
      </c>
      <c r="B162" s="248"/>
      <c r="C162" s="249"/>
      <c r="D162" s="251"/>
      <c r="E162" s="222"/>
      <c r="F162" s="251"/>
    </row>
    <row r="163" spans="1:6" x14ac:dyDescent="0.35">
      <c r="A163" s="130" t="s">
        <v>62</v>
      </c>
      <c r="B163" s="246"/>
      <c r="C163" s="247"/>
      <c r="D163" s="250"/>
      <c r="E163" s="221"/>
      <c r="F163" s="250"/>
    </row>
    <row r="164" spans="1:6" ht="46" x14ac:dyDescent="0.35">
      <c r="A164" s="129" t="str">
        <f>VLOOKUP(A163,siiiii!$B$16:$C$20,2,0)</f>
        <v xml:space="preserve">                                                           </v>
      </c>
      <c r="B164" s="248"/>
      <c r="C164" s="249"/>
      <c r="D164" s="251"/>
      <c r="E164" s="222"/>
      <c r="F164" s="251"/>
    </row>
    <row r="165" spans="1:6" x14ac:dyDescent="0.35">
      <c r="A165" s="130" t="s">
        <v>62</v>
      </c>
      <c r="B165" s="246"/>
      <c r="C165" s="247"/>
      <c r="D165" s="250"/>
      <c r="E165" s="221"/>
      <c r="F165" s="250"/>
    </row>
    <row r="166" spans="1:6" ht="46" x14ac:dyDescent="0.35">
      <c r="A166" s="129" t="str">
        <f>VLOOKUP(A165,siiiii!$B$16:$C$20,2,0)</f>
        <v xml:space="preserve">                                                           </v>
      </c>
      <c r="B166" s="248"/>
      <c r="C166" s="249"/>
      <c r="D166" s="251"/>
      <c r="E166" s="222"/>
      <c r="F166" s="251"/>
    </row>
    <row r="167" spans="1:6" x14ac:dyDescent="0.35">
      <c r="A167" s="130" t="s">
        <v>62</v>
      </c>
      <c r="B167" s="246"/>
      <c r="C167" s="247"/>
      <c r="D167" s="250"/>
      <c r="E167" s="221"/>
      <c r="F167" s="250"/>
    </row>
    <row r="168" spans="1:6" ht="51.75" customHeight="1" x14ac:dyDescent="0.35">
      <c r="A168" s="129" t="str">
        <f>VLOOKUP(A167,siiiii!$B$16:$C$20,2,0)</f>
        <v xml:space="preserve">                                                           </v>
      </c>
      <c r="B168" s="248"/>
      <c r="C168" s="249"/>
      <c r="D168" s="251"/>
      <c r="E168" s="222"/>
      <c r="F168" s="251"/>
    </row>
    <row r="169" spans="1:6" x14ac:dyDescent="0.35">
      <c r="A169" s="130" t="s">
        <v>62</v>
      </c>
      <c r="B169" s="246"/>
      <c r="C169" s="247"/>
      <c r="D169" s="250"/>
      <c r="E169" s="221"/>
      <c r="F169" s="250"/>
    </row>
    <row r="170" spans="1:6" ht="46" x14ac:dyDescent="0.35">
      <c r="A170" s="129" t="str">
        <f>VLOOKUP(A169,siiiii!$B$16:$C$20,2,0)</f>
        <v xml:space="preserve">                                                           </v>
      </c>
      <c r="B170" s="248"/>
      <c r="C170" s="249"/>
      <c r="D170" s="251"/>
      <c r="E170" s="222"/>
      <c r="F170" s="251"/>
    </row>
    <row r="171" spans="1:6" x14ac:dyDescent="0.35">
      <c r="A171" s="130" t="s">
        <v>62</v>
      </c>
      <c r="B171" s="246"/>
      <c r="C171" s="247"/>
      <c r="D171" s="250"/>
      <c r="E171" s="221"/>
      <c r="F171" s="250"/>
    </row>
    <row r="172" spans="1:6" ht="46" x14ac:dyDescent="0.35">
      <c r="A172" s="129" t="str">
        <f>VLOOKUP(A171,siiiii!$B$16:$C$20,2,0)</f>
        <v xml:space="preserve">                                                           </v>
      </c>
      <c r="B172" s="248"/>
      <c r="C172" s="249"/>
      <c r="D172" s="251"/>
      <c r="E172" s="222"/>
      <c r="F172" s="251"/>
    </row>
    <row r="173" spans="1:6" x14ac:dyDescent="0.35">
      <c r="A173" s="130" t="s">
        <v>62</v>
      </c>
      <c r="B173" s="246"/>
      <c r="C173" s="247"/>
      <c r="D173" s="250"/>
      <c r="E173" s="221"/>
      <c r="F173" s="250"/>
    </row>
    <row r="174" spans="1:6" ht="46" x14ac:dyDescent="0.35">
      <c r="A174" s="129" t="str">
        <f>VLOOKUP(A173,siiiii!$B$16:$C$20,2,0)</f>
        <v xml:space="preserve">                                                           </v>
      </c>
      <c r="B174" s="248"/>
      <c r="C174" s="249"/>
      <c r="D174" s="251"/>
      <c r="E174" s="222"/>
      <c r="F174" s="251"/>
    </row>
    <row r="175" spans="1:6" x14ac:dyDescent="0.35">
      <c r="A175" s="130" t="s">
        <v>62</v>
      </c>
      <c r="B175" s="246"/>
      <c r="C175" s="247"/>
      <c r="D175" s="250"/>
      <c r="E175" s="221"/>
      <c r="F175" s="250"/>
    </row>
    <row r="176" spans="1:6" ht="46" x14ac:dyDescent="0.35">
      <c r="A176" s="129" t="str">
        <f>VLOOKUP(A175,siiiii!$B$16:$C$20,2,0)</f>
        <v xml:space="preserve">                                                           </v>
      </c>
      <c r="B176" s="248"/>
      <c r="C176" s="249"/>
      <c r="D176" s="251"/>
      <c r="E176" s="222"/>
      <c r="F176" s="251"/>
    </row>
    <row r="177" spans="1:8" x14ac:dyDescent="0.35">
      <c r="A177" s="130" t="s">
        <v>62</v>
      </c>
      <c r="B177" s="246"/>
      <c r="C177" s="247"/>
      <c r="D177" s="250"/>
      <c r="E177" s="221"/>
      <c r="F177" s="250"/>
    </row>
    <row r="178" spans="1:8" ht="46" x14ac:dyDescent="0.35">
      <c r="A178" s="129" t="str">
        <f>VLOOKUP(A177,siiiii!$B$16:$C$20,2,0)</f>
        <v xml:space="preserve">                                                           </v>
      </c>
      <c r="B178" s="248"/>
      <c r="C178" s="249"/>
      <c r="D178" s="251"/>
      <c r="E178" s="222"/>
      <c r="F178" s="251"/>
    </row>
    <row r="179" spans="1:8" x14ac:dyDescent="0.35">
      <c r="A179" s="130" t="s">
        <v>62</v>
      </c>
      <c r="B179" s="246"/>
      <c r="C179" s="247"/>
      <c r="D179" s="250"/>
      <c r="E179" s="221"/>
      <c r="F179" s="250"/>
    </row>
    <row r="180" spans="1:8" ht="46" x14ac:dyDescent="0.35">
      <c r="A180" s="129" t="str">
        <f>VLOOKUP(A179,siiiii!$B$16:$C$20,2,0)</f>
        <v xml:space="preserve">                                                           </v>
      </c>
      <c r="B180" s="248"/>
      <c r="C180" s="249"/>
      <c r="D180" s="251"/>
      <c r="E180" s="222"/>
      <c r="F180" s="251"/>
    </row>
    <row r="181" spans="1:8" x14ac:dyDescent="0.35">
      <c r="A181" s="130" t="s">
        <v>62</v>
      </c>
      <c r="B181" s="246"/>
      <c r="C181" s="247"/>
      <c r="D181" s="250"/>
      <c r="E181" s="221"/>
      <c r="F181" s="250"/>
    </row>
    <row r="182" spans="1:8" ht="46" x14ac:dyDescent="0.35">
      <c r="A182" s="129" t="str">
        <f>VLOOKUP(A181,siiiii!$B$16:$C$20,2,0)</f>
        <v xml:space="preserve">                                                           </v>
      </c>
      <c r="B182" s="248"/>
      <c r="C182" s="249"/>
      <c r="D182" s="251"/>
      <c r="E182" s="222"/>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24"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23" t="s">
        <v>46</v>
      </c>
      <c r="B191" s="262" t="s">
        <v>47</v>
      </c>
      <c r="C191" s="263"/>
      <c r="D191" s="223" t="s">
        <v>48</v>
      </c>
      <c r="E191" s="161" t="s">
        <v>142</v>
      </c>
      <c r="F191" s="223" t="s">
        <v>49</v>
      </c>
    </row>
    <row r="192" spans="1:8" x14ac:dyDescent="0.35">
      <c r="A192" s="130" t="s">
        <v>62</v>
      </c>
      <c r="B192" s="246"/>
      <c r="C192" s="247"/>
      <c r="D192" s="250"/>
      <c r="E192" s="221"/>
      <c r="F192" s="250"/>
    </row>
    <row r="193" spans="1:6" ht="46" x14ac:dyDescent="0.35">
      <c r="A193" s="129" t="str">
        <f>VLOOKUP(A192,siiiii!$B$16:$C$20,2,0)</f>
        <v xml:space="preserve">                                                           </v>
      </c>
      <c r="B193" s="248"/>
      <c r="C193" s="249"/>
      <c r="D193" s="251"/>
      <c r="E193" s="222"/>
      <c r="F193" s="251"/>
    </row>
    <row r="194" spans="1:6" x14ac:dyDescent="0.35">
      <c r="A194" s="130" t="s">
        <v>62</v>
      </c>
      <c r="B194" s="246"/>
      <c r="C194" s="247"/>
      <c r="D194" s="250"/>
      <c r="E194" s="221"/>
      <c r="F194" s="250"/>
    </row>
    <row r="195" spans="1:6" ht="46" x14ac:dyDescent="0.35">
      <c r="A195" s="129" t="str">
        <f>VLOOKUP(A194,siiiii!$B$16:$C$20,2,0)</f>
        <v xml:space="preserve">                                                           </v>
      </c>
      <c r="B195" s="248"/>
      <c r="C195" s="249"/>
      <c r="D195" s="251"/>
      <c r="E195" s="222"/>
      <c r="F195" s="251"/>
    </row>
    <row r="196" spans="1:6" x14ac:dyDescent="0.35">
      <c r="A196" s="130" t="s">
        <v>62</v>
      </c>
      <c r="B196" s="246"/>
      <c r="C196" s="247"/>
      <c r="D196" s="250"/>
      <c r="E196" s="221"/>
      <c r="F196" s="250"/>
    </row>
    <row r="197" spans="1:6" ht="46" x14ac:dyDescent="0.35">
      <c r="A197" s="129" t="str">
        <f>VLOOKUP(A196,siiiii!$B$16:$C$20,2,0)</f>
        <v xml:space="preserve">                                                           </v>
      </c>
      <c r="B197" s="248"/>
      <c r="C197" s="249"/>
      <c r="D197" s="251"/>
      <c r="E197" s="222"/>
      <c r="F197" s="251"/>
    </row>
    <row r="198" spans="1:6" x14ac:dyDescent="0.35">
      <c r="A198" s="130" t="s">
        <v>62</v>
      </c>
      <c r="B198" s="246"/>
      <c r="C198" s="247"/>
      <c r="D198" s="250"/>
      <c r="E198" s="221"/>
      <c r="F198" s="250"/>
    </row>
    <row r="199" spans="1:6" ht="46" x14ac:dyDescent="0.35">
      <c r="A199" s="129" t="str">
        <f>VLOOKUP(A198,siiiii!$B$16:$C$20,2,0)</f>
        <v xml:space="preserve">                                                           </v>
      </c>
      <c r="B199" s="248"/>
      <c r="C199" s="249"/>
      <c r="D199" s="251"/>
      <c r="E199" s="222"/>
      <c r="F199" s="251"/>
    </row>
    <row r="200" spans="1:6" x14ac:dyDescent="0.35">
      <c r="A200" s="130" t="s">
        <v>62</v>
      </c>
      <c r="B200" s="246"/>
      <c r="C200" s="247"/>
      <c r="D200" s="250"/>
      <c r="E200" s="221"/>
      <c r="F200" s="250"/>
    </row>
    <row r="201" spans="1:6" ht="46" x14ac:dyDescent="0.35">
      <c r="A201" s="129" t="str">
        <f>VLOOKUP(A200,siiiii!$B$16:$C$20,2,0)</f>
        <v xml:space="preserve">                                                           </v>
      </c>
      <c r="B201" s="248"/>
      <c r="C201" s="249"/>
      <c r="D201" s="251"/>
      <c r="E201" s="222"/>
      <c r="F201" s="251"/>
    </row>
    <row r="202" spans="1:6" x14ac:dyDescent="0.35">
      <c r="A202" s="130" t="s">
        <v>62</v>
      </c>
      <c r="B202" s="246"/>
      <c r="C202" s="247"/>
      <c r="D202" s="250"/>
      <c r="E202" s="221"/>
      <c r="F202" s="250"/>
    </row>
    <row r="203" spans="1:6" ht="46" x14ac:dyDescent="0.35">
      <c r="A203" s="129" t="str">
        <f>VLOOKUP(A202,siiiii!$B$16:$C$20,2,0)</f>
        <v xml:space="preserve">                                                           </v>
      </c>
      <c r="B203" s="248"/>
      <c r="C203" s="249"/>
      <c r="D203" s="251"/>
      <c r="E203" s="222"/>
      <c r="F203" s="251"/>
    </row>
    <row r="204" spans="1:6" x14ac:dyDescent="0.35">
      <c r="A204" s="130" t="s">
        <v>62</v>
      </c>
      <c r="B204" s="246"/>
      <c r="C204" s="247"/>
      <c r="D204" s="250"/>
      <c r="E204" s="221"/>
      <c r="F204" s="250"/>
    </row>
    <row r="205" spans="1:6" ht="46" x14ac:dyDescent="0.35">
      <c r="A205" s="129" t="str">
        <f>VLOOKUP(A204,siiiii!$B$16:$C$20,2,0)</f>
        <v xml:space="preserve">                                                           </v>
      </c>
      <c r="B205" s="248"/>
      <c r="C205" s="249"/>
      <c r="D205" s="251"/>
      <c r="E205" s="222"/>
      <c r="F205" s="251"/>
    </row>
    <row r="206" spans="1:6" x14ac:dyDescent="0.35">
      <c r="A206" s="130" t="s">
        <v>62</v>
      </c>
      <c r="B206" s="246"/>
      <c r="C206" s="247"/>
      <c r="D206" s="250"/>
      <c r="E206" s="221"/>
      <c r="F206" s="250"/>
    </row>
    <row r="207" spans="1:6" ht="58.5" customHeight="1" x14ac:dyDescent="0.35">
      <c r="A207" s="129" t="str">
        <f>VLOOKUP(A206,siiiii!$B$16:$C$20,2,0)</f>
        <v xml:space="preserve">                                                           </v>
      </c>
      <c r="B207" s="248"/>
      <c r="C207" s="249"/>
      <c r="D207" s="251"/>
      <c r="E207" s="222"/>
      <c r="F207" s="251"/>
    </row>
    <row r="208" spans="1:6" x14ac:dyDescent="0.35">
      <c r="A208" s="130" t="s">
        <v>62</v>
      </c>
      <c r="B208" s="246"/>
      <c r="C208" s="247"/>
      <c r="D208" s="250"/>
      <c r="E208" s="221"/>
      <c r="F208" s="250"/>
    </row>
    <row r="209" spans="1:8" ht="46" x14ac:dyDescent="0.35">
      <c r="A209" s="129" t="str">
        <f>VLOOKUP(A208,siiiii!$B$16:$C$20,2,0)</f>
        <v xml:space="preserve">                                                           </v>
      </c>
      <c r="B209" s="248"/>
      <c r="C209" s="249"/>
      <c r="D209" s="251"/>
      <c r="E209" s="222"/>
      <c r="F209" s="251"/>
    </row>
    <row r="210" spans="1:8" x14ac:dyDescent="0.35">
      <c r="A210" s="130" t="s">
        <v>62</v>
      </c>
      <c r="B210" s="246"/>
      <c r="C210" s="247"/>
      <c r="D210" s="250"/>
      <c r="E210" s="221"/>
      <c r="F210" s="250"/>
    </row>
    <row r="211" spans="1:8" ht="46" x14ac:dyDescent="0.35">
      <c r="A211" s="129" t="str">
        <f>VLOOKUP(A210,siiiii!$B$16:$C$20,2,0)</f>
        <v xml:space="preserve">                                                           </v>
      </c>
      <c r="B211" s="248"/>
      <c r="C211" s="249"/>
      <c r="D211" s="251"/>
      <c r="E211" s="222"/>
      <c r="F211" s="251"/>
    </row>
    <row r="212" spans="1:8" x14ac:dyDescent="0.35">
      <c r="A212" s="130" t="s">
        <v>62</v>
      </c>
      <c r="B212" s="246"/>
      <c r="C212" s="247"/>
      <c r="D212" s="250"/>
      <c r="E212" s="221"/>
      <c r="F212" s="250"/>
    </row>
    <row r="213" spans="1:8" ht="46" x14ac:dyDescent="0.35">
      <c r="A213" s="129" t="str">
        <f>VLOOKUP(A212,siiiii!$B$16:$C$20,2,0)</f>
        <v xml:space="preserve">                                                           </v>
      </c>
      <c r="B213" s="248"/>
      <c r="C213" s="249"/>
      <c r="D213" s="251"/>
      <c r="E213" s="222"/>
      <c r="F213" s="251"/>
    </row>
    <row r="214" spans="1:8" x14ac:dyDescent="0.35">
      <c r="A214" s="130" t="s">
        <v>62</v>
      </c>
      <c r="B214" s="246"/>
      <c r="C214" s="247"/>
      <c r="D214" s="250"/>
      <c r="E214" s="221"/>
      <c r="F214" s="250"/>
    </row>
    <row r="215" spans="1:8" ht="46" x14ac:dyDescent="0.35">
      <c r="A215" s="129" t="str">
        <f>VLOOKUP(A214,siiiii!$B$16:$C$20,2,0)</f>
        <v xml:space="preserve">                                                           </v>
      </c>
      <c r="B215" s="248"/>
      <c r="C215" s="249"/>
      <c r="D215" s="251"/>
      <c r="E215" s="222"/>
      <c r="F215" s="251"/>
    </row>
    <row r="216" spans="1:8" x14ac:dyDescent="0.35">
      <c r="A216" s="130" t="s">
        <v>62</v>
      </c>
      <c r="B216" s="246"/>
      <c r="C216" s="247"/>
      <c r="D216" s="250"/>
      <c r="E216" s="221"/>
      <c r="F216" s="250"/>
    </row>
    <row r="217" spans="1:8" ht="46" x14ac:dyDescent="0.35">
      <c r="A217" s="129" t="str">
        <f>VLOOKUP(A216,siiiii!$B$16:$C$20,2,0)</f>
        <v xml:space="preserve">                                                           </v>
      </c>
      <c r="B217" s="248"/>
      <c r="C217" s="249"/>
      <c r="D217" s="251"/>
      <c r="E217" s="222"/>
      <c r="F217" s="251"/>
    </row>
    <row r="218" spans="1:8" x14ac:dyDescent="0.35">
      <c r="A218" s="130" t="s">
        <v>62</v>
      </c>
      <c r="B218" s="246"/>
      <c r="C218" s="247"/>
      <c r="D218" s="250"/>
      <c r="E218" s="221"/>
      <c r="F218" s="250"/>
    </row>
    <row r="219" spans="1:8" ht="46" x14ac:dyDescent="0.35">
      <c r="A219" s="129" t="str">
        <f>VLOOKUP(A218,siiiii!$B$16:$C$20,2,0)</f>
        <v xml:space="preserve">                                                           </v>
      </c>
      <c r="B219" s="248"/>
      <c r="C219" s="249"/>
      <c r="D219" s="251"/>
      <c r="E219" s="222"/>
      <c r="F219" s="251"/>
    </row>
    <row r="220" spans="1:8" x14ac:dyDescent="0.35">
      <c r="A220" s="130" t="s">
        <v>62</v>
      </c>
      <c r="B220" s="246"/>
      <c r="C220" s="247"/>
      <c r="D220" s="250"/>
      <c r="E220" s="221"/>
      <c r="F220" s="250"/>
    </row>
    <row r="221" spans="1:8" ht="46" x14ac:dyDescent="0.35">
      <c r="A221" s="129" t="str">
        <f>VLOOKUP(A220,siiiii!$B$16:$C$20,2,0)</f>
        <v xml:space="preserve">                                                           </v>
      </c>
      <c r="B221" s="248"/>
      <c r="C221" s="249"/>
      <c r="D221" s="251"/>
      <c r="E221" s="222"/>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24"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23" t="s">
        <v>46</v>
      </c>
      <c r="B230" s="262" t="s">
        <v>47</v>
      </c>
      <c r="C230" s="263"/>
      <c r="D230" s="223" t="s">
        <v>48</v>
      </c>
      <c r="E230" s="161" t="s">
        <v>142</v>
      </c>
      <c r="F230" s="223" t="s">
        <v>49</v>
      </c>
    </row>
    <row r="231" spans="1:6" x14ac:dyDescent="0.35">
      <c r="A231" s="130" t="s">
        <v>62</v>
      </c>
      <c r="B231" s="246"/>
      <c r="C231" s="247"/>
      <c r="D231" s="250"/>
      <c r="E231" s="221"/>
      <c r="F231" s="250"/>
    </row>
    <row r="232" spans="1:6" ht="46" x14ac:dyDescent="0.35">
      <c r="A232" s="129" t="str">
        <f>VLOOKUP(A231,siiiii!$B$16:$C$20,2,0)</f>
        <v xml:space="preserve">                                                           </v>
      </c>
      <c r="B232" s="248"/>
      <c r="C232" s="249"/>
      <c r="D232" s="251"/>
      <c r="E232" s="222"/>
      <c r="F232" s="251"/>
    </row>
    <row r="233" spans="1:6" x14ac:dyDescent="0.35">
      <c r="A233" s="130" t="s">
        <v>62</v>
      </c>
      <c r="B233" s="246"/>
      <c r="C233" s="247"/>
      <c r="D233" s="250"/>
      <c r="E233" s="221"/>
      <c r="F233" s="250"/>
    </row>
    <row r="234" spans="1:6" ht="46" x14ac:dyDescent="0.35">
      <c r="A234" s="129" t="str">
        <f>VLOOKUP(A233,siiiii!$B$16:$C$20,2,0)</f>
        <v xml:space="preserve">                                                           </v>
      </c>
      <c r="B234" s="248"/>
      <c r="C234" s="249"/>
      <c r="D234" s="251"/>
      <c r="E234" s="222"/>
      <c r="F234" s="251"/>
    </row>
    <row r="235" spans="1:6" x14ac:dyDescent="0.35">
      <c r="A235" s="130" t="s">
        <v>62</v>
      </c>
      <c r="B235" s="246"/>
      <c r="C235" s="247"/>
      <c r="D235" s="250"/>
      <c r="E235" s="221"/>
      <c r="F235" s="250"/>
    </row>
    <row r="236" spans="1:6" ht="46" x14ac:dyDescent="0.35">
      <c r="A236" s="129" t="str">
        <f>VLOOKUP(A235,siiiii!$B$16:$C$20,2,0)</f>
        <v xml:space="preserve">                                                           </v>
      </c>
      <c r="B236" s="248"/>
      <c r="C236" s="249"/>
      <c r="D236" s="251"/>
      <c r="E236" s="222"/>
      <c r="F236" s="251"/>
    </row>
    <row r="237" spans="1:6" x14ac:dyDescent="0.35">
      <c r="A237" s="130" t="s">
        <v>62</v>
      </c>
      <c r="B237" s="246"/>
      <c r="C237" s="247"/>
      <c r="D237" s="250"/>
      <c r="E237" s="221"/>
      <c r="F237" s="250"/>
    </row>
    <row r="238" spans="1:6" ht="46" x14ac:dyDescent="0.35">
      <c r="A238" s="129" t="str">
        <f>VLOOKUP(A237,siiiii!$B$16:$C$20,2,0)</f>
        <v xml:space="preserve">                                                           </v>
      </c>
      <c r="B238" s="248"/>
      <c r="C238" s="249"/>
      <c r="D238" s="251"/>
      <c r="E238" s="222"/>
      <c r="F238" s="251"/>
    </row>
    <row r="239" spans="1:6" x14ac:dyDescent="0.35">
      <c r="A239" s="130" t="s">
        <v>62</v>
      </c>
      <c r="B239" s="246"/>
      <c r="C239" s="247"/>
      <c r="D239" s="250"/>
      <c r="E239" s="221"/>
      <c r="F239" s="250"/>
    </row>
    <row r="240" spans="1:6" ht="46" x14ac:dyDescent="0.35">
      <c r="A240" s="129" t="str">
        <f>VLOOKUP(A239,siiiii!$B$16:$C$20,2,0)</f>
        <v xml:space="preserve">                                                           </v>
      </c>
      <c r="B240" s="248"/>
      <c r="C240" s="249"/>
      <c r="D240" s="251"/>
      <c r="E240" s="222"/>
      <c r="F240" s="251"/>
    </row>
    <row r="241" spans="1:6" x14ac:dyDescent="0.35">
      <c r="A241" s="130" t="s">
        <v>62</v>
      </c>
      <c r="B241" s="246"/>
      <c r="C241" s="247"/>
      <c r="D241" s="250"/>
      <c r="E241" s="221"/>
      <c r="F241" s="250"/>
    </row>
    <row r="242" spans="1:6" ht="46" x14ac:dyDescent="0.35">
      <c r="A242" s="129" t="str">
        <f>VLOOKUP(A241,siiiii!$B$16:$C$20,2,0)</f>
        <v xml:space="preserve">                                                           </v>
      </c>
      <c r="B242" s="248"/>
      <c r="C242" s="249"/>
      <c r="D242" s="251"/>
      <c r="E242" s="222"/>
      <c r="F242" s="251"/>
    </row>
    <row r="243" spans="1:6" x14ac:dyDescent="0.35">
      <c r="A243" s="130" t="s">
        <v>62</v>
      </c>
      <c r="B243" s="246"/>
      <c r="C243" s="247"/>
      <c r="D243" s="250"/>
      <c r="E243" s="221"/>
      <c r="F243" s="250"/>
    </row>
    <row r="244" spans="1:6" ht="46" x14ac:dyDescent="0.35">
      <c r="A244" s="129" t="str">
        <f>VLOOKUP(A243,siiiii!$B$16:$C$20,2,0)</f>
        <v xml:space="preserve">                                                           </v>
      </c>
      <c r="B244" s="248"/>
      <c r="C244" s="249"/>
      <c r="D244" s="251"/>
      <c r="E244" s="222"/>
      <c r="F244" s="251"/>
    </row>
    <row r="245" spans="1:6" x14ac:dyDescent="0.35">
      <c r="A245" s="130" t="s">
        <v>62</v>
      </c>
      <c r="B245" s="246"/>
      <c r="C245" s="247"/>
      <c r="D245" s="250"/>
      <c r="E245" s="221"/>
      <c r="F245" s="250"/>
    </row>
    <row r="246" spans="1:6" ht="60" customHeight="1" x14ac:dyDescent="0.35">
      <c r="A246" s="129" t="str">
        <f>VLOOKUP(A245,siiiii!$B$16:$C$20,2,0)</f>
        <v xml:space="preserve">                                                           </v>
      </c>
      <c r="B246" s="248"/>
      <c r="C246" s="249"/>
      <c r="D246" s="251"/>
      <c r="E246" s="222"/>
      <c r="F246" s="251"/>
    </row>
    <row r="247" spans="1:6" x14ac:dyDescent="0.35">
      <c r="A247" s="130" t="s">
        <v>62</v>
      </c>
      <c r="B247" s="246"/>
      <c r="C247" s="247"/>
      <c r="D247" s="250"/>
      <c r="E247" s="221"/>
      <c r="F247" s="250"/>
    </row>
    <row r="248" spans="1:6" ht="46" x14ac:dyDescent="0.35">
      <c r="A248" s="129" t="str">
        <f>VLOOKUP(A247,siiiii!$B$16:$C$20,2,0)</f>
        <v xml:space="preserve">                                                           </v>
      </c>
      <c r="B248" s="248"/>
      <c r="C248" s="249"/>
      <c r="D248" s="251"/>
      <c r="E248" s="222"/>
      <c r="F248" s="251"/>
    </row>
    <row r="249" spans="1:6" x14ac:dyDescent="0.35">
      <c r="A249" s="130" t="s">
        <v>62</v>
      </c>
      <c r="B249" s="246"/>
      <c r="C249" s="247"/>
      <c r="D249" s="250"/>
      <c r="E249" s="221"/>
      <c r="F249" s="250"/>
    </row>
    <row r="250" spans="1:6" ht="46" x14ac:dyDescent="0.35">
      <c r="A250" s="129" t="str">
        <f>VLOOKUP(A249,siiiii!$B$16:$C$20,2,0)</f>
        <v xml:space="preserve">                                                           </v>
      </c>
      <c r="B250" s="248"/>
      <c r="C250" s="249"/>
      <c r="D250" s="251"/>
      <c r="E250" s="222"/>
      <c r="F250" s="251"/>
    </row>
    <row r="251" spans="1:6" x14ac:dyDescent="0.35">
      <c r="A251" s="130" t="s">
        <v>62</v>
      </c>
      <c r="B251" s="246"/>
      <c r="C251" s="247"/>
      <c r="D251" s="250"/>
      <c r="E251" s="221"/>
      <c r="F251" s="250"/>
    </row>
    <row r="252" spans="1:6" ht="46" x14ac:dyDescent="0.35">
      <c r="A252" s="129" t="str">
        <f>VLOOKUP(A251,siiiii!$B$16:$C$20,2,0)</f>
        <v xml:space="preserve">                                                           </v>
      </c>
      <c r="B252" s="248"/>
      <c r="C252" s="249"/>
      <c r="D252" s="251"/>
      <c r="E252" s="222"/>
      <c r="F252" s="251"/>
    </row>
    <row r="253" spans="1:6" x14ac:dyDescent="0.35">
      <c r="A253" s="130" t="s">
        <v>62</v>
      </c>
      <c r="B253" s="246"/>
      <c r="C253" s="247"/>
      <c r="D253" s="250"/>
      <c r="E253" s="221"/>
      <c r="F253" s="250"/>
    </row>
    <row r="254" spans="1:6" ht="46" x14ac:dyDescent="0.35">
      <c r="A254" s="129" t="str">
        <f>VLOOKUP(A253,siiiii!$B$16:$C$20,2,0)</f>
        <v xml:space="preserve">                                                           </v>
      </c>
      <c r="B254" s="248"/>
      <c r="C254" s="249"/>
      <c r="D254" s="251"/>
      <c r="E254" s="222"/>
      <c r="F254" s="251"/>
    </row>
    <row r="255" spans="1:6" x14ac:dyDescent="0.35">
      <c r="A255" s="130" t="s">
        <v>62</v>
      </c>
      <c r="B255" s="246"/>
      <c r="C255" s="247"/>
      <c r="D255" s="250"/>
      <c r="E255" s="221"/>
      <c r="F255" s="250"/>
    </row>
    <row r="256" spans="1:6" ht="46" x14ac:dyDescent="0.35">
      <c r="A256" s="129" t="str">
        <f>VLOOKUP(A255,siiiii!$B$16:$C$20,2,0)</f>
        <v xml:space="preserve">                                                           </v>
      </c>
      <c r="B256" s="248"/>
      <c r="C256" s="249"/>
      <c r="D256" s="251"/>
      <c r="E256" s="222"/>
      <c r="F256" s="251"/>
    </row>
    <row r="257" spans="1:6" x14ac:dyDescent="0.35">
      <c r="A257" s="130" t="s">
        <v>62</v>
      </c>
      <c r="B257" s="246"/>
      <c r="C257" s="247"/>
      <c r="D257" s="250"/>
      <c r="E257" s="221"/>
      <c r="F257" s="250"/>
    </row>
    <row r="258" spans="1:6" ht="46" x14ac:dyDescent="0.35">
      <c r="A258" s="129" t="str">
        <f>VLOOKUP(A257,siiiii!$B$16:$C$20,2,0)</f>
        <v xml:space="preserve">                                                           </v>
      </c>
      <c r="B258" s="248"/>
      <c r="C258" s="249"/>
      <c r="D258" s="251"/>
      <c r="E258" s="222"/>
      <c r="F258" s="251"/>
    </row>
    <row r="259" spans="1:6" x14ac:dyDescent="0.35">
      <c r="A259" s="130" t="s">
        <v>62</v>
      </c>
      <c r="B259" s="246"/>
      <c r="C259" s="247"/>
      <c r="D259" s="250"/>
      <c r="E259" s="221"/>
      <c r="F259" s="250"/>
    </row>
    <row r="260" spans="1:6" ht="46" x14ac:dyDescent="0.35">
      <c r="A260" s="129" t="str">
        <f>VLOOKUP(A259,siiiii!$B$16:$C$20,2,0)</f>
        <v xml:space="preserve">                                                           </v>
      </c>
      <c r="B260" s="248"/>
      <c r="C260" s="249"/>
      <c r="D260" s="251"/>
      <c r="E260" s="222"/>
      <c r="F260" s="251"/>
    </row>
  </sheetData>
  <sheetProtection algorithmName="SHA-512" hashValue="CVT1Pu09XauARXn/5UZv4REejEfXXyQwgcqEpS50Rc5j3WQ3rXlvPZv8Jsv3HzWbxe3BMPicVaeRd64M/91SyA==" saltValue="V9QTAIsw91PNHmG+JsnMsg==" spinCount="100000" sheet="1" formatCells="0" formatRows="0"/>
  <mergeCells count="345">
    <mergeCell ref="B259:C260"/>
    <mergeCell ref="D259:D260"/>
    <mergeCell ref="F259:F260"/>
    <mergeCell ref="B255:C256"/>
    <mergeCell ref="D255:D256"/>
    <mergeCell ref="F255:F256"/>
    <mergeCell ref="B257:C258"/>
    <mergeCell ref="D257:D258"/>
    <mergeCell ref="F257:F258"/>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14:C215"/>
    <mergeCell ref="D214:D215"/>
    <mergeCell ref="F214:F215"/>
    <mergeCell ref="B216:C217"/>
    <mergeCell ref="D216:D217"/>
    <mergeCell ref="F216:F217"/>
    <mergeCell ref="B210:C211"/>
    <mergeCell ref="D210:D211"/>
    <mergeCell ref="F210:F211"/>
    <mergeCell ref="B212:C213"/>
    <mergeCell ref="D212:D213"/>
    <mergeCell ref="F212:F213"/>
    <mergeCell ref="B206:C207"/>
    <mergeCell ref="D206:D207"/>
    <mergeCell ref="F206:F207"/>
    <mergeCell ref="B208:C209"/>
    <mergeCell ref="D208:D209"/>
    <mergeCell ref="F208:F209"/>
    <mergeCell ref="B202:C203"/>
    <mergeCell ref="D202:D203"/>
    <mergeCell ref="F202:F203"/>
    <mergeCell ref="B204:C205"/>
    <mergeCell ref="D204:D205"/>
    <mergeCell ref="F204:F205"/>
    <mergeCell ref="B198:C199"/>
    <mergeCell ref="D198:D199"/>
    <mergeCell ref="F198:F199"/>
    <mergeCell ref="B200:C201"/>
    <mergeCell ref="D200:D201"/>
    <mergeCell ref="F200:F201"/>
    <mergeCell ref="B194:C195"/>
    <mergeCell ref="D194:D195"/>
    <mergeCell ref="F194:F195"/>
    <mergeCell ref="B196:C197"/>
    <mergeCell ref="D196:D197"/>
    <mergeCell ref="F196:F197"/>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03:C104"/>
    <mergeCell ref="D103:D104"/>
    <mergeCell ref="F103:F104"/>
    <mergeCell ref="A106:F106"/>
    <mergeCell ref="B107:F107"/>
    <mergeCell ref="A108:F108"/>
    <mergeCell ref="B99:C100"/>
    <mergeCell ref="D99:D100"/>
    <mergeCell ref="F99:F100"/>
    <mergeCell ref="B101:C102"/>
    <mergeCell ref="D101:D102"/>
    <mergeCell ref="F101:F102"/>
    <mergeCell ref="B95:C96"/>
    <mergeCell ref="D95:D96"/>
    <mergeCell ref="F95:F96"/>
    <mergeCell ref="B97:C98"/>
    <mergeCell ref="D97:D98"/>
    <mergeCell ref="F97:F98"/>
    <mergeCell ref="B91:C92"/>
    <mergeCell ref="D91:D92"/>
    <mergeCell ref="F91:F92"/>
    <mergeCell ref="B93:C94"/>
    <mergeCell ref="D93:D94"/>
    <mergeCell ref="F93:F94"/>
    <mergeCell ref="B87:C88"/>
    <mergeCell ref="D87:D88"/>
    <mergeCell ref="F87:F88"/>
    <mergeCell ref="B89:C90"/>
    <mergeCell ref="D89:D90"/>
    <mergeCell ref="F89:F90"/>
    <mergeCell ref="B83:C84"/>
    <mergeCell ref="D83:D84"/>
    <mergeCell ref="F83:F84"/>
    <mergeCell ref="B85:C86"/>
    <mergeCell ref="D85:D86"/>
    <mergeCell ref="F85:F86"/>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A66:F66"/>
    <mergeCell ref="A67:F67"/>
    <mergeCell ref="B68:F68"/>
    <mergeCell ref="A69:F69"/>
    <mergeCell ref="B70:F70"/>
    <mergeCell ref="A71:F71"/>
    <mergeCell ref="B62:C63"/>
    <mergeCell ref="D62:D63"/>
    <mergeCell ref="F62:F63"/>
    <mergeCell ref="B64:C65"/>
    <mergeCell ref="D64:D65"/>
    <mergeCell ref="F64:F65"/>
    <mergeCell ref="B58:C59"/>
    <mergeCell ref="D58:D59"/>
    <mergeCell ref="F58:F59"/>
    <mergeCell ref="B60:C61"/>
    <mergeCell ref="D60:D61"/>
    <mergeCell ref="F60:F61"/>
    <mergeCell ref="B54:C55"/>
    <mergeCell ref="D54:D55"/>
    <mergeCell ref="F54:F55"/>
    <mergeCell ref="B56:C57"/>
    <mergeCell ref="D56:D57"/>
    <mergeCell ref="F56:F57"/>
    <mergeCell ref="B50:C51"/>
    <mergeCell ref="D50:D51"/>
    <mergeCell ref="F50:F51"/>
    <mergeCell ref="B52:C53"/>
    <mergeCell ref="D52:D53"/>
    <mergeCell ref="F52:F53"/>
    <mergeCell ref="B46:C47"/>
    <mergeCell ref="D46:D47"/>
    <mergeCell ref="F46:F47"/>
    <mergeCell ref="B48:C49"/>
    <mergeCell ref="D48:D49"/>
    <mergeCell ref="F48:F49"/>
    <mergeCell ref="B42:C43"/>
    <mergeCell ref="D42:D43"/>
    <mergeCell ref="F42:F43"/>
    <mergeCell ref="B44:C45"/>
    <mergeCell ref="D44:D45"/>
    <mergeCell ref="F44:F45"/>
    <mergeCell ref="B38:C39"/>
    <mergeCell ref="D38:D39"/>
    <mergeCell ref="F38:F39"/>
    <mergeCell ref="B40:C41"/>
    <mergeCell ref="D40:D41"/>
    <mergeCell ref="F40:F41"/>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21:F21"/>
    <mergeCell ref="B22:F22"/>
    <mergeCell ref="B23:F23"/>
    <mergeCell ref="A12:F12"/>
    <mergeCell ref="A13:F13"/>
    <mergeCell ref="B14:F14"/>
    <mergeCell ref="B15:F15"/>
    <mergeCell ref="B16:F16"/>
    <mergeCell ref="A17:F17"/>
    <mergeCell ref="A7:F7"/>
    <mergeCell ref="B8:F8"/>
    <mergeCell ref="A9:A11"/>
    <mergeCell ref="B9:F9"/>
    <mergeCell ref="B10:F10"/>
    <mergeCell ref="B11:F11"/>
    <mergeCell ref="B18:F18"/>
    <mergeCell ref="B19:F19"/>
    <mergeCell ref="B20:F20"/>
    <mergeCell ref="A1:F1"/>
    <mergeCell ref="A2:B2"/>
    <mergeCell ref="C2:F2"/>
    <mergeCell ref="A3:B3"/>
    <mergeCell ref="C3:F3"/>
    <mergeCell ref="A4:B4"/>
    <mergeCell ref="C4:F4"/>
    <mergeCell ref="A5:F5"/>
    <mergeCell ref="A6:B6"/>
    <mergeCell ref="C6:F6"/>
  </mergeCells>
  <conditionalFormatting sqref="A114">
    <cfRule type="containsText" dxfId="4323" priority="270" operator="containsText" text="Контрола">
      <formula>NOT(ISERROR(SEARCH("Контрола",A114)))</formula>
    </cfRule>
  </conditionalFormatting>
  <conditionalFormatting sqref="A115">
    <cfRule type="containsText" dxfId="4322" priority="269" operator="containsText" text="Контрола">
      <formula>NOT(ISERROR(SEARCH("Контрола",A115)))</formula>
    </cfRule>
  </conditionalFormatting>
  <conditionalFormatting sqref="A115">
    <cfRule type="containsText" dxfId="4321" priority="268" operator="containsText" text="△">
      <formula>NOT(ISERROR(SEARCH("△",A115)))</formula>
    </cfRule>
  </conditionalFormatting>
  <conditionalFormatting sqref="A116">
    <cfRule type="containsText" dxfId="4320" priority="267" operator="containsText" text="Контрола">
      <formula>NOT(ISERROR(SEARCH("Контрола",A116)))</formula>
    </cfRule>
  </conditionalFormatting>
  <conditionalFormatting sqref="A117">
    <cfRule type="containsText" dxfId="4319" priority="266" operator="containsText" text="Контрола">
      <formula>NOT(ISERROR(SEARCH("Контрола",A117)))</formula>
    </cfRule>
  </conditionalFormatting>
  <conditionalFormatting sqref="A117">
    <cfRule type="containsText" dxfId="4318" priority="265" operator="containsText" text="△">
      <formula>NOT(ISERROR(SEARCH("△",A117)))</formula>
    </cfRule>
  </conditionalFormatting>
  <conditionalFormatting sqref="A118">
    <cfRule type="containsText" dxfId="4317" priority="264" operator="containsText" text="Контрола">
      <formula>NOT(ISERROR(SEARCH("Контрола",A118)))</formula>
    </cfRule>
  </conditionalFormatting>
  <conditionalFormatting sqref="A119">
    <cfRule type="containsText" dxfId="4316" priority="263" operator="containsText" text="Контрола">
      <formula>NOT(ISERROR(SEARCH("Контрола",A119)))</formula>
    </cfRule>
  </conditionalFormatting>
  <conditionalFormatting sqref="A119">
    <cfRule type="containsText" dxfId="4315" priority="262" operator="containsText" text="△">
      <formula>NOT(ISERROR(SEARCH("△",A119)))</formula>
    </cfRule>
  </conditionalFormatting>
  <conditionalFormatting sqref="A120">
    <cfRule type="containsText" dxfId="4314" priority="261" operator="containsText" text="Контрола">
      <formula>NOT(ISERROR(SEARCH("Контрола",A120)))</formula>
    </cfRule>
  </conditionalFormatting>
  <conditionalFormatting sqref="A121">
    <cfRule type="containsText" dxfId="4313" priority="260" operator="containsText" text="Контрола">
      <formula>NOT(ISERROR(SEARCH("Контрола",A121)))</formula>
    </cfRule>
  </conditionalFormatting>
  <conditionalFormatting sqref="A121">
    <cfRule type="containsText" dxfId="4312" priority="259" operator="containsText" text="△">
      <formula>NOT(ISERROR(SEARCH("△",A121)))</formula>
    </cfRule>
  </conditionalFormatting>
  <conditionalFormatting sqref="A122">
    <cfRule type="containsText" dxfId="4311" priority="258" operator="containsText" text="Контрола">
      <formula>NOT(ISERROR(SEARCH("Контрола",A122)))</formula>
    </cfRule>
  </conditionalFormatting>
  <conditionalFormatting sqref="A123">
    <cfRule type="containsText" dxfId="4310" priority="257" operator="containsText" text="Контрола">
      <formula>NOT(ISERROR(SEARCH("Контрола",A123)))</formula>
    </cfRule>
  </conditionalFormatting>
  <conditionalFormatting sqref="A123">
    <cfRule type="containsText" dxfId="4309" priority="256" operator="containsText" text="△">
      <formula>NOT(ISERROR(SEARCH("△",A123)))</formula>
    </cfRule>
  </conditionalFormatting>
  <conditionalFormatting sqref="A124">
    <cfRule type="containsText" dxfId="4308" priority="255" operator="containsText" text="Контрола">
      <formula>NOT(ISERROR(SEARCH("Контрола",A124)))</formula>
    </cfRule>
  </conditionalFormatting>
  <conditionalFormatting sqref="A125">
    <cfRule type="containsText" dxfId="4307" priority="254" operator="containsText" text="Контрола">
      <formula>NOT(ISERROR(SEARCH("Контрола",A125)))</formula>
    </cfRule>
  </conditionalFormatting>
  <conditionalFormatting sqref="A125">
    <cfRule type="containsText" dxfId="4306" priority="253" operator="containsText" text="△">
      <formula>NOT(ISERROR(SEARCH("△",A125)))</formula>
    </cfRule>
  </conditionalFormatting>
  <conditionalFormatting sqref="A126">
    <cfRule type="containsText" dxfId="4305" priority="252" operator="containsText" text="Контрола">
      <formula>NOT(ISERROR(SEARCH("Контрола",A126)))</formula>
    </cfRule>
  </conditionalFormatting>
  <conditionalFormatting sqref="A127">
    <cfRule type="containsText" dxfId="4304" priority="251" operator="containsText" text="Контрола">
      <formula>NOT(ISERROR(SEARCH("Контрола",A127)))</formula>
    </cfRule>
  </conditionalFormatting>
  <conditionalFormatting sqref="A127">
    <cfRule type="containsText" dxfId="4303" priority="250" operator="containsText" text="△">
      <formula>NOT(ISERROR(SEARCH("△",A127)))</formula>
    </cfRule>
  </conditionalFormatting>
  <conditionalFormatting sqref="A128">
    <cfRule type="containsText" dxfId="4302" priority="249" operator="containsText" text="Контрола">
      <formula>NOT(ISERROR(SEARCH("Контрола",A128)))</formula>
    </cfRule>
  </conditionalFormatting>
  <conditionalFormatting sqref="A129">
    <cfRule type="containsText" dxfId="4301" priority="248" operator="containsText" text="Контрола">
      <formula>NOT(ISERROR(SEARCH("Контрола",A129)))</formula>
    </cfRule>
  </conditionalFormatting>
  <conditionalFormatting sqref="A129">
    <cfRule type="containsText" dxfId="4300" priority="247" operator="containsText" text="△">
      <formula>NOT(ISERROR(SEARCH("△",A129)))</formula>
    </cfRule>
  </conditionalFormatting>
  <conditionalFormatting sqref="A130">
    <cfRule type="containsText" dxfId="4299" priority="246" operator="containsText" text="Контрола">
      <formula>NOT(ISERROR(SEARCH("Контрола",A130)))</formula>
    </cfRule>
  </conditionalFormatting>
  <conditionalFormatting sqref="A131">
    <cfRule type="containsText" dxfId="4298" priority="245" operator="containsText" text="Контрола">
      <formula>NOT(ISERROR(SEARCH("Контрола",A131)))</formula>
    </cfRule>
  </conditionalFormatting>
  <conditionalFormatting sqref="A131">
    <cfRule type="containsText" dxfId="4297" priority="244" operator="containsText" text="△">
      <formula>NOT(ISERROR(SEARCH("△",A131)))</formula>
    </cfRule>
  </conditionalFormatting>
  <conditionalFormatting sqref="A132">
    <cfRule type="containsText" dxfId="4296" priority="243" operator="containsText" text="Контрола">
      <formula>NOT(ISERROR(SEARCH("Контрола",A132)))</formula>
    </cfRule>
  </conditionalFormatting>
  <conditionalFormatting sqref="A133">
    <cfRule type="containsText" dxfId="4295" priority="242" operator="containsText" text="Контрола">
      <formula>NOT(ISERROR(SEARCH("Контрола",A133)))</formula>
    </cfRule>
  </conditionalFormatting>
  <conditionalFormatting sqref="A133">
    <cfRule type="containsText" dxfId="4294" priority="241" operator="containsText" text="△">
      <formula>NOT(ISERROR(SEARCH("△",A133)))</formula>
    </cfRule>
  </conditionalFormatting>
  <conditionalFormatting sqref="A134">
    <cfRule type="containsText" dxfId="4293" priority="240" operator="containsText" text="Контрола">
      <formula>NOT(ISERROR(SEARCH("Контрола",A134)))</formula>
    </cfRule>
  </conditionalFormatting>
  <conditionalFormatting sqref="A135">
    <cfRule type="containsText" dxfId="4292" priority="239" operator="containsText" text="Контрола">
      <formula>NOT(ISERROR(SEARCH("Контрола",A135)))</formula>
    </cfRule>
  </conditionalFormatting>
  <conditionalFormatting sqref="A135">
    <cfRule type="containsText" dxfId="4291" priority="238" operator="containsText" text="△">
      <formula>NOT(ISERROR(SEARCH("△",A135)))</formula>
    </cfRule>
  </conditionalFormatting>
  <conditionalFormatting sqref="A136">
    <cfRule type="containsText" dxfId="4290" priority="237" operator="containsText" text="Контрола">
      <formula>NOT(ISERROR(SEARCH("Контрола",A136)))</formula>
    </cfRule>
  </conditionalFormatting>
  <conditionalFormatting sqref="A137">
    <cfRule type="containsText" dxfId="4289" priority="236" operator="containsText" text="Контрола">
      <formula>NOT(ISERROR(SEARCH("Контрола",A137)))</formula>
    </cfRule>
  </conditionalFormatting>
  <conditionalFormatting sqref="A137">
    <cfRule type="containsText" dxfId="4288" priority="235" operator="containsText" text="△">
      <formula>NOT(ISERROR(SEARCH("△",A137)))</formula>
    </cfRule>
  </conditionalFormatting>
  <conditionalFormatting sqref="A138">
    <cfRule type="containsText" dxfId="4287" priority="234" operator="containsText" text="Контрола">
      <formula>NOT(ISERROR(SEARCH("Контрола",A138)))</formula>
    </cfRule>
  </conditionalFormatting>
  <conditionalFormatting sqref="A139">
    <cfRule type="containsText" dxfId="4286" priority="233" operator="containsText" text="Контрола">
      <formula>NOT(ISERROR(SEARCH("Контрола",A139)))</formula>
    </cfRule>
  </conditionalFormatting>
  <conditionalFormatting sqref="A139">
    <cfRule type="containsText" dxfId="4285" priority="232" operator="containsText" text="△">
      <formula>NOT(ISERROR(SEARCH("△",A139)))</formula>
    </cfRule>
  </conditionalFormatting>
  <conditionalFormatting sqref="A140">
    <cfRule type="containsText" dxfId="4284" priority="231" operator="containsText" text="Контрола">
      <formula>NOT(ISERROR(SEARCH("Контрола",A140)))</formula>
    </cfRule>
  </conditionalFormatting>
  <conditionalFormatting sqref="A141">
    <cfRule type="containsText" dxfId="4283" priority="230" operator="containsText" text="Контрола">
      <formula>NOT(ISERROR(SEARCH("Контрола",A141)))</formula>
    </cfRule>
  </conditionalFormatting>
  <conditionalFormatting sqref="A141">
    <cfRule type="containsText" dxfId="4282" priority="229" operator="containsText" text="△">
      <formula>NOT(ISERROR(SEARCH("△",A141)))</formula>
    </cfRule>
  </conditionalFormatting>
  <conditionalFormatting sqref="A142">
    <cfRule type="containsText" dxfId="4281" priority="228" operator="containsText" text="Контрола">
      <formula>NOT(ISERROR(SEARCH("Контрола",A142)))</formula>
    </cfRule>
  </conditionalFormatting>
  <conditionalFormatting sqref="A143">
    <cfRule type="containsText" dxfId="4280" priority="227" operator="containsText" text="Контрола">
      <formula>NOT(ISERROR(SEARCH("Контрола",A143)))</formula>
    </cfRule>
  </conditionalFormatting>
  <conditionalFormatting sqref="A143">
    <cfRule type="containsText" dxfId="4279" priority="226" operator="containsText" text="△">
      <formula>NOT(ISERROR(SEARCH("△",A143)))</formula>
    </cfRule>
  </conditionalFormatting>
  <conditionalFormatting sqref="A75">
    <cfRule type="containsText" dxfId="4278" priority="225" operator="containsText" text="Контрола">
      <formula>NOT(ISERROR(SEARCH("Контрола",A75)))</formula>
    </cfRule>
  </conditionalFormatting>
  <conditionalFormatting sqref="A76">
    <cfRule type="containsText" dxfId="4277" priority="224" operator="containsText" text="Контрола">
      <formula>NOT(ISERROR(SEARCH("Контрола",A76)))</formula>
    </cfRule>
  </conditionalFormatting>
  <conditionalFormatting sqref="A76">
    <cfRule type="containsText" dxfId="4276" priority="223" operator="containsText" text="△">
      <formula>NOT(ISERROR(SEARCH("△",A76)))</formula>
    </cfRule>
  </conditionalFormatting>
  <conditionalFormatting sqref="A77">
    <cfRule type="containsText" dxfId="4275" priority="222" operator="containsText" text="Контрола">
      <formula>NOT(ISERROR(SEARCH("Контрола",A77)))</formula>
    </cfRule>
  </conditionalFormatting>
  <conditionalFormatting sqref="A78">
    <cfRule type="containsText" dxfId="4274" priority="221" operator="containsText" text="Контрола">
      <formula>NOT(ISERROR(SEARCH("Контрола",A78)))</formula>
    </cfRule>
  </conditionalFormatting>
  <conditionalFormatting sqref="A78">
    <cfRule type="containsText" dxfId="4273" priority="220" operator="containsText" text="△">
      <formula>NOT(ISERROR(SEARCH("△",A78)))</formula>
    </cfRule>
  </conditionalFormatting>
  <conditionalFormatting sqref="A79">
    <cfRule type="containsText" dxfId="4272" priority="219" operator="containsText" text="Контрола">
      <formula>NOT(ISERROR(SEARCH("Контрола",A79)))</formula>
    </cfRule>
  </conditionalFormatting>
  <conditionalFormatting sqref="A80">
    <cfRule type="containsText" dxfId="4271" priority="218" operator="containsText" text="Контрола">
      <formula>NOT(ISERROR(SEARCH("Контрола",A80)))</formula>
    </cfRule>
  </conditionalFormatting>
  <conditionalFormatting sqref="A80">
    <cfRule type="containsText" dxfId="4270" priority="217" operator="containsText" text="△">
      <formula>NOT(ISERROR(SEARCH("△",A80)))</formula>
    </cfRule>
  </conditionalFormatting>
  <conditionalFormatting sqref="A81">
    <cfRule type="containsText" dxfId="4269" priority="216" operator="containsText" text="Контрола">
      <formula>NOT(ISERROR(SEARCH("Контрола",A81)))</formula>
    </cfRule>
  </conditionalFormatting>
  <conditionalFormatting sqref="A82">
    <cfRule type="containsText" dxfId="4268" priority="215" operator="containsText" text="Контрола">
      <formula>NOT(ISERROR(SEARCH("Контрола",A82)))</formula>
    </cfRule>
  </conditionalFormatting>
  <conditionalFormatting sqref="A82">
    <cfRule type="containsText" dxfId="4267" priority="214" operator="containsText" text="△">
      <formula>NOT(ISERROR(SEARCH("△",A82)))</formula>
    </cfRule>
  </conditionalFormatting>
  <conditionalFormatting sqref="A83">
    <cfRule type="containsText" dxfId="4266" priority="213" operator="containsText" text="Контрола">
      <formula>NOT(ISERROR(SEARCH("Контрола",A83)))</formula>
    </cfRule>
  </conditionalFormatting>
  <conditionalFormatting sqref="A84">
    <cfRule type="containsText" dxfId="4265" priority="212" operator="containsText" text="Контрола">
      <formula>NOT(ISERROR(SEARCH("Контрола",A84)))</formula>
    </cfRule>
  </conditionalFormatting>
  <conditionalFormatting sqref="A84">
    <cfRule type="containsText" dxfId="4264" priority="211" operator="containsText" text="△">
      <formula>NOT(ISERROR(SEARCH("△",A84)))</formula>
    </cfRule>
  </conditionalFormatting>
  <conditionalFormatting sqref="A85">
    <cfRule type="containsText" dxfId="4263" priority="210" operator="containsText" text="Контрола">
      <formula>NOT(ISERROR(SEARCH("Контрола",A85)))</formula>
    </cfRule>
  </conditionalFormatting>
  <conditionalFormatting sqref="A86">
    <cfRule type="containsText" dxfId="4262" priority="209" operator="containsText" text="Контрола">
      <formula>NOT(ISERROR(SEARCH("Контрола",A86)))</formula>
    </cfRule>
  </conditionalFormatting>
  <conditionalFormatting sqref="A86">
    <cfRule type="containsText" dxfId="4261" priority="208" operator="containsText" text="△">
      <formula>NOT(ISERROR(SEARCH("△",A86)))</formula>
    </cfRule>
  </conditionalFormatting>
  <conditionalFormatting sqref="A87">
    <cfRule type="containsText" dxfId="4260" priority="207" operator="containsText" text="Контрола">
      <formula>NOT(ISERROR(SEARCH("Контрола",A87)))</formula>
    </cfRule>
  </conditionalFormatting>
  <conditionalFormatting sqref="A88">
    <cfRule type="containsText" dxfId="4259" priority="206" operator="containsText" text="Контрола">
      <formula>NOT(ISERROR(SEARCH("Контрола",A88)))</formula>
    </cfRule>
  </conditionalFormatting>
  <conditionalFormatting sqref="A88">
    <cfRule type="containsText" dxfId="4258" priority="205" operator="containsText" text="△">
      <formula>NOT(ISERROR(SEARCH("△",A88)))</formula>
    </cfRule>
  </conditionalFormatting>
  <conditionalFormatting sqref="A89">
    <cfRule type="containsText" dxfId="4257" priority="204" operator="containsText" text="Контрола">
      <formula>NOT(ISERROR(SEARCH("Контрола",A89)))</formula>
    </cfRule>
  </conditionalFormatting>
  <conditionalFormatting sqref="A90">
    <cfRule type="containsText" dxfId="4256" priority="203" operator="containsText" text="Контрола">
      <formula>NOT(ISERROR(SEARCH("Контрола",A90)))</formula>
    </cfRule>
  </conditionalFormatting>
  <conditionalFormatting sqref="A90">
    <cfRule type="containsText" dxfId="4255" priority="202" operator="containsText" text="△">
      <formula>NOT(ISERROR(SEARCH("△",A90)))</formula>
    </cfRule>
  </conditionalFormatting>
  <conditionalFormatting sqref="A91">
    <cfRule type="containsText" dxfId="4254" priority="201" operator="containsText" text="Контрола">
      <formula>NOT(ISERROR(SEARCH("Контрола",A91)))</formula>
    </cfRule>
  </conditionalFormatting>
  <conditionalFormatting sqref="A92">
    <cfRule type="containsText" dxfId="4253" priority="200" operator="containsText" text="Контрола">
      <formula>NOT(ISERROR(SEARCH("Контрола",A92)))</formula>
    </cfRule>
  </conditionalFormatting>
  <conditionalFormatting sqref="A92">
    <cfRule type="containsText" dxfId="4252" priority="199" operator="containsText" text="△">
      <formula>NOT(ISERROR(SEARCH("△",A92)))</formula>
    </cfRule>
  </conditionalFormatting>
  <conditionalFormatting sqref="A93">
    <cfRule type="containsText" dxfId="4251" priority="198" operator="containsText" text="Контрола">
      <formula>NOT(ISERROR(SEARCH("Контрола",A93)))</formula>
    </cfRule>
  </conditionalFormatting>
  <conditionalFormatting sqref="A94">
    <cfRule type="containsText" dxfId="4250" priority="197" operator="containsText" text="Контрола">
      <formula>NOT(ISERROR(SEARCH("Контрола",A94)))</formula>
    </cfRule>
  </conditionalFormatting>
  <conditionalFormatting sqref="A94">
    <cfRule type="containsText" dxfId="4249" priority="196" operator="containsText" text="△">
      <formula>NOT(ISERROR(SEARCH("△",A94)))</formula>
    </cfRule>
  </conditionalFormatting>
  <conditionalFormatting sqref="A95">
    <cfRule type="containsText" dxfId="4248" priority="195" operator="containsText" text="Контрола">
      <formula>NOT(ISERROR(SEARCH("Контрола",A95)))</formula>
    </cfRule>
  </conditionalFormatting>
  <conditionalFormatting sqref="A96">
    <cfRule type="containsText" dxfId="4247" priority="194" operator="containsText" text="Контрола">
      <formula>NOT(ISERROR(SEARCH("Контрола",A96)))</formula>
    </cfRule>
  </conditionalFormatting>
  <conditionalFormatting sqref="A96">
    <cfRule type="containsText" dxfId="4246" priority="193" operator="containsText" text="△">
      <formula>NOT(ISERROR(SEARCH("△",A96)))</formula>
    </cfRule>
  </conditionalFormatting>
  <conditionalFormatting sqref="A97">
    <cfRule type="containsText" dxfId="4245" priority="192" operator="containsText" text="Контрола">
      <formula>NOT(ISERROR(SEARCH("Контрола",A97)))</formula>
    </cfRule>
  </conditionalFormatting>
  <conditionalFormatting sqref="A98">
    <cfRule type="containsText" dxfId="4244" priority="191" operator="containsText" text="Контрола">
      <formula>NOT(ISERROR(SEARCH("Контрола",A98)))</formula>
    </cfRule>
  </conditionalFormatting>
  <conditionalFormatting sqref="A98">
    <cfRule type="containsText" dxfId="4243" priority="190" operator="containsText" text="△">
      <formula>NOT(ISERROR(SEARCH("△",A98)))</formula>
    </cfRule>
  </conditionalFormatting>
  <conditionalFormatting sqref="A99">
    <cfRule type="containsText" dxfId="4242" priority="189" operator="containsText" text="Контрола">
      <formula>NOT(ISERROR(SEARCH("Контрола",A99)))</formula>
    </cfRule>
  </conditionalFormatting>
  <conditionalFormatting sqref="A100">
    <cfRule type="containsText" dxfId="4241" priority="188" operator="containsText" text="Контрола">
      <formula>NOT(ISERROR(SEARCH("Контрола",A100)))</formula>
    </cfRule>
  </conditionalFormatting>
  <conditionalFormatting sqref="A100">
    <cfRule type="containsText" dxfId="4240" priority="187" operator="containsText" text="△">
      <formula>NOT(ISERROR(SEARCH("△",A100)))</formula>
    </cfRule>
  </conditionalFormatting>
  <conditionalFormatting sqref="A101">
    <cfRule type="containsText" dxfId="4239" priority="186" operator="containsText" text="Контрола">
      <formula>NOT(ISERROR(SEARCH("Контрола",A101)))</formula>
    </cfRule>
  </conditionalFormatting>
  <conditionalFormatting sqref="A102">
    <cfRule type="containsText" dxfId="4238" priority="185" operator="containsText" text="Контрола">
      <formula>NOT(ISERROR(SEARCH("Контрола",A102)))</formula>
    </cfRule>
  </conditionalFormatting>
  <conditionalFormatting sqref="A102">
    <cfRule type="containsText" dxfId="4237" priority="184" operator="containsText" text="△">
      <formula>NOT(ISERROR(SEARCH("△",A102)))</formula>
    </cfRule>
  </conditionalFormatting>
  <conditionalFormatting sqref="A103">
    <cfRule type="containsText" dxfId="4236" priority="183" operator="containsText" text="Контрола">
      <formula>NOT(ISERROR(SEARCH("Контрола",A103)))</formula>
    </cfRule>
  </conditionalFormatting>
  <conditionalFormatting sqref="A104">
    <cfRule type="containsText" dxfId="4235" priority="182" operator="containsText" text="Контрола">
      <formula>NOT(ISERROR(SEARCH("Контрола",A104)))</formula>
    </cfRule>
  </conditionalFormatting>
  <conditionalFormatting sqref="A104">
    <cfRule type="containsText" dxfId="4234" priority="181" operator="containsText" text="△">
      <formula>NOT(ISERROR(SEARCH("△",A104)))</formula>
    </cfRule>
  </conditionalFormatting>
  <conditionalFormatting sqref="A36">
    <cfRule type="containsText" dxfId="4233" priority="180" operator="containsText" text="Контрола">
      <formula>NOT(ISERROR(SEARCH("Контрола",A36)))</formula>
    </cfRule>
  </conditionalFormatting>
  <conditionalFormatting sqref="A37">
    <cfRule type="containsText" dxfId="4232" priority="179" operator="containsText" text="Контрола">
      <formula>NOT(ISERROR(SEARCH("Контрола",A37)))</formula>
    </cfRule>
  </conditionalFormatting>
  <conditionalFormatting sqref="A37">
    <cfRule type="containsText" dxfId="4231" priority="178" operator="containsText" text="△">
      <formula>NOT(ISERROR(SEARCH("△",A37)))</formula>
    </cfRule>
  </conditionalFormatting>
  <conditionalFormatting sqref="A38">
    <cfRule type="containsText" dxfId="4230" priority="177" operator="containsText" text="Контрола">
      <formula>NOT(ISERROR(SEARCH("Контрола",A38)))</formula>
    </cfRule>
  </conditionalFormatting>
  <conditionalFormatting sqref="A39">
    <cfRule type="containsText" dxfId="4229" priority="176" operator="containsText" text="Контрола">
      <formula>NOT(ISERROR(SEARCH("Контрола",A39)))</formula>
    </cfRule>
  </conditionalFormatting>
  <conditionalFormatting sqref="A39">
    <cfRule type="containsText" dxfId="4228" priority="175" operator="containsText" text="△">
      <formula>NOT(ISERROR(SEARCH("△",A39)))</formula>
    </cfRule>
  </conditionalFormatting>
  <conditionalFormatting sqref="A40">
    <cfRule type="containsText" dxfId="4227" priority="174" operator="containsText" text="Контрола">
      <formula>NOT(ISERROR(SEARCH("Контрола",A40)))</formula>
    </cfRule>
  </conditionalFormatting>
  <conditionalFormatting sqref="A41">
    <cfRule type="containsText" dxfId="4226" priority="173" operator="containsText" text="Контрола">
      <formula>NOT(ISERROR(SEARCH("Контрола",A41)))</formula>
    </cfRule>
  </conditionalFormatting>
  <conditionalFormatting sqref="A41">
    <cfRule type="containsText" dxfId="4225" priority="172" operator="containsText" text="△">
      <formula>NOT(ISERROR(SEARCH("△",A41)))</formula>
    </cfRule>
  </conditionalFormatting>
  <conditionalFormatting sqref="A42">
    <cfRule type="containsText" dxfId="4224" priority="171" operator="containsText" text="Контрола">
      <formula>NOT(ISERROR(SEARCH("Контрола",A42)))</formula>
    </cfRule>
  </conditionalFormatting>
  <conditionalFormatting sqref="A43">
    <cfRule type="containsText" dxfId="4223" priority="170" operator="containsText" text="Контрола">
      <formula>NOT(ISERROR(SEARCH("Контрола",A43)))</formula>
    </cfRule>
  </conditionalFormatting>
  <conditionalFormatting sqref="A43">
    <cfRule type="containsText" dxfId="4222" priority="169" operator="containsText" text="△">
      <formula>NOT(ISERROR(SEARCH("△",A43)))</formula>
    </cfRule>
  </conditionalFormatting>
  <conditionalFormatting sqref="A44">
    <cfRule type="containsText" dxfId="4221" priority="168" operator="containsText" text="Контрола">
      <formula>NOT(ISERROR(SEARCH("Контрола",A44)))</formula>
    </cfRule>
  </conditionalFormatting>
  <conditionalFormatting sqref="A45">
    <cfRule type="containsText" dxfId="4220" priority="167" operator="containsText" text="Контрола">
      <formula>NOT(ISERROR(SEARCH("Контрола",A45)))</formula>
    </cfRule>
  </conditionalFormatting>
  <conditionalFormatting sqref="A45">
    <cfRule type="containsText" dxfId="4219" priority="166" operator="containsText" text="△">
      <formula>NOT(ISERROR(SEARCH("△",A45)))</formula>
    </cfRule>
  </conditionalFormatting>
  <conditionalFormatting sqref="A46">
    <cfRule type="containsText" dxfId="4218" priority="165" operator="containsText" text="Контрола">
      <formula>NOT(ISERROR(SEARCH("Контрола",A46)))</formula>
    </cfRule>
  </conditionalFormatting>
  <conditionalFormatting sqref="A47">
    <cfRule type="containsText" dxfId="4217" priority="164" operator="containsText" text="Контрола">
      <formula>NOT(ISERROR(SEARCH("Контрола",A47)))</formula>
    </cfRule>
  </conditionalFormatting>
  <conditionalFormatting sqref="A47">
    <cfRule type="containsText" dxfId="4216" priority="163" operator="containsText" text="△">
      <formula>NOT(ISERROR(SEARCH("△",A47)))</formula>
    </cfRule>
  </conditionalFormatting>
  <conditionalFormatting sqref="A48">
    <cfRule type="containsText" dxfId="4215" priority="162" operator="containsText" text="Контрола">
      <formula>NOT(ISERROR(SEARCH("Контрола",A48)))</formula>
    </cfRule>
  </conditionalFormatting>
  <conditionalFormatting sqref="A49">
    <cfRule type="containsText" dxfId="4214" priority="161" operator="containsText" text="Контрола">
      <formula>NOT(ISERROR(SEARCH("Контрола",A49)))</formula>
    </cfRule>
  </conditionalFormatting>
  <conditionalFormatting sqref="A49">
    <cfRule type="containsText" dxfId="4213" priority="160" operator="containsText" text="△">
      <formula>NOT(ISERROR(SEARCH("△",A49)))</formula>
    </cfRule>
  </conditionalFormatting>
  <conditionalFormatting sqref="A50">
    <cfRule type="containsText" dxfId="4212" priority="159" operator="containsText" text="Контрола">
      <formula>NOT(ISERROR(SEARCH("Контрола",A50)))</formula>
    </cfRule>
  </conditionalFormatting>
  <conditionalFormatting sqref="A51">
    <cfRule type="containsText" dxfId="4211" priority="158" operator="containsText" text="Контрола">
      <formula>NOT(ISERROR(SEARCH("Контрола",A51)))</formula>
    </cfRule>
  </conditionalFormatting>
  <conditionalFormatting sqref="A51">
    <cfRule type="containsText" dxfId="4210" priority="157" operator="containsText" text="△">
      <formula>NOT(ISERROR(SEARCH("△",A51)))</formula>
    </cfRule>
  </conditionalFormatting>
  <conditionalFormatting sqref="A52">
    <cfRule type="containsText" dxfId="4209" priority="156" operator="containsText" text="Контрола">
      <formula>NOT(ISERROR(SEARCH("Контрола",A52)))</formula>
    </cfRule>
  </conditionalFormatting>
  <conditionalFormatting sqref="A53">
    <cfRule type="containsText" dxfId="4208" priority="155" operator="containsText" text="Контрола">
      <formula>NOT(ISERROR(SEARCH("Контрола",A53)))</formula>
    </cfRule>
  </conditionalFormatting>
  <conditionalFormatting sqref="A53">
    <cfRule type="containsText" dxfId="4207" priority="154" operator="containsText" text="△">
      <formula>NOT(ISERROR(SEARCH("△",A53)))</formula>
    </cfRule>
  </conditionalFormatting>
  <conditionalFormatting sqref="A54">
    <cfRule type="containsText" dxfId="4206" priority="153" operator="containsText" text="Контрола">
      <formula>NOT(ISERROR(SEARCH("Контрола",A54)))</formula>
    </cfRule>
  </conditionalFormatting>
  <conditionalFormatting sqref="A55">
    <cfRule type="containsText" dxfId="4205" priority="152" operator="containsText" text="Контрола">
      <formula>NOT(ISERROR(SEARCH("Контрола",A55)))</formula>
    </cfRule>
  </conditionalFormatting>
  <conditionalFormatting sqref="A55">
    <cfRule type="containsText" dxfId="4204" priority="151" operator="containsText" text="△">
      <formula>NOT(ISERROR(SEARCH("△",A55)))</formula>
    </cfRule>
  </conditionalFormatting>
  <conditionalFormatting sqref="A56">
    <cfRule type="containsText" dxfId="4203" priority="150" operator="containsText" text="Контрола">
      <formula>NOT(ISERROR(SEARCH("Контрола",A56)))</formula>
    </cfRule>
  </conditionalFormatting>
  <conditionalFormatting sqref="A57">
    <cfRule type="containsText" dxfId="4202" priority="149" operator="containsText" text="Контрола">
      <formula>NOT(ISERROR(SEARCH("Контрола",A57)))</formula>
    </cfRule>
  </conditionalFormatting>
  <conditionalFormatting sqref="A57">
    <cfRule type="containsText" dxfId="4201" priority="148" operator="containsText" text="△">
      <formula>NOT(ISERROR(SEARCH("△",A57)))</formula>
    </cfRule>
  </conditionalFormatting>
  <conditionalFormatting sqref="A58">
    <cfRule type="containsText" dxfId="4200" priority="147" operator="containsText" text="Контрола">
      <formula>NOT(ISERROR(SEARCH("Контрола",A58)))</formula>
    </cfRule>
  </conditionalFormatting>
  <conditionalFormatting sqref="A59">
    <cfRule type="containsText" dxfId="4199" priority="146" operator="containsText" text="Контрола">
      <formula>NOT(ISERROR(SEARCH("Контрола",A59)))</formula>
    </cfRule>
  </conditionalFormatting>
  <conditionalFormatting sqref="A59">
    <cfRule type="containsText" dxfId="4198" priority="145" operator="containsText" text="△">
      <formula>NOT(ISERROR(SEARCH("△",A59)))</formula>
    </cfRule>
  </conditionalFormatting>
  <conditionalFormatting sqref="A60">
    <cfRule type="containsText" dxfId="4197" priority="144" operator="containsText" text="Контрола">
      <formula>NOT(ISERROR(SEARCH("Контрола",A60)))</formula>
    </cfRule>
  </conditionalFormatting>
  <conditionalFormatting sqref="A61">
    <cfRule type="containsText" dxfId="4196" priority="143" operator="containsText" text="Контрола">
      <formula>NOT(ISERROR(SEARCH("Контрола",A61)))</formula>
    </cfRule>
  </conditionalFormatting>
  <conditionalFormatting sqref="A61">
    <cfRule type="containsText" dxfId="4195" priority="142" operator="containsText" text="△">
      <formula>NOT(ISERROR(SEARCH("△",A61)))</formula>
    </cfRule>
  </conditionalFormatting>
  <conditionalFormatting sqref="A62">
    <cfRule type="containsText" dxfId="4194" priority="141" operator="containsText" text="Контрола">
      <formula>NOT(ISERROR(SEARCH("Контрола",A62)))</formula>
    </cfRule>
  </conditionalFormatting>
  <conditionalFormatting sqref="A63">
    <cfRule type="containsText" dxfId="4193" priority="140" operator="containsText" text="Контрола">
      <formula>NOT(ISERROR(SEARCH("Контрола",A63)))</formula>
    </cfRule>
  </conditionalFormatting>
  <conditionalFormatting sqref="A63">
    <cfRule type="containsText" dxfId="4192" priority="139" operator="containsText" text="△">
      <formula>NOT(ISERROR(SEARCH("△",A63)))</formula>
    </cfRule>
  </conditionalFormatting>
  <conditionalFormatting sqref="A64">
    <cfRule type="containsText" dxfId="4191" priority="138" operator="containsText" text="Контрола">
      <formula>NOT(ISERROR(SEARCH("Контрола",A64)))</formula>
    </cfRule>
  </conditionalFormatting>
  <conditionalFormatting sqref="A65">
    <cfRule type="containsText" dxfId="4190" priority="137" operator="containsText" text="Контрола">
      <formula>NOT(ISERROR(SEARCH("Контрола",A65)))</formula>
    </cfRule>
  </conditionalFormatting>
  <conditionalFormatting sqref="A65">
    <cfRule type="containsText" dxfId="4189" priority="136" operator="containsText" text="△">
      <formula>NOT(ISERROR(SEARCH("△",A65)))</formula>
    </cfRule>
  </conditionalFormatting>
  <conditionalFormatting sqref="A153">
    <cfRule type="containsText" dxfId="4188" priority="135" operator="containsText" text="Контрола">
      <formula>NOT(ISERROR(SEARCH("Контрола",A153)))</formula>
    </cfRule>
  </conditionalFormatting>
  <conditionalFormatting sqref="A154">
    <cfRule type="containsText" dxfId="4187" priority="134" operator="containsText" text="Контрола">
      <formula>NOT(ISERROR(SEARCH("Контрола",A154)))</formula>
    </cfRule>
  </conditionalFormatting>
  <conditionalFormatting sqref="A154">
    <cfRule type="containsText" dxfId="4186" priority="133" operator="containsText" text="△">
      <formula>NOT(ISERROR(SEARCH("△",A154)))</formula>
    </cfRule>
  </conditionalFormatting>
  <conditionalFormatting sqref="A155">
    <cfRule type="containsText" dxfId="4185" priority="132" operator="containsText" text="Контрола">
      <formula>NOT(ISERROR(SEARCH("Контрола",A155)))</formula>
    </cfRule>
  </conditionalFormatting>
  <conditionalFormatting sqref="A156">
    <cfRule type="containsText" dxfId="4184" priority="131" operator="containsText" text="Контрола">
      <formula>NOT(ISERROR(SEARCH("Контрола",A156)))</formula>
    </cfRule>
  </conditionalFormatting>
  <conditionalFormatting sqref="A156">
    <cfRule type="containsText" dxfId="4183" priority="130" operator="containsText" text="△">
      <formula>NOT(ISERROR(SEARCH("△",A156)))</formula>
    </cfRule>
  </conditionalFormatting>
  <conditionalFormatting sqref="A157">
    <cfRule type="containsText" dxfId="4182" priority="129" operator="containsText" text="Контрола">
      <formula>NOT(ISERROR(SEARCH("Контрола",A157)))</formula>
    </cfRule>
  </conditionalFormatting>
  <conditionalFormatting sqref="A158">
    <cfRule type="containsText" dxfId="4181" priority="128" operator="containsText" text="Контрола">
      <formula>NOT(ISERROR(SEARCH("Контрола",A158)))</formula>
    </cfRule>
  </conditionalFormatting>
  <conditionalFormatting sqref="A158">
    <cfRule type="containsText" dxfId="4180" priority="127" operator="containsText" text="△">
      <formula>NOT(ISERROR(SEARCH("△",A158)))</formula>
    </cfRule>
  </conditionalFormatting>
  <conditionalFormatting sqref="A159">
    <cfRule type="containsText" dxfId="4179" priority="126" operator="containsText" text="Контрола">
      <formula>NOT(ISERROR(SEARCH("Контрола",A159)))</formula>
    </cfRule>
  </conditionalFormatting>
  <conditionalFormatting sqref="A160">
    <cfRule type="containsText" dxfId="4178" priority="125" operator="containsText" text="Контрола">
      <formula>NOT(ISERROR(SEARCH("Контрола",A160)))</formula>
    </cfRule>
  </conditionalFormatting>
  <conditionalFormatting sqref="A160">
    <cfRule type="containsText" dxfId="4177" priority="124" operator="containsText" text="△">
      <formula>NOT(ISERROR(SEARCH("△",A160)))</formula>
    </cfRule>
  </conditionalFormatting>
  <conditionalFormatting sqref="A161">
    <cfRule type="containsText" dxfId="4176" priority="123" operator="containsText" text="Контрола">
      <formula>NOT(ISERROR(SEARCH("Контрола",A161)))</formula>
    </cfRule>
  </conditionalFormatting>
  <conditionalFormatting sqref="A162">
    <cfRule type="containsText" dxfId="4175" priority="122" operator="containsText" text="Контрола">
      <formula>NOT(ISERROR(SEARCH("Контрола",A162)))</formula>
    </cfRule>
  </conditionalFormatting>
  <conditionalFormatting sqref="A162">
    <cfRule type="containsText" dxfId="4174" priority="121" operator="containsText" text="△">
      <formula>NOT(ISERROR(SEARCH("△",A162)))</formula>
    </cfRule>
  </conditionalFormatting>
  <conditionalFormatting sqref="A163">
    <cfRule type="containsText" dxfId="4173" priority="120" operator="containsText" text="Контрола">
      <formula>NOT(ISERROR(SEARCH("Контрола",A163)))</formula>
    </cfRule>
  </conditionalFormatting>
  <conditionalFormatting sqref="A164">
    <cfRule type="containsText" dxfId="4172" priority="119" operator="containsText" text="Контрола">
      <formula>NOT(ISERROR(SEARCH("Контрола",A164)))</formula>
    </cfRule>
  </conditionalFormatting>
  <conditionalFormatting sqref="A164">
    <cfRule type="containsText" dxfId="4171" priority="118" operator="containsText" text="△">
      <formula>NOT(ISERROR(SEARCH("△",A164)))</formula>
    </cfRule>
  </conditionalFormatting>
  <conditionalFormatting sqref="A165">
    <cfRule type="containsText" dxfId="4170" priority="117" operator="containsText" text="Контрола">
      <formula>NOT(ISERROR(SEARCH("Контрола",A165)))</formula>
    </cfRule>
  </conditionalFormatting>
  <conditionalFormatting sqref="A166">
    <cfRule type="containsText" dxfId="4169" priority="116" operator="containsText" text="Контрола">
      <formula>NOT(ISERROR(SEARCH("Контрола",A166)))</formula>
    </cfRule>
  </conditionalFormatting>
  <conditionalFormatting sqref="A166">
    <cfRule type="containsText" dxfId="4168" priority="115" operator="containsText" text="△">
      <formula>NOT(ISERROR(SEARCH("△",A166)))</formula>
    </cfRule>
  </conditionalFormatting>
  <conditionalFormatting sqref="A167">
    <cfRule type="containsText" dxfId="4167" priority="114" operator="containsText" text="Контрола">
      <formula>NOT(ISERROR(SEARCH("Контрола",A167)))</formula>
    </cfRule>
  </conditionalFormatting>
  <conditionalFormatting sqref="A168">
    <cfRule type="containsText" dxfId="4166" priority="113" operator="containsText" text="Контрола">
      <formula>NOT(ISERROR(SEARCH("Контрола",A168)))</formula>
    </cfRule>
  </conditionalFormatting>
  <conditionalFormatting sqref="A168">
    <cfRule type="containsText" dxfId="4165" priority="112" operator="containsText" text="△">
      <formula>NOT(ISERROR(SEARCH("△",A168)))</formula>
    </cfRule>
  </conditionalFormatting>
  <conditionalFormatting sqref="A169">
    <cfRule type="containsText" dxfId="4164" priority="111" operator="containsText" text="Контрола">
      <formula>NOT(ISERROR(SEARCH("Контрола",A169)))</formula>
    </cfRule>
  </conditionalFormatting>
  <conditionalFormatting sqref="A170">
    <cfRule type="containsText" dxfId="4163" priority="110" operator="containsText" text="Контрола">
      <formula>NOT(ISERROR(SEARCH("Контрола",A170)))</formula>
    </cfRule>
  </conditionalFormatting>
  <conditionalFormatting sqref="A170">
    <cfRule type="containsText" dxfId="4162" priority="109" operator="containsText" text="△">
      <formula>NOT(ISERROR(SEARCH("△",A170)))</formula>
    </cfRule>
  </conditionalFormatting>
  <conditionalFormatting sqref="A171">
    <cfRule type="containsText" dxfId="4161" priority="108" operator="containsText" text="Контрола">
      <formula>NOT(ISERROR(SEARCH("Контрола",A171)))</formula>
    </cfRule>
  </conditionalFormatting>
  <conditionalFormatting sqref="A172">
    <cfRule type="containsText" dxfId="4160" priority="107" operator="containsText" text="Контрола">
      <formula>NOT(ISERROR(SEARCH("Контрола",A172)))</formula>
    </cfRule>
  </conditionalFormatting>
  <conditionalFormatting sqref="A172">
    <cfRule type="containsText" dxfId="4159" priority="106" operator="containsText" text="△">
      <formula>NOT(ISERROR(SEARCH("△",A172)))</formula>
    </cfRule>
  </conditionalFormatting>
  <conditionalFormatting sqref="A173">
    <cfRule type="containsText" dxfId="4158" priority="105" operator="containsText" text="Контрола">
      <formula>NOT(ISERROR(SEARCH("Контрола",A173)))</formula>
    </cfRule>
  </conditionalFormatting>
  <conditionalFormatting sqref="A174">
    <cfRule type="containsText" dxfId="4157" priority="104" operator="containsText" text="Контрола">
      <formula>NOT(ISERROR(SEARCH("Контрола",A174)))</formula>
    </cfRule>
  </conditionalFormatting>
  <conditionalFormatting sqref="A174">
    <cfRule type="containsText" dxfId="4156" priority="103" operator="containsText" text="△">
      <formula>NOT(ISERROR(SEARCH("△",A174)))</formula>
    </cfRule>
  </conditionalFormatting>
  <conditionalFormatting sqref="A175">
    <cfRule type="containsText" dxfId="4155" priority="102" operator="containsText" text="Контрола">
      <formula>NOT(ISERROR(SEARCH("Контрола",A175)))</formula>
    </cfRule>
  </conditionalFormatting>
  <conditionalFormatting sqref="A176">
    <cfRule type="containsText" dxfId="4154" priority="101" operator="containsText" text="Контрола">
      <formula>NOT(ISERROR(SEARCH("Контрола",A176)))</formula>
    </cfRule>
  </conditionalFormatting>
  <conditionalFormatting sqref="A176">
    <cfRule type="containsText" dxfId="4153" priority="100" operator="containsText" text="△">
      <formula>NOT(ISERROR(SEARCH("△",A176)))</formula>
    </cfRule>
  </conditionalFormatting>
  <conditionalFormatting sqref="A177">
    <cfRule type="containsText" dxfId="4152" priority="99" operator="containsText" text="Контрола">
      <formula>NOT(ISERROR(SEARCH("Контрола",A177)))</formula>
    </cfRule>
  </conditionalFormatting>
  <conditionalFormatting sqref="A178">
    <cfRule type="containsText" dxfId="4151" priority="98" operator="containsText" text="Контрола">
      <formula>NOT(ISERROR(SEARCH("Контрола",A178)))</formula>
    </cfRule>
  </conditionalFormatting>
  <conditionalFormatting sqref="A178">
    <cfRule type="containsText" dxfId="4150" priority="97" operator="containsText" text="△">
      <formula>NOT(ISERROR(SEARCH("△",A178)))</formula>
    </cfRule>
  </conditionalFormatting>
  <conditionalFormatting sqref="A179">
    <cfRule type="containsText" dxfId="4149" priority="96" operator="containsText" text="Контрола">
      <formula>NOT(ISERROR(SEARCH("Контрола",A179)))</formula>
    </cfRule>
  </conditionalFormatting>
  <conditionalFormatting sqref="A180">
    <cfRule type="containsText" dxfId="4148" priority="95" operator="containsText" text="Контрола">
      <formula>NOT(ISERROR(SEARCH("Контрола",A180)))</formula>
    </cfRule>
  </conditionalFormatting>
  <conditionalFormatting sqref="A180">
    <cfRule type="containsText" dxfId="4147" priority="94" operator="containsText" text="△">
      <formula>NOT(ISERROR(SEARCH("△",A180)))</formula>
    </cfRule>
  </conditionalFormatting>
  <conditionalFormatting sqref="A181">
    <cfRule type="containsText" dxfId="4146" priority="93" operator="containsText" text="Контрола">
      <formula>NOT(ISERROR(SEARCH("Контрола",A181)))</formula>
    </cfRule>
  </conditionalFormatting>
  <conditionalFormatting sqref="A182">
    <cfRule type="containsText" dxfId="4145" priority="92" operator="containsText" text="Контрола">
      <formula>NOT(ISERROR(SEARCH("Контрола",A182)))</formula>
    </cfRule>
  </conditionalFormatting>
  <conditionalFormatting sqref="A182">
    <cfRule type="containsText" dxfId="4144" priority="91" operator="containsText" text="△">
      <formula>NOT(ISERROR(SEARCH("△",A182)))</formula>
    </cfRule>
  </conditionalFormatting>
  <conditionalFormatting sqref="A192">
    <cfRule type="containsText" dxfId="4143" priority="90" operator="containsText" text="Контрола">
      <formula>NOT(ISERROR(SEARCH("Контрола",A192)))</formula>
    </cfRule>
  </conditionalFormatting>
  <conditionalFormatting sqref="A193">
    <cfRule type="containsText" dxfId="4142" priority="89" operator="containsText" text="Контрола">
      <formula>NOT(ISERROR(SEARCH("Контрола",A193)))</formula>
    </cfRule>
  </conditionalFormatting>
  <conditionalFormatting sqref="A193">
    <cfRule type="containsText" dxfId="4141" priority="88" operator="containsText" text="△">
      <formula>NOT(ISERROR(SEARCH("△",A193)))</formula>
    </cfRule>
  </conditionalFormatting>
  <conditionalFormatting sqref="A194">
    <cfRule type="containsText" dxfId="4140" priority="87" operator="containsText" text="Контрола">
      <formula>NOT(ISERROR(SEARCH("Контрола",A194)))</formula>
    </cfRule>
  </conditionalFormatting>
  <conditionalFormatting sqref="A195">
    <cfRule type="containsText" dxfId="4139" priority="86" operator="containsText" text="Контрола">
      <formula>NOT(ISERROR(SEARCH("Контрола",A195)))</formula>
    </cfRule>
  </conditionalFormatting>
  <conditionalFormatting sqref="A195">
    <cfRule type="containsText" dxfId="4138" priority="85" operator="containsText" text="△">
      <formula>NOT(ISERROR(SEARCH("△",A195)))</formula>
    </cfRule>
  </conditionalFormatting>
  <conditionalFormatting sqref="A196">
    <cfRule type="containsText" dxfId="4137" priority="84" operator="containsText" text="Контрола">
      <formula>NOT(ISERROR(SEARCH("Контрола",A196)))</formula>
    </cfRule>
  </conditionalFormatting>
  <conditionalFormatting sqref="A197">
    <cfRule type="containsText" dxfId="4136" priority="83" operator="containsText" text="Контрола">
      <formula>NOT(ISERROR(SEARCH("Контрола",A197)))</formula>
    </cfRule>
  </conditionalFormatting>
  <conditionalFormatting sqref="A197">
    <cfRule type="containsText" dxfId="4135" priority="82" operator="containsText" text="△">
      <formula>NOT(ISERROR(SEARCH("△",A197)))</formula>
    </cfRule>
  </conditionalFormatting>
  <conditionalFormatting sqref="A198">
    <cfRule type="containsText" dxfId="4134" priority="81" operator="containsText" text="Контрола">
      <formula>NOT(ISERROR(SEARCH("Контрола",A198)))</formula>
    </cfRule>
  </conditionalFormatting>
  <conditionalFormatting sqref="A199">
    <cfRule type="containsText" dxfId="4133" priority="80" operator="containsText" text="Контрола">
      <formula>NOT(ISERROR(SEARCH("Контрола",A199)))</formula>
    </cfRule>
  </conditionalFormatting>
  <conditionalFormatting sqref="A199">
    <cfRule type="containsText" dxfId="4132" priority="79" operator="containsText" text="△">
      <formula>NOT(ISERROR(SEARCH("△",A199)))</formula>
    </cfRule>
  </conditionalFormatting>
  <conditionalFormatting sqref="A200">
    <cfRule type="containsText" dxfId="4131" priority="78" operator="containsText" text="Контрола">
      <formula>NOT(ISERROR(SEARCH("Контрола",A200)))</formula>
    </cfRule>
  </conditionalFormatting>
  <conditionalFormatting sqref="A201">
    <cfRule type="containsText" dxfId="4130" priority="77" operator="containsText" text="Контрола">
      <formula>NOT(ISERROR(SEARCH("Контрола",A201)))</formula>
    </cfRule>
  </conditionalFormatting>
  <conditionalFormatting sqref="A201">
    <cfRule type="containsText" dxfId="4129" priority="76" operator="containsText" text="△">
      <formula>NOT(ISERROR(SEARCH("△",A201)))</formula>
    </cfRule>
  </conditionalFormatting>
  <conditionalFormatting sqref="A202">
    <cfRule type="containsText" dxfId="4128" priority="75" operator="containsText" text="Контрола">
      <formula>NOT(ISERROR(SEARCH("Контрола",A202)))</formula>
    </cfRule>
  </conditionalFormatting>
  <conditionalFormatting sqref="A203">
    <cfRule type="containsText" dxfId="4127" priority="74" operator="containsText" text="Контрола">
      <formula>NOT(ISERROR(SEARCH("Контрола",A203)))</formula>
    </cfRule>
  </conditionalFormatting>
  <conditionalFormatting sqref="A203">
    <cfRule type="containsText" dxfId="4126" priority="73" operator="containsText" text="△">
      <formula>NOT(ISERROR(SEARCH("△",A203)))</formula>
    </cfRule>
  </conditionalFormatting>
  <conditionalFormatting sqref="A204">
    <cfRule type="containsText" dxfId="4125" priority="72" operator="containsText" text="Контрола">
      <formula>NOT(ISERROR(SEARCH("Контрола",A204)))</formula>
    </cfRule>
  </conditionalFormatting>
  <conditionalFormatting sqref="A205">
    <cfRule type="containsText" dxfId="4124" priority="71" operator="containsText" text="Контрола">
      <formula>NOT(ISERROR(SEARCH("Контрола",A205)))</formula>
    </cfRule>
  </conditionalFormatting>
  <conditionalFormatting sqref="A205">
    <cfRule type="containsText" dxfId="4123" priority="70" operator="containsText" text="△">
      <formula>NOT(ISERROR(SEARCH("△",A205)))</formula>
    </cfRule>
  </conditionalFormatting>
  <conditionalFormatting sqref="A206">
    <cfRule type="containsText" dxfId="4122" priority="69" operator="containsText" text="Контрола">
      <formula>NOT(ISERROR(SEARCH("Контрола",A206)))</formula>
    </cfRule>
  </conditionalFormatting>
  <conditionalFormatting sqref="A207">
    <cfRule type="containsText" dxfId="4121" priority="68" operator="containsText" text="Контрола">
      <formula>NOT(ISERROR(SEARCH("Контрола",A207)))</formula>
    </cfRule>
  </conditionalFormatting>
  <conditionalFormatting sqref="A207">
    <cfRule type="containsText" dxfId="4120" priority="67" operator="containsText" text="△">
      <formula>NOT(ISERROR(SEARCH("△",A207)))</formula>
    </cfRule>
  </conditionalFormatting>
  <conditionalFormatting sqref="A208">
    <cfRule type="containsText" dxfId="4119" priority="66" operator="containsText" text="Контрола">
      <formula>NOT(ISERROR(SEARCH("Контрола",A208)))</formula>
    </cfRule>
  </conditionalFormatting>
  <conditionalFormatting sqref="A209">
    <cfRule type="containsText" dxfId="4118" priority="65" operator="containsText" text="Контрола">
      <formula>NOT(ISERROR(SEARCH("Контрола",A209)))</formula>
    </cfRule>
  </conditionalFormatting>
  <conditionalFormatting sqref="A209">
    <cfRule type="containsText" dxfId="4117" priority="64" operator="containsText" text="△">
      <formula>NOT(ISERROR(SEARCH("△",A209)))</formula>
    </cfRule>
  </conditionalFormatting>
  <conditionalFormatting sqref="A210">
    <cfRule type="containsText" dxfId="4116" priority="63" operator="containsText" text="Контрола">
      <formula>NOT(ISERROR(SEARCH("Контрола",A210)))</formula>
    </cfRule>
  </conditionalFormatting>
  <conditionalFormatting sqref="A211">
    <cfRule type="containsText" dxfId="4115" priority="62" operator="containsText" text="Контрола">
      <formula>NOT(ISERROR(SEARCH("Контрола",A211)))</formula>
    </cfRule>
  </conditionalFormatting>
  <conditionalFormatting sqref="A211">
    <cfRule type="containsText" dxfId="4114" priority="61" operator="containsText" text="△">
      <formula>NOT(ISERROR(SEARCH("△",A211)))</formula>
    </cfRule>
  </conditionalFormatting>
  <conditionalFormatting sqref="A212">
    <cfRule type="containsText" dxfId="4113" priority="60" operator="containsText" text="Контрола">
      <formula>NOT(ISERROR(SEARCH("Контрола",A212)))</formula>
    </cfRule>
  </conditionalFormatting>
  <conditionalFormatting sqref="A213">
    <cfRule type="containsText" dxfId="4112" priority="59" operator="containsText" text="Контрола">
      <formula>NOT(ISERROR(SEARCH("Контрола",A213)))</formula>
    </cfRule>
  </conditionalFormatting>
  <conditionalFormatting sqref="A213">
    <cfRule type="containsText" dxfId="4111" priority="58" operator="containsText" text="△">
      <formula>NOT(ISERROR(SEARCH("△",A213)))</formula>
    </cfRule>
  </conditionalFormatting>
  <conditionalFormatting sqref="A214">
    <cfRule type="containsText" dxfId="4110" priority="57" operator="containsText" text="Контрола">
      <formula>NOT(ISERROR(SEARCH("Контрола",A214)))</formula>
    </cfRule>
  </conditionalFormatting>
  <conditionalFormatting sqref="A215">
    <cfRule type="containsText" dxfId="4109" priority="56" operator="containsText" text="Контрола">
      <formula>NOT(ISERROR(SEARCH("Контрола",A215)))</formula>
    </cfRule>
  </conditionalFormatting>
  <conditionalFormatting sqref="A215">
    <cfRule type="containsText" dxfId="4108" priority="55" operator="containsText" text="△">
      <formula>NOT(ISERROR(SEARCH("△",A215)))</formula>
    </cfRule>
  </conditionalFormatting>
  <conditionalFormatting sqref="A216">
    <cfRule type="containsText" dxfId="4107" priority="54" operator="containsText" text="Контрола">
      <formula>NOT(ISERROR(SEARCH("Контрола",A216)))</formula>
    </cfRule>
  </conditionalFormatting>
  <conditionalFormatting sqref="A217">
    <cfRule type="containsText" dxfId="4106" priority="53" operator="containsText" text="Контрола">
      <formula>NOT(ISERROR(SEARCH("Контрола",A217)))</formula>
    </cfRule>
  </conditionalFormatting>
  <conditionalFormatting sqref="A217">
    <cfRule type="containsText" dxfId="4105" priority="52" operator="containsText" text="△">
      <formula>NOT(ISERROR(SEARCH("△",A217)))</formula>
    </cfRule>
  </conditionalFormatting>
  <conditionalFormatting sqref="A218">
    <cfRule type="containsText" dxfId="4104" priority="51" operator="containsText" text="Контрола">
      <formula>NOT(ISERROR(SEARCH("Контрола",A218)))</formula>
    </cfRule>
  </conditionalFormatting>
  <conditionalFormatting sqref="A219">
    <cfRule type="containsText" dxfId="4103" priority="50" operator="containsText" text="Контрола">
      <formula>NOT(ISERROR(SEARCH("Контрола",A219)))</formula>
    </cfRule>
  </conditionalFormatting>
  <conditionalFormatting sqref="A219">
    <cfRule type="containsText" dxfId="4102" priority="49" operator="containsText" text="△">
      <formula>NOT(ISERROR(SEARCH("△",A219)))</formula>
    </cfRule>
  </conditionalFormatting>
  <conditionalFormatting sqref="A220">
    <cfRule type="containsText" dxfId="4101" priority="48" operator="containsText" text="Контрола">
      <formula>NOT(ISERROR(SEARCH("Контрола",A220)))</formula>
    </cfRule>
  </conditionalFormatting>
  <conditionalFormatting sqref="A221">
    <cfRule type="containsText" dxfId="4100" priority="47" operator="containsText" text="Контрола">
      <formula>NOT(ISERROR(SEARCH("Контрола",A221)))</formula>
    </cfRule>
  </conditionalFormatting>
  <conditionalFormatting sqref="A221">
    <cfRule type="containsText" dxfId="4099" priority="46" operator="containsText" text="△">
      <formula>NOT(ISERROR(SEARCH("△",A221)))</formula>
    </cfRule>
  </conditionalFormatting>
  <conditionalFormatting sqref="A231">
    <cfRule type="containsText" dxfId="4098" priority="45" operator="containsText" text="Контрола">
      <formula>NOT(ISERROR(SEARCH("Контрола",A231)))</formula>
    </cfRule>
  </conditionalFormatting>
  <conditionalFormatting sqref="A232">
    <cfRule type="containsText" dxfId="4097" priority="44" operator="containsText" text="Контрола">
      <formula>NOT(ISERROR(SEARCH("Контрола",A232)))</formula>
    </cfRule>
  </conditionalFormatting>
  <conditionalFormatting sqref="A232">
    <cfRule type="containsText" dxfId="4096" priority="43" operator="containsText" text="△">
      <formula>NOT(ISERROR(SEARCH("△",A232)))</formula>
    </cfRule>
  </conditionalFormatting>
  <conditionalFormatting sqref="A233">
    <cfRule type="containsText" dxfId="4095" priority="42" operator="containsText" text="Контрола">
      <formula>NOT(ISERROR(SEARCH("Контрола",A233)))</formula>
    </cfRule>
  </conditionalFormatting>
  <conditionalFormatting sqref="A234">
    <cfRule type="containsText" dxfId="4094" priority="41" operator="containsText" text="Контрола">
      <formula>NOT(ISERROR(SEARCH("Контрола",A234)))</formula>
    </cfRule>
  </conditionalFormatting>
  <conditionalFormatting sqref="A234">
    <cfRule type="containsText" dxfId="4093" priority="40" operator="containsText" text="△">
      <formula>NOT(ISERROR(SEARCH("△",A234)))</formula>
    </cfRule>
  </conditionalFormatting>
  <conditionalFormatting sqref="A235">
    <cfRule type="containsText" dxfId="4092" priority="39" operator="containsText" text="Контрола">
      <formula>NOT(ISERROR(SEARCH("Контрола",A235)))</formula>
    </cfRule>
  </conditionalFormatting>
  <conditionalFormatting sqref="A236">
    <cfRule type="containsText" dxfId="4091" priority="38" operator="containsText" text="Контрола">
      <formula>NOT(ISERROR(SEARCH("Контрола",A236)))</formula>
    </cfRule>
  </conditionalFormatting>
  <conditionalFormatting sqref="A236">
    <cfRule type="containsText" dxfId="4090" priority="37" operator="containsText" text="△">
      <formula>NOT(ISERROR(SEARCH("△",A236)))</formula>
    </cfRule>
  </conditionalFormatting>
  <conditionalFormatting sqref="A237">
    <cfRule type="containsText" dxfId="4089" priority="36" operator="containsText" text="Контрола">
      <formula>NOT(ISERROR(SEARCH("Контрола",A237)))</formula>
    </cfRule>
  </conditionalFormatting>
  <conditionalFormatting sqref="A238">
    <cfRule type="containsText" dxfId="4088" priority="35" operator="containsText" text="Контрола">
      <formula>NOT(ISERROR(SEARCH("Контрола",A238)))</formula>
    </cfRule>
  </conditionalFormatting>
  <conditionalFormatting sqref="A238">
    <cfRule type="containsText" dxfId="4087" priority="34" operator="containsText" text="△">
      <formula>NOT(ISERROR(SEARCH("△",A238)))</formula>
    </cfRule>
  </conditionalFormatting>
  <conditionalFormatting sqref="A239">
    <cfRule type="containsText" dxfId="4086" priority="33" operator="containsText" text="Контрола">
      <formula>NOT(ISERROR(SEARCH("Контрола",A239)))</formula>
    </cfRule>
  </conditionalFormatting>
  <conditionalFormatting sqref="A240">
    <cfRule type="containsText" dxfId="4085" priority="32" operator="containsText" text="Контрола">
      <formula>NOT(ISERROR(SEARCH("Контрола",A240)))</formula>
    </cfRule>
  </conditionalFormatting>
  <conditionalFormatting sqref="A240">
    <cfRule type="containsText" dxfId="4084" priority="31" operator="containsText" text="△">
      <formula>NOT(ISERROR(SEARCH("△",A240)))</formula>
    </cfRule>
  </conditionalFormatting>
  <conditionalFormatting sqref="A241">
    <cfRule type="containsText" dxfId="4083" priority="30" operator="containsText" text="Контрола">
      <formula>NOT(ISERROR(SEARCH("Контрола",A241)))</formula>
    </cfRule>
  </conditionalFormatting>
  <conditionalFormatting sqref="A242">
    <cfRule type="containsText" dxfId="4082" priority="29" operator="containsText" text="Контрола">
      <formula>NOT(ISERROR(SEARCH("Контрола",A242)))</formula>
    </cfRule>
  </conditionalFormatting>
  <conditionalFormatting sqref="A242">
    <cfRule type="containsText" dxfId="4081" priority="28" operator="containsText" text="△">
      <formula>NOT(ISERROR(SEARCH("△",A242)))</formula>
    </cfRule>
  </conditionalFormatting>
  <conditionalFormatting sqref="A243">
    <cfRule type="containsText" dxfId="4080" priority="27" operator="containsText" text="Контрола">
      <formula>NOT(ISERROR(SEARCH("Контрола",A243)))</formula>
    </cfRule>
  </conditionalFormatting>
  <conditionalFormatting sqref="A244">
    <cfRule type="containsText" dxfId="4079" priority="26" operator="containsText" text="Контрола">
      <formula>NOT(ISERROR(SEARCH("Контрола",A244)))</formula>
    </cfRule>
  </conditionalFormatting>
  <conditionalFormatting sqref="A244">
    <cfRule type="containsText" dxfId="4078" priority="25" operator="containsText" text="△">
      <formula>NOT(ISERROR(SEARCH("△",A244)))</formula>
    </cfRule>
  </conditionalFormatting>
  <conditionalFormatting sqref="A245">
    <cfRule type="containsText" dxfId="4077" priority="24" operator="containsText" text="Контрола">
      <formula>NOT(ISERROR(SEARCH("Контрола",A245)))</formula>
    </cfRule>
  </conditionalFormatting>
  <conditionalFormatting sqref="A246">
    <cfRule type="containsText" dxfId="4076" priority="23" operator="containsText" text="Контрола">
      <formula>NOT(ISERROR(SEARCH("Контрола",A246)))</formula>
    </cfRule>
  </conditionalFormatting>
  <conditionalFormatting sqref="A246">
    <cfRule type="containsText" dxfId="4075" priority="22" operator="containsText" text="△">
      <formula>NOT(ISERROR(SEARCH("△",A246)))</formula>
    </cfRule>
  </conditionalFormatting>
  <conditionalFormatting sqref="A247">
    <cfRule type="containsText" dxfId="4074" priority="21" operator="containsText" text="Контрола">
      <formula>NOT(ISERROR(SEARCH("Контрола",A247)))</formula>
    </cfRule>
  </conditionalFormatting>
  <conditionalFormatting sqref="A248">
    <cfRule type="containsText" dxfId="4073" priority="20" operator="containsText" text="Контрола">
      <formula>NOT(ISERROR(SEARCH("Контрола",A248)))</formula>
    </cfRule>
  </conditionalFormatting>
  <conditionalFormatting sqref="A248">
    <cfRule type="containsText" dxfId="4072" priority="19" operator="containsText" text="△">
      <formula>NOT(ISERROR(SEARCH("△",A248)))</formula>
    </cfRule>
  </conditionalFormatting>
  <conditionalFormatting sqref="A249">
    <cfRule type="containsText" dxfId="4071" priority="18" operator="containsText" text="Контрола">
      <formula>NOT(ISERROR(SEARCH("Контрола",A249)))</formula>
    </cfRule>
  </conditionalFormatting>
  <conditionalFormatting sqref="A250">
    <cfRule type="containsText" dxfId="4070" priority="17" operator="containsText" text="Контрола">
      <formula>NOT(ISERROR(SEARCH("Контрола",A250)))</formula>
    </cfRule>
  </conditionalFormatting>
  <conditionalFormatting sqref="A250">
    <cfRule type="containsText" dxfId="4069" priority="16" operator="containsText" text="△">
      <formula>NOT(ISERROR(SEARCH("△",A250)))</formula>
    </cfRule>
  </conditionalFormatting>
  <conditionalFormatting sqref="A251">
    <cfRule type="containsText" dxfId="4068" priority="15" operator="containsText" text="Контрола">
      <formula>NOT(ISERROR(SEARCH("Контрола",A251)))</formula>
    </cfRule>
  </conditionalFormatting>
  <conditionalFormatting sqref="A252">
    <cfRule type="containsText" dxfId="4067" priority="14" operator="containsText" text="Контрола">
      <formula>NOT(ISERROR(SEARCH("Контрола",A252)))</formula>
    </cfRule>
  </conditionalFormatting>
  <conditionalFormatting sqref="A252">
    <cfRule type="containsText" dxfId="4066" priority="13" operator="containsText" text="△">
      <formula>NOT(ISERROR(SEARCH("△",A252)))</formula>
    </cfRule>
  </conditionalFormatting>
  <conditionalFormatting sqref="A253">
    <cfRule type="containsText" dxfId="4065" priority="12" operator="containsText" text="Контрола">
      <formula>NOT(ISERROR(SEARCH("Контрола",A253)))</formula>
    </cfRule>
  </conditionalFormatting>
  <conditionalFormatting sqref="A254">
    <cfRule type="containsText" dxfId="4064" priority="11" operator="containsText" text="Контрола">
      <formula>NOT(ISERROR(SEARCH("Контрола",A254)))</formula>
    </cfRule>
  </conditionalFormatting>
  <conditionalFormatting sqref="A254">
    <cfRule type="containsText" dxfId="4063" priority="10" operator="containsText" text="△">
      <formula>NOT(ISERROR(SEARCH("△",A254)))</formula>
    </cfRule>
  </conditionalFormatting>
  <conditionalFormatting sqref="A255">
    <cfRule type="containsText" dxfId="4062" priority="9" operator="containsText" text="Контрола">
      <formula>NOT(ISERROR(SEARCH("Контрола",A255)))</formula>
    </cfRule>
  </conditionalFormatting>
  <conditionalFormatting sqref="A256">
    <cfRule type="containsText" dxfId="4061" priority="8" operator="containsText" text="Контрола">
      <formula>NOT(ISERROR(SEARCH("Контрола",A256)))</formula>
    </cfRule>
  </conditionalFormatting>
  <conditionalFormatting sqref="A256">
    <cfRule type="containsText" dxfId="4060" priority="7" operator="containsText" text="△">
      <formula>NOT(ISERROR(SEARCH("△",A256)))</formula>
    </cfRule>
  </conditionalFormatting>
  <conditionalFormatting sqref="A257">
    <cfRule type="containsText" dxfId="4059" priority="6" operator="containsText" text="Контрола">
      <formula>NOT(ISERROR(SEARCH("Контрола",A257)))</formula>
    </cfRule>
  </conditionalFormatting>
  <conditionalFormatting sqref="A258">
    <cfRule type="containsText" dxfId="4058" priority="5" operator="containsText" text="Контрола">
      <formula>NOT(ISERROR(SEARCH("Контрола",A258)))</formula>
    </cfRule>
  </conditionalFormatting>
  <conditionalFormatting sqref="A258">
    <cfRule type="containsText" dxfId="4057" priority="4" operator="containsText" text="△">
      <formula>NOT(ISERROR(SEARCH("△",A258)))</formula>
    </cfRule>
  </conditionalFormatting>
  <conditionalFormatting sqref="A259">
    <cfRule type="containsText" dxfId="4056" priority="3" operator="containsText" text="Контрола">
      <formula>NOT(ISERROR(SEARCH("Контрола",A259)))</formula>
    </cfRule>
  </conditionalFormatting>
  <conditionalFormatting sqref="A260">
    <cfRule type="containsText" dxfId="4055" priority="2" operator="containsText" text="Контрола">
      <formula>NOT(ISERROR(SEARCH("Контрола",A260)))</formula>
    </cfRule>
  </conditionalFormatting>
  <conditionalFormatting sqref="A260">
    <cfRule type="containsText" dxfId="405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AF754001-AC85-4CDD-9C14-B2A9AD9D700E}">
          <x14:formula1>
            <xm:f>'Листа пословних процеса'!$C$7:$C$100</xm:f>
          </x14:formula1>
          <xm:sqref>C3:F3</xm:sqref>
        </x14:dataValidation>
        <x14:dataValidation type="list" allowBlank="1" showInputMessage="1" showErrorMessage="1" xr:uid="{29B4BC05-ABD4-4AE1-8777-C73249DF4536}">
          <x14:formula1>
            <xm:f>'Организационе јединице'!$B$3:$B$20</xm:f>
          </x14:formula1>
          <xm:sqref>C4:F4</xm:sqref>
        </x14:dataValidation>
        <x14:dataValidation type="list" allowBlank="1" showInputMessage="1" showErrorMessage="1" xr:uid="{A4AC9287-BE98-4D73-A78E-910F0A76D1CF}">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189E3-A13C-4593-8F54-575791A5434B}">
  <dimension ref="A1:H260"/>
  <sheetViews>
    <sheetView view="pageBreakPreview" zoomScaleNormal="96" zoomScaleSheetLayoutView="100" workbookViewId="0">
      <selection activeCell="A3" sqref="A3:B3"/>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7"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24"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24"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24"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24"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24"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24"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24"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23" t="s">
        <v>48</v>
      </c>
      <c r="E35" s="161" t="s">
        <v>142</v>
      </c>
      <c r="F35" s="223" t="s">
        <v>49</v>
      </c>
    </row>
    <row r="36" spans="1:6" ht="15.65" customHeight="1" x14ac:dyDescent="0.35">
      <c r="A36" s="130" t="s">
        <v>26</v>
      </c>
      <c r="B36" s="246"/>
      <c r="C36" s="247"/>
      <c r="D36" s="250"/>
      <c r="E36" s="221"/>
      <c r="F36" s="250"/>
    </row>
    <row r="37" spans="1:6" ht="33" customHeight="1" x14ac:dyDescent="0.35">
      <c r="A37" s="129" t="str">
        <f>VLOOKUP(A36,siiiii!$B$16:$C$20,2,0)</f>
        <v>⬭</v>
      </c>
      <c r="B37" s="248"/>
      <c r="C37" s="249"/>
      <c r="D37" s="251"/>
      <c r="E37" s="222"/>
      <c r="F37" s="251"/>
    </row>
    <row r="38" spans="1:6" x14ac:dyDescent="0.35">
      <c r="A38" s="130" t="s">
        <v>28</v>
      </c>
      <c r="B38" s="246"/>
      <c r="C38" s="247"/>
      <c r="D38" s="260"/>
      <c r="E38" s="225"/>
      <c r="F38" s="250"/>
    </row>
    <row r="39" spans="1:6" ht="46" x14ac:dyDescent="0.35">
      <c r="A39" s="129" t="str">
        <f>VLOOKUP(A38,siiiii!$B$16:$C$20,2,0)</f>
        <v>▭</v>
      </c>
      <c r="B39" s="248"/>
      <c r="C39" s="249"/>
      <c r="D39" s="261"/>
      <c r="E39" s="226"/>
      <c r="F39" s="251"/>
    </row>
    <row r="40" spans="1:6" x14ac:dyDescent="0.35">
      <c r="A40" s="130" t="s">
        <v>62</v>
      </c>
      <c r="B40" s="246"/>
      <c r="C40" s="247"/>
      <c r="D40" s="260"/>
      <c r="E40" s="225"/>
      <c r="F40" s="250"/>
    </row>
    <row r="41" spans="1:6" ht="46" x14ac:dyDescent="0.35">
      <c r="A41" s="129" t="str">
        <f>VLOOKUP(A40,siiiii!$B$16:$C$20,2,0)</f>
        <v xml:space="preserve">                                                           </v>
      </c>
      <c r="B41" s="248"/>
      <c r="C41" s="249"/>
      <c r="D41" s="261"/>
      <c r="E41" s="226"/>
      <c r="F41" s="251"/>
    </row>
    <row r="42" spans="1:6" x14ac:dyDescent="0.35">
      <c r="A42" s="130" t="s">
        <v>62</v>
      </c>
      <c r="B42" s="246"/>
      <c r="C42" s="247"/>
      <c r="D42" s="250"/>
      <c r="E42" s="221"/>
      <c r="F42" s="250"/>
    </row>
    <row r="43" spans="1:6" ht="46" x14ac:dyDescent="0.35">
      <c r="A43" s="129" t="str">
        <f>VLOOKUP(A42,siiiii!$B$16:$C$20,2,0)</f>
        <v xml:space="preserve">                                                           </v>
      </c>
      <c r="B43" s="248"/>
      <c r="C43" s="249"/>
      <c r="D43" s="251"/>
      <c r="E43" s="222"/>
      <c r="F43" s="251"/>
    </row>
    <row r="44" spans="1:6" x14ac:dyDescent="0.35">
      <c r="A44" s="130" t="s">
        <v>62</v>
      </c>
      <c r="B44" s="246"/>
      <c r="C44" s="247"/>
      <c r="D44" s="250"/>
      <c r="E44" s="221"/>
      <c r="F44" s="250"/>
    </row>
    <row r="45" spans="1:6" ht="46" x14ac:dyDescent="0.35">
      <c r="A45" s="129" t="str">
        <f>VLOOKUP(A44,siiiii!$B$16:$C$20,2,0)</f>
        <v xml:space="preserve">                                                           </v>
      </c>
      <c r="B45" s="248"/>
      <c r="C45" s="249"/>
      <c r="D45" s="251"/>
      <c r="E45" s="222"/>
      <c r="F45" s="251"/>
    </row>
    <row r="46" spans="1:6" ht="15.65" customHeight="1" x14ac:dyDescent="0.35">
      <c r="A46" s="130" t="s">
        <v>62</v>
      </c>
      <c r="B46" s="246"/>
      <c r="C46" s="247"/>
      <c r="D46" s="250"/>
      <c r="E46" s="221"/>
      <c r="F46" s="250"/>
    </row>
    <row r="47" spans="1:6" ht="46" x14ac:dyDescent="0.35">
      <c r="A47" s="129" t="str">
        <f>VLOOKUP(A46,siiiii!$B$16:$C$20,2,0)</f>
        <v xml:space="preserve">                                                           </v>
      </c>
      <c r="B47" s="248"/>
      <c r="C47" s="249"/>
      <c r="D47" s="251"/>
      <c r="E47" s="222"/>
      <c r="F47" s="251"/>
    </row>
    <row r="48" spans="1:6" x14ac:dyDescent="0.35">
      <c r="A48" s="130" t="s">
        <v>62</v>
      </c>
      <c r="B48" s="246"/>
      <c r="C48" s="247"/>
      <c r="D48" s="250"/>
      <c r="E48" s="221"/>
      <c r="F48" s="250"/>
    </row>
    <row r="49" spans="1:6" ht="46" x14ac:dyDescent="0.35">
      <c r="A49" s="129" t="str">
        <f>VLOOKUP(A48,siiiii!$B$16:$C$20,2,0)</f>
        <v xml:space="preserve">                                                           </v>
      </c>
      <c r="B49" s="248"/>
      <c r="C49" s="249"/>
      <c r="D49" s="251"/>
      <c r="E49" s="222"/>
      <c r="F49" s="251"/>
    </row>
    <row r="50" spans="1:6" x14ac:dyDescent="0.35">
      <c r="A50" s="130" t="s">
        <v>62</v>
      </c>
      <c r="B50" s="246"/>
      <c r="C50" s="247"/>
      <c r="D50" s="250"/>
      <c r="E50" s="221"/>
      <c r="F50" s="260"/>
    </row>
    <row r="51" spans="1:6" ht="46" x14ac:dyDescent="0.35">
      <c r="A51" s="129" t="str">
        <f>VLOOKUP(A50,siiiii!$B$16:$C$20,2,0)</f>
        <v xml:space="preserve">                                                           </v>
      </c>
      <c r="B51" s="248"/>
      <c r="C51" s="249"/>
      <c r="D51" s="251"/>
      <c r="E51" s="222"/>
      <c r="F51" s="261"/>
    </row>
    <row r="52" spans="1:6" x14ac:dyDescent="0.35">
      <c r="A52" s="130" t="s">
        <v>62</v>
      </c>
      <c r="B52" s="246"/>
      <c r="C52" s="247"/>
      <c r="D52" s="260"/>
      <c r="E52" s="225"/>
      <c r="F52" s="250"/>
    </row>
    <row r="53" spans="1:6" ht="46" x14ac:dyDescent="0.35">
      <c r="A53" s="129" t="str">
        <f>VLOOKUP(A52,siiiii!$B$16:$C$20,2,0)</f>
        <v xml:space="preserve">                                                           </v>
      </c>
      <c r="B53" s="248"/>
      <c r="C53" s="249"/>
      <c r="D53" s="261"/>
      <c r="E53" s="226"/>
      <c r="F53" s="251"/>
    </row>
    <row r="54" spans="1:6" x14ac:dyDescent="0.35">
      <c r="A54" s="130" t="s">
        <v>62</v>
      </c>
      <c r="B54" s="246"/>
      <c r="C54" s="247"/>
      <c r="D54" s="250"/>
      <c r="E54" s="221"/>
      <c r="F54" s="250"/>
    </row>
    <row r="55" spans="1:6" ht="46" x14ac:dyDescent="0.35">
      <c r="A55" s="129" t="str">
        <f>VLOOKUP(A54,siiiii!$B$16:$C$20,2,0)</f>
        <v xml:space="preserve">                                                           </v>
      </c>
      <c r="B55" s="248"/>
      <c r="C55" s="249"/>
      <c r="D55" s="251"/>
      <c r="E55" s="222"/>
      <c r="F55" s="251"/>
    </row>
    <row r="56" spans="1:6" ht="15.65" customHeight="1" x14ac:dyDescent="0.35">
      <c r="A56" s="130" t="s">
        <v>62</v>
      </c>
      <c r="B56" s="246"/>
      <c r="C56" s="247"/>
      <c r="D56" s="260"/>
      <c r="E56" s="225"/>
      <c r="F56" s="250"/>
    </row>
    <row r="57" spans="1:6" ht="33" customHeight="1" x14ac:dyDescent="0.35">
      <c r="A57" s="129" t="str">
        <f>VLOOKUP(A56,siiiii!$B$16:$C$20,2,0)</f>
        <v xml:space="preserve">                                                           </v>
      </c>
      <c r="B57" s="248"/>
      <c r="C57" s="249"/>
      <c r="D57" s="261"/>
      <c r="E57" s="226"/>
      <c r="F57" s="251"/>
    </row>
    <row r="58" spans="1:6" x14ac:dyDescent="0.35">
      <c r="A58" s="130" t="s">
        <v>62</v>
      </c>
      <c r="B58" s="246"/>
      <c r="C58" s="247"/>
      <c r="D58" s="250"/>
      <c r="E58" s="221"/>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21"/>
      <c r="F60" s="250"/>
    </row>
    <row r="61" spans="1:6" ht="46" x14ac:dyDescent="0.35">
      <c r="A61" s="129" t="str">
        <f>VLOOKUP(A60,siiiii!$B$16:$C$20,2,0)</f>
        <v xml:space="preserve">                                                           </v>
      </c>
      <c r="B61" s="248"/>
      <c r="C61" s="249"/>
      <c r="D61" s="251"/>
      <c r="E61" s="222"/>
      <c r="F61" s="251"/>
    </row>
    <row r="62" spans="1:6" x14ac:dyDescent="0.35">
      <c r="A62" s="130" t="s">
        <v>62</v>
      </c>
      <c r="B62" s="246"/>
      <c r="C62" s="247"/>
      <c r="D62" s="250"/>
      <c r="E62" s="221"/>
      <c r="F62" s="250"/>
    </row>
    <row r="63" spans="1:6" ht="46" x14ac:dyDescent="0.35">
      <c r="A63" s="129" t="str">
        <f>VLOOKUP(A62,siiiii!$B$16:$C$20,2,0)</f>
        <v xml:space="preserve">                                                           </v>
      </c>
      <c r="B63" s="248"/>
      <c r="C63" s="249"/>
      <c r="D63" s="251"/>
      <c r="E63" s="222"/>
      <c r="F63" s="251"/>
    </row>
    <row r="64" spans="1:6" x14ac:dyDescent="0.35">
      <c r="A64" s="130" t="s">
        <v>62</v>
      </c>
      <c r="B64" s="246"/>
      <c r="C64" s="247"/>
      <c r="D64" s="250"/>
      <c r="E64" s="221"/>
      <c r="F64" s="250"/>
    </row>
    <row r="65" spans="1:8" ht="46" x14ac:dyDescent="0.35">
      <c r="A65" s="129" t="str">
        <f>VLOOKUP(A64,siiiii!$B$16:$C$20,2,0)</f>
        <v xml:space="preserve">                                                           </v>
      </c>
      <c r="B65" s="248"/>
      <c r="C65" s="249"/>
      <c r="D65" s="251"/>
      <c r="E65" s="222"/>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24"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23" t="s">
        <v>46</v>
      </c>
      <c r="B74" s="262" t="s">
        <v>47</v>
      </c>
      <c r="C74" s="263"/>
      <c r="D74" s="223" t="s">
        <v>48</v>
      </c>
      <c r="E74" s="161" t="s">
        <v>142</v>
      </c>
      <c r="F74" s="223" t="s">
        <v>49</v>
      </c>
    </row>
    <row r="75" spans="1:8" x14ac:dyDescent="0.35">
      <c r="A75" s="130" t="s">
        <v>62</v>
      </c>
      <c r="B75" s="246"/>
      <c r="C75" s="247"/>
      <c r="D75" s="250"/>
      <c r="E75" s="221"/>
      <c r="F75" s="250"/>
    </row>
    <row r="76" spans="1:8" ht="46" x14ac:dyDescent="0.35">
      <c r="A76" s="129" t="str">
        <f>VLOOKUP(A75,siiiii!$B$16:$C$20,2,0)</f>
        <v xml:space="preserve">                                                           </v>
      </c>
      <c r="B76" s="248"/>
      <c r="C76" s="249"/>
      <c r="D76" s="251"/>
      <c r="E76" s="222"/>
      <c r="F76" s="251"/>
    </row>
    <row r="77" spans="1:8" x14ac:dyDescent="0.35">
      <c r="A77" s="130" t="s">
        <v>62</v>
      </c>
      <c r="B77" s="246"/>
      <c r="C77" s="247"/>
      <c r="D77" s="250"/>
      <c r="E77" s="221"/>
      <c r="F77" s="250"/>
    </row>
    <row r="78" spans="1:8" ht="46" x14ac:dyDescent="0.35">
      <c r="A78" s="129" t="str">
        <f>VLOOKUP(A77,siiiii!$B$16:$C$20,2,0)</f>
        <v xml:space="preserve">                                                           </v>
      </c>
      <c r="B78" s="248"/>
      <c r="C78" s="249"/>
      <c r="D78" s="251"/>
      <c r="E78" s="222"/>
      <c r="F78" s="251"/>
    </row>
    <row r="79" spans="1:8" x14ac:dyDescent="0.35">
      <c r="A79" s="130" t="s">
        <v>62</v>
      </c>
      <c r="B79" s="246"/>
      <c r="C79" s="247"/>
      <c r="D79" s="250"/>
      <c r="E79" s="221"/>
      <c r="F79" s="250"/>
    </row>
    <row r="80" spans="1:8" ht="46" x14ac:dyDescent="0.35">
      <c r="A80" s="129" t="str">
        <f>VLOOKUP(A79,siiiii!$B$16:$C$20,2,0)</f>
        <v xml:space="preserve">                                                           </v>
      </c>
      <c r="B80" s="248"/>
      <c r="C80" s="249"/>
      <c r="D80" s="251"/>
      <c r="E80" s="222"/>
      <c r="F80" s="251"/>
    </row>
    <row r="81" spans="1:6" x14ac:dyDescent="0.35">
      <c r="A81" s="130" t="s">
        <v>62</v>
      </c>
      <c r="B81" s="246"/>
      <c r="C81" s="247"/>
      <c r="D81" s="250"/>
      <c r="E81" s="221"/>
      <c r="F81" s="250"/>
    </row>
    <row r="82" spans="1:6" ht="46" x14ac:dyDescent="0.35">
      <c r="A82" s="129" t="str">
        <f>VLOOKUP(A81,siiiii!$B$16:$C$20,2,0)</f>
        <v xml:space="preserve">                                                           </v>
      </c>
      <c r="B82" s="248"/>
      <c r="C82" s="249"/>
      <c r="D82" s="251"/>
      <c r="E82" s="222"/>
      <c r="F82" s="251"/>
    </row>
    <row r="83" spans="1:6" x14ac:dyDescent="0.35">
      <c r="A83" s="130" t="s">
        <v>62</v>
      </c>
      <c r="B83" s="246"/>
      <c r="C83" s="247"/>
      <c r="D83" s="250"/>
      <c r="E83" s="221"/>
      <c r="F83" s="250"/>
    </row>
    <row r="84" spans="1:6" ht="46" x14ac:dyDescent="0.35">
      <c r="A84" s="129" t="str">
        <f>VLOOKUP(A83,siiiii!$B$16:$C$20,2,0)</f>
        <v xml:space="preserve">                                                           </v>
      </c>
      <c r="B84" s="248"/>
      <c r="C84" s="249"/>
      <c r="D84" s="251"/>
      <c r="E84" s="222"/>
      <c r="F84" s="251"/>
    </row>
    <row r="85" spans="1:6" x14ac:dyDescent="0.35">
      <c r="A85" s="130" t="s">
        <v>62</v>
      </c>
      <c r="B85" s="246"/>
      <c r="C85" s="247"/>
      <c r="D85" s="250"/>
      <c r="E85" s="221"/>
      <c r="F85" s="250"/>
    </row>
    <row r="86" spans="1:6" ht="46" x14ac:dyDescent="0.35">
      <c r="A86" s="129" t="str">
        <f>VLOOKUP(A85,siiiii!$B$16:$C$20,2,0)</f>
        <v xml:space="preserve">                                                           </v>
      </c>
      <c r="B86" s="248"/>
      <c r="C86" s="249"/>
      <c r="D86" s="251"/>
      <c r="E86" s="222"/>
      <c r="F86" s="251"/>
    </row>
    <row r="87" spans="1:6" x14ac:dyDescent="0.35">
      <c r="A87" s="130" t="s">
        <v>62</v>
      </c>
      <c r="B87" s="246"/>
      <c r="C87" s="247"/>
      <c r="D87" s="250"/>
      <c r="E87" s="221"/>
      <c r="F87" s="250"/>
    </row>
    <row r="88" spans="1:6" ht="46" x14ac:dyDescent="0.35">
      <c r="A88" s="129" t="str">
        <f>VLOOKUP(A87,siiiii!$B$16:$C$20,2,0)</f>
        <v xml:space="preserve">                                                           </v>
      </c>
      <c r="B88" s="248"/>
      <c r="C88" s="249"/>
      <c r="D88" s="251"/>
      <c r="E88" s="222"/>
      <c r="F88" s="251"/>
    </row>
    <row r="89" spans="1:6" x14ac:dyDescent="0.35">
      <c r="A89" s="130" t="s">
        <v>62</v>
      </c>
      <c r="B89" s="246"/>
      <c r="C89" s="247"/>
      <c r="D89" s="250"/>
      <c r="E89" s="221"/>
      <c r="F89" s="250"/>
    </row>
    <row r="90" spans="1:6" ht="56.25" customHeight="1" x14ac:dyDescent="0.35">
      <c r="A90" s="129" t="str">
        <f>VLOOKUP(A89,siiiii!$B$16:$C$20,2,0)</f>
        <v xml:space="preserve">                                                           </v>
      </c>
      <c r="B90" s="248"/>
      <c r="C90" s="249"/>
      <c r="D90" s="251"/>
      <c r="E90" s="222"/>
      <c r="F90" s="251"/>
    </row>
    <row r="91" spans="1:6" x14ac:dyDescent="0.35">
      <c r="A91" s="130" t="s">
        <v>62</v>
      </c>
      <c r="B91" s="246"/>
      <c r="C91" s="247"/>
      <c r="D91" s="250"/>
      <c r="E91" s="221"/>
      <c r="F91" s="250"/>
    </row>
    <row r="92" spans="1:6" ht="46" x14ac:dyDescent="0.35">
      <c r="A92" s="129" t="str">
        <f>VLOOKUP(A91,siiiii!$B$16:$C$20,2,0)</f>
        <v xml:space="preserve">                                                           </v>
      </c>
      <c r="B92" s="248"/>
      <c r="C92" s="249"/>
      <c r="D92" s="251"/>
      <c r="E92" s="222"/>
      <c r="F92" s="251"/>
    </row>
    <row r="93" spans="1:6" x14ac:dyDescent="0.35">
      <c r="A93" s="130" t="s">
        <v>62</v>
      </c>
      <c r="B93" s="246"/>
      <c r="C93" s="247"/>
      <c r="D93" s="250"/>
      <c r="E93" s="221"/>
      <c r="F93" s="250"/>
    </row>
    <row r="94" spans="1:6" ht="46" x14ac:dyDescent="0.35">
      <c r="A94" s="129" t="str">
        <f>VLOOKUP(A93,siiiii!$B$16:$C$20,2,0)</f>
        <v xml:space="preserve">                                                           </v>
      </c>
      <c r="B94" s="248"/>
      <c r="C94" s="249"/>
      <c r="D94" s="251"/>
      <c r="E94" s="222"/>
      <c r="F94" s="251"/>
    </row>
    <row r="95" spans="1:6" x14ac:dyDescent="0.35">
      <c r="A95" s="130" t="s">
        <v>62</v>
      </c>
      <c r="B95" s="246"/>
      <c r="C95" s="247"/>
      <c r="D95" s="250"/>
      <c r="E95" s="221"/>
      <c r="F95" s="250"/>
    </row>
    <row r="96" spans="1:6" ht="46" x14ac:dyDescent="0.35">
      <c r="A96" s="129" t="str">
        <f>VLOOKUP(A95,siiiii!$B$16:$C$20,2,0)</f>
        <v xml:space="preserve">                                                           </v>
      </c>
      <c r="B96" s="248"/>
      <c r="C96" s="249"/>
      <c r="D96" s="251"/>
      <c r="E96" s="222"/>
      <c r="F96" s="251"/>
    </row>
    <row r="97" spans="1:8" x14ac:dyDescent="0.35">
      <c r="A97" s="130" t="s">
        <v>62</v>
      </c>
      <c r="B97" s="246"/>
      <c r="C97" s="247"/>
      <c r="D97" s="250"/>
      <c r="E97" s="221"/>
      <c r="F97" s="250"/>
    </row>
    <row r="98" spans="1:8" ht="46" x14ac:dyDescent="0.35">
      <c r="A98" s="129" t="str">
        <f>VLOOKUP(A97,siiiii!$B$16:$C$20,2,0)</f>
        <v xml:space="preserve">                                                           </v>
      </c>
      <c r="B98" s="248"/>
      <c r="C98" s="249"/>
      <c r="D98" s="251"/>
      <c r="E98" s="222"/>
      <c r="F98" s="251"/>
    </row>
    <row r="99" spans="1:8" x14ac:dyDescent="0.35">
      <c r="A99" s="130" t="s">
        <v>62</v>
      </c>
      <c r="B99" s="246"/>
      <c r="C99" s="247"/>
      <c r="D99" s="250"/>
      <c r="E99" s="221"/>
      <c r="F99" s="250"/>
    </row>
    <row r="100" spans="1:8" ht="46" x14ac:dyDescent="0.35">
      <c r="A100" s="129" t="str">
        <f>VLOOKUP(A99,siiiii!$B$16:$C$20,2,0)</f>
        <v xml:space="preserve">                                                           </v>
      </c>
      <c r="B100" s="248"/>
      <c r="C100" s="249"/>
      <c r="D100" s="251"/>
      <c r="E100" s="222"/>
      <c r="F100" s="251"/>
    </row>
    <row r="101" spans="1:8" x14ac:dyDescent="0.35">
      <c r="A101" s="130" t="s">
        <v>62</v>
      </c>
      <c r="B101" s="246"/>
      <c r="C101" s="247"/>
      <c r="D101" s="250"/>
      <c r="E101" s="221"/>
      <c r="F101" s="250"/>
    </row>
    <row r="102" spans="1:8" ht="46" x14ac:dyDescent="0.35">
      <c r="A102" s="129" t="str">
        <f>VLOOKUP(A101,siiiii!$B$16:$C$20,2,0)</f>
        <v xml:space="preserve">                                                           </v>
      </c>
      <c r="B102" s="248"/>
      <c r="C102" s="249"/>
      <c r="D102" s="251"/>
      <c r="E102" s="222"/>
      <c r="F102" s="251"/>
    </row>
    <row r="103" spans="1:8" x14ac:dyDescent="0.35">
      <c r="A103" s="130" t="s">
        <v>62</v>
      </c>
      <c r="B103" s="246"/>
      <c r="C103" s="247"/>
      <c r="D103" s="250"/>
      <c r="E103" s="221"/>
      <c r="F103" s="250"/>
    </row>
    <row r="104" spans="1:8" ht="46" x14ac:dyDescent="0.35">
      <c r="A104" s="129" t="str">
        <f>VLOOKUP(A103,siiiii!$B$16:$C$20,2,0)</f>
        <v xml:space="preserve">                                                           </v>
      </c>
      <c r="B104" s="248"/>
      <c r="C104" s="249"/>
      <c r="D104" s="251"/>
      <c r="E104" s="222"/>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24"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23" t="s">
        <v>46</v>
      </c>
      <c r="B113" s="262" t="s">
        <v>47</v>
      </c>
      <c r="C113" s="263"/>
      <c r="D113" s="223" t="s">
        <v>48</v>
      </c>
      <c r="E113" s="161" t="s">
        <v>142</v>
      </c>
      <c r="F113" s="223" t="s">
        <v>49</v>
      </c>
    </row>
    <row r="114" spans="1:6" x14ac:dyDescent="0.35">
      <c r="A114" s="130" t="s">
        <v>62</v>
      </c>
      <c r="B114" s="246"/>
      <c r="C114" s="247"/>
      <c r="D114" s="250"/>
      <c r="E114" s="221"/>
      <c r="F114" s="250"/>
    </row>
    <row r="115" spans="1:6" ht="46" x14ac:dyDescent="0.35">
      <c r="A115" s="129" t="str">
        <f>VLOOKUP(A114,siiiii!$B$16:$C$20,2,0)</f>
        <v xml:space="preserve">                                                           </v>
      </c>
      <c r="B115" s="248"/>
      <c r="C115" s="249"/>
      <c r="D115" s="251"/>
      <c r="E115" s="222"/>
      <c r="F115" s="251"/>
    </row>
    <row r="116" spans="1:6" x14ac:dyDescent="0.35">
      <c r="A116" s="130" t="s">
        <v>62</v>
      </c>
      <c r="B116" s="246"/>
      <c r="C116" s="247"/>
      <c r="D116" s="250"/>
      <c r="E116" s="221"/>
      <c r="F116" s="250"/>
    </row>
    <row r="117" spans="1:6" ht="46" x14ac:dyDescent="0.35">
      <c r="A117" s="129" t="str">
        <f>VLOOKUP(A116,siiiii!$B$16:$C$20,2,0)</f>
        <v xml:space="preserve">                                                           </v>
      </c>
      <c r="B117" s="248"/>
      <c r="C117" s="249"/>
      <c r="D117" s="251"/>
      <c r="E117" s="222"/>
      <c r="F117" s="251"/>
    </row>
    <row r="118" spans="1:6" x14ac:dyDescent="0.35">
      <c r="A118" s="130" t="s">
        <v>62</v>
      </c>
      <c r="B118" s="246"/>
      <c r="C118" s="247"/>
      <c r="D118" s="250"/>
      <c r="E118" s="221"/>
      <c r="F118" s="250"/>
    </row>
    <row r="119" spans="1:6" ht="46" x14ac:dyDescent="0.35">
      <c r="A119" s="129" t="str">
        <f>VLOOKUP(A118,siiiii!$B$16:$C$20,2,0)</f>
        <v xml:space="preserve">                                                           </v>
      </c>
      <c r="B119" s="248"/>
      <c r="C119" s="249"/>
      <c r="D119" s="251"/>
      <c r="E119" s="222"/>
      <c r="F119" s="251"/>
    </row>
    <row r="120" spans="1:6" x14ac:dyDescent="0.35">
      <c r="A120" s="130" t="s">
        <v>62</v>
      </c>
      <c r="B120" s="246"/>
      <c r="C120" s="247"/>
      <c r="D120" s="250"/>
      <c r="E120" s="221"/>
      <c r="F120" s="250"/>
    </row>
    <row r="121" spans="1:6" ht="46" x14ac:dyDescent="0.35">
      <c r="A121" s="129" t="str">
        <f>VLOOKUP(A120,siiiii!$B$16:$C$20,2,0)</f>
        <v xml:space="preserve">                                                           </v>
      </c>
      <c r="B121" s="248"/>
      <c r="C121" s="249"/>
      <c r="D121" s="251"/>
      <c r="E121" s="222"/>
      <c r="F121" s="251"/>
    </row>
    <row r="122" spans="1:6" x14ac:dyDescent="0.35">
      <c r="A122" s="130" t="s">
        <v>62</v>
      </c>
      <c r="B122" s="246"/>
      <c r="C122" s="247"/>
      <c r="D122" s="250"/>
      <c r="E122" s="221"/>
      <c r="F122" s="250"/>
    </row>
    <row r="123" spans="1:6" ht="46" x14ac:dyDescent="0.35">
      <c r="A123" s="129" t="str">
        <f>VLOOKUP(A122,siiiii!$B$16:$C$20,2,0)</f>
        <v xml:space="preserve">                                                           </v>
      </c>
      <c r="B123" s="248"/>
      <c r="C123" s="249"/>
      <c r="D123" s="251"/>
      <c r="E123" s="222"/>
      <c r="F123" s="251"/>
    </row>
    <row r="124" spans="1:6" x14ac:dyDescent="0.35">
      <c r="A124" s="130" t="s">
        <v>62</v>
      </c>
      <c r="B124" s="246"/>
      <c r="C124" s="247"/>
      <c r="D124" s="250"/>
      <c r="E124" s="221"/>
      <c r="F124" s="250"/>
    </row>
    <row r="125" spans="1:6" ht="46" x14ac:dyDescent="0.35">
      <c r="A125" s="129" t="str">
        <f>VLOOKUP(A124,siiiii!$B$16:$C$20,2,0)</f>
        <v xml:space="preserve">                                                           </v>
      </c>
      <c r="B125" s="248"/>
      <c r="C125" s="249"/>
      <c r="D125" s="251"/>
      <c r="E125" s="222"/>
      <c r="F125" s="251"/>
    </row>
    <row r="126" spans="1:6" x14ac:dyDescent="0.35">
      <c r="A126" s="130" t="s">
        <v>62</v>
      </c>
      <c r="B126" s="246"/>
      <c r="C126" s="247"/>
      <c r="D126" s="250"/>
      <c r="E126" s="221"/>
      <c r="F126" s="250"/>
    </row>
    <row r="127" spans="1:6" ht="46" x14ac:dyDescent="0.35">
      <c r="A127" s="129" t="str">
        <f>VLOOKUP(A126,siiiii!$B$16:$C$20,2,0)</f>
        <v xml:space="preserve">                                                           </v>
      </c>
      <c r="B127" s="248"/>
      <c r="C127" s="249"/>
      <c r="D127" s="251"/>
      <c r="E127" s="222"/>
      <c r="F127" s="251"/>
    </row>
    <row r="128" spans="1:6" x14ac:dyDescent="0.35">
      <c r="A128" s="130" t="s">
        <v>62</v>
      </c>
      <c r="B128" s="246"/>
      <c r="C128" s="247"/>
      <c r="D128" s="250"/>
      <c r="E128" s="221"/>
      <c r="F128" s="250"/>
    </row>
    <row r="129" spans="1:6" ht="54.75" customHeight="1" x14ac:dyDescent="0.35">
      <c r="A129" s="129" t="str">
        <f>VLOOKUP(A128,siiiii!$B$16:$C$20,2,0)</f>
        <v xml:space="preserve">                                                           </v>
      </c>
      <c r="B129" s="248"/>
      <c r="C129" s="249"/>
      <c r="D129" s="251"/>
      <c r="E129" s="222"/>
      <c r="F129" s="251"/>
    </row>
    <row r="130" spans="1:6" x14ac:dyDescent="0.35">
      <c r="A130" s="130" t="s">
        <v>62</v>
      </c>
      <c r="B130" s="246"/>
      <c r="C130" s="247"/>
      <c r="D130" s="250"/>
      <c r="E130" s="221"/>
      <c r="F130" s="250"/>
    </row>
    <row r="131" spans="1:6" ht="46" x14ac:dyDescent="0.35">
      <c r="A131" s="129" t="str">
        <f>VLOOKUP(A130,siiiii!$B$16:$C$20,2,0)</f>
        <v xml:space="preserve">                                                           </v>
      </c>
      <c r="B131" s="248"/>
      <c r="C131" s="249"/>
      <c r="D131" s="251"/>
      <c r="E131" s="222"/>
      <c r="F131" s="251"/>
    </row>
    <row r="132" spans="1:6" x14ac:dyDescent="0.35">
      <c r="A132" s="130" t="s">
        <v>62</v>
      </c>
      <c r="B132" s="246"/>
      <c r="C132" s="247"/>
      <c r="D132" s="250"/>
      <c r="E132" s="221"/>
      <c r="F132" s="250"/>
    </row>
    <row r="133" spans="1:6" ht="46" x14ac:dyDescent="0.35">
      <c r="A133" s="129" t="str">
        <f>VLOOKUP(A132,siiiii!$B$16:$C$20,2,0)</f>
        <v xml:space="preserve">                                                           </v>
      </c>
      <c r="B133" s="248"/>
      <c r="C133" s="249"/>
      <c r="D133" s="251"/>
      <c r="E133" s="222"/>
      <c r="F133" s="251"/>
    </row>
    <row r="134" spans="1:6" x14ac:dyDescent="0.35">
      <c r="A134" s="130" t="s">
        <v>62</v>
      </c>
      <c r="B134" s="246"/>
      <c r="C134" s="247"/>
      <c r="D134" s="250"/>
      <c r="E134" s="221"/>
      <c r="F134" s="250"/>
    </row>
    <row r="135" spans="1:6" ht="46" x14ac:dyDescent="0.35">
      <c r="A135" s="129" t="str">
        <f>VLOOKUP(A134,siiiii!$B$16:$C$20,2,0)</f>
        <v xml:space="preserve">                                                           </v>
      </c>
      <c r="B135" s="248"/>
      <c r="C135" s="249"/>
      <c r="D135" s="251"/>
      <c r="E135" s="222"/>
      <c r="F135" s="251"/>
    </row>
    <row r="136" spans="1:6" x14ac:dyDescent="0.35">
      <c r="A136" s="130" t="s">
        <v>62</v>
      </c>
      <c r="B136" s="246"/>
      <c r="C136" s="247"/>
      <c r="D136" s="250"/>
      <c r="E136" s="221"/>
      <c r="F136" s="250"/>
    </row>
    <row r="137" spans="1:6" ht="46" x14ac:dyDescent="0.35">
      <c r="A137" s="129" t="str">
        <f>VLOOKUP(A136,siiiii!$B$16:$C$20,2,0)</f>
        <v xml:space="preserve">                                                           </v>
      </c>
      <c r="B137" s="248"/>
      <c r="C137" s="249"/>
      <c r="D137" s="251"/>
      <c r="E137" s="222"/>
      <c r="F137" s="251"/>
    </row>
    <row r="138" spans="1:6" x14ac:dyDescent="0.35">
      <c r="A138" s="130" t="s">
        <v>62</v>
      </c>
      <c r="B138" s="246"/>
      <c r="C138" s="247"/>
      <c r="D138" s="250"/>
      <c r="E138" s="221"/>
      <c r="F138" s="250"/>
    </row>
    <row r="139" spans="1:6" ht="46" x14ac:dyDescent="0.35">
      <c r="A139" s="129" t="str">
        <f>VLOOKUP(A138,siiiii!$B$16:$C$20,2,0)</f>
        <v xml:space="preserve">                                                           </v>
      </c>
      <c r="B139" s="248"/>
      <c r="C139" s="249"/>
      <c r="D139" s="251"/>
      <c r="E139" s="222"/>
      <c r="F139" s="251"/>
    </row>
    <row r="140" spans="1:6" x14ac:dyDescent="0.35">
      <c r="A140" s="130" t="s">
        <v>62</v>
      </c>
      <c r="B140" s="246"/>
      <c r="C140" s="247"/>
      <c r="D140" s="250"/>
      <c r="E140" s="221"/>
      <c r="F140" s="250"/>
    </row>
    <row r="141" spans="1:6" ht="46" x14ac:dyDescent="0.35">
      <c r="A141" s="129" t="str">
        <f>VLOOKUP(A140,siiiii!$B$16:$C$20,2,0)</f>
        <v xml:space="preserve">                                                           </v>
      </c>
      <c r="B141" s="248"/>
      <c r="C141" s="249"/>
      <c r="D141" s="251"/>
      <c r="E141" s="222"/>
      <c r="F141" s="251"/>
    </row>
    <row r="142" spans="1:6" x14ac:dyDescent="0.35">
      <c r="A142" s="130" t="s">
        <v>62</v>
      </c>
      <c r="B142" s="246"/>
      <c r="C142" s="247"/>
      <c r="D142" s="250"/>
      <c r="E142" s="221"/>
      <c r="F142" s="250"/>
    </row>
    <row r="143" spans="1:6" ht="46" x14ac:dyDescent="0.35">
      <c r="A143" s="129" t="str">
        <f>VLOOKUP(A142,siiiii!$B$16:$C$20,2,0)</f>
        <v xml:space="preserve">                                                           </v>
      </c>
      <c r="B143" s="248"/>
      <c r="C143" s="249"/>
      <c r="D143" s="251"/>
      <c r="E143" s="222"/>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24"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23" t="s">
        <v>46</v>
      </c>
      <c r="B152" s="262" t="s">
        <v>47</v>
      </c>
      <c r="C152" s="263"/>
      <c r="D152" s="223" t="s">
        <v>48</v>
      </c>
      <c r="E152" s="161" t="s">
        <v>142</v>
      </c>
      <c r="F152" s="223" t="s">
        <v>49</v>
      </c>
    </row>
    <row r="153" spans="1:8" x14ac:dyDescent="0.35">
      <c r="A153" s="130" t="s">
        <v>62</v>
      </c>
      <c r="B153" s="246"/>
      <c r="C153" s="247"/>
      <c r="D153" s="250"/>
      <c r="E153" s="221"/>
      <c r="F153" s="250"/>
    </row>
    <row r="154" spans="1:8" ht="46" x14ac:dyDescent="0.35">
      <c r="A154" s="129" t="str">
        <f>VLOOKUP(A153,siiiii!$B$16:$C$20,2,0)</f>
        <v xml:space="preserve">                                                           </v>
      </c>
      <c r="B154" s="248"/>
      <c r="C154" s="249"/>
      <c r="D154" s="251"/>
      <c r="E154" s="222"/>
      <c r="F154" s="251"/>
    </row>
    <row r="155" spans="1:8" x14ac:dyDescent="0.35">
      <c r="A155" s="130" t="s">
        <v>62</v>
      </c>
      <c r="B155" s="246"/>
      <c r="C155" s="247"/>
      <c r="D155" s="250"/>
      <c r="E155" s="221"/>
      <c r="F155" s="250"/>
    </row>
    <row r="156" spans="1:8" ht="46" x14ac:dyDescent="0.35">
      <c r="A156" s="129" t="str">
        <f>VLOOKUP(A155,siiiii!$B$16:$C$20,2,0)</f>
        <v xml:space="preserve">                                                           </v>
      </c>
      <c r="B156" s="248"/>
      <c r="C156" s="249"/>
      <c r="D156" s="251"/>
      <c r="E156" s="222"/>
      <c r="F156" s="251"/>
    </row>
    <row r="157" spans="1:8" x14ac:dyDescent="0.35">
      <c r="A157" s="130" t="s">
        <v>62</v>
      </c>
      <c r="B157" s="246"/>
      <c r="C157" s="247"/>
      <c r="D157" s="250"/>
      <c r="E157" s="221"/>
      <c r="F157" s="250"/>
    </row>
    <row r="158" spans="1:8" ht="46" x14ac:dyDescent="0.35">
      <c r="A158" s="129" t="str">
        <f>VLOOKUP(A157,siiiii!$B$16:$C$20,2,0)</f>
        <v xml:space="preserve">                                                           </v>
      </c>
      <c r="B158" s="248"/>
      <c r="C158" s="249"/>
      <c r="D158" s="251"/>
      <c r="E158" s="222"/>
      <c r="F158" s="251"/>
    </row>
    <row r="159" spans="1:8" x14ac:dyDescent="0.35">
      <c r="A159" s="130" t="s">
        <v>62</v>
      </c>
      <c r="B159" s="246"/>
      <c r="C159" s="247"/>
      <c r="D159" s="250"/>
      <c r="E159" s="221"/>
      <c r="F159" s="250"/>
    </row>
    <row r="160" spans="1:8" ht="46" x14ac:dyDescent="0.35">
      <c r="A160" s="129" t="str">
        <f>VLOOKUP(A159,siiiii!$B$16:$C$20,2,0)</f>
        <v xml:space="preserve">                                                           </v>
      </c>
      <c r="B160" s="248"/>
      <c r="C160" s="249"/>
      <c r="D160" s="251"/>
      <c r="E160" s="222"/>
      <c r="F160" s="251"/>
    </row>
    <row r="161" spans="1:6" x14ac:dyDescent="0.35">
      <c r="A161" s="130" t="s">
        <v>62</v>
      </c>
      <c r="B161" s="246"/>
      <c r="C161" s="247"/>
      <c r="D161" s="250"/>
      <c r="E161" s="221"/>
      <c r="F161" s="250"/>
    </row>
    <row r="162" spans="1:6" ht="46" x14ac:dyDescent="0.35">
      <c r="A162" s="129" t="str">
        <f>VLOOKUP(A161,siiiii!$B$16:$C$20,2,0)</f>
        <v xml:space="preserve">                                                           </v>
      </c>
      <c r="B162" s="248"/>
      <c r="C162" s="249"/>
      <c r="D162" s="251"/>
      <c r="E162" s="222"/>
      <c r="F162" s="251"/>
    </row>
    <row r="163" spans="1:6" x14ac:dyDescent="0.35">
      <c r="A163" s="130" t="s">
        <v>62</v>
      </c>
      <c r="B163" s="246"/>
      <c r="C163" s="247"/>
      <c r="D163" s="250"/>
      <c r="E163" s="221"/>
      <c r="F163" s="250"/>
    </row>
    <row r="164" spans="1:6" ht="46" x14ac:dyDescent="0.35">
      <c r="A164" s="129" t="str">
        <f>VLOOKUP(A163,siiiii!$B$16:$C$20,2,0)</f>
        <v xml:space="preserve">                                                           </v>
      </c>
      <c r="B164" s="248"/>
      <c r="C164" s="249"/>
      <c r="D164" s="251"/>
      <c r="E164" s="222"/>
      <c r="F164" s="251"/>
    </row>
    <row r="165" spans="1:6" x14ac:dyDescent="0.35">
      <c r="A165" s="130" t="s">
        <v>62</v>
      </c>
      <c r="B165" s="246"/>
      <c r="C165" s="247"/>
      <c r="D165" s="250"/>
      <c r="E165" s="221"/>
      <c r="F165" s="250"/>
    </row>
    <row r="166" spans="1:6" ht="46" x14ac:dyDescent="0.35">
      <c r="A166" s="129" t="str">
        <f>VLOOKUP(A165,siiiii!$B$16:$C$20,2,0)</f>
        <v xml:space="preserve">                                                           </v>
      </c>
      <c r="B166" s="248"/>
      <c r="C166" s="249"/>
      <c r="D166" s="251"/>
      <c r="E166" s="222"/>
      <c r="F166" s="251"/>
    </row>
    <row r="167" spans="1:6" x14ac:dyDescent="0.35">
      <c r="A167" s="130" t="s">
        <v>62</v>
      </c>
      <c r="B167" s="246"/>
      <c r="C167" s="247"/>
      <c r="D167" s="250"/>
      <c r="E167" s="221"/>
      <c r="F167" s="250"/>
    </row>
    <row r="168" spans="1:6" ht="51.75" customHeight="1" x14ac:dyDescent="0.35">
      <c r="A168" s="129" t="str">
        <f>VLOOKUP(A167,siiiii!$B$16:$C$20,2,0)</f>
        <v xml:space="preserve">                                                           </v>
      </c>
      <c r="B168" s="248"/>
      <c r="C168" s="249"/>
      <c r="D168" s="251"/>
      <c r="E168" s="222"/>
      <c r="F168" s="251"/>
    </row>
    <row r="169" spans="1:6" x14ac:dyDescent="0.35">
      <c r="A169" s="130" t="s">
        <v>62</v>
      </c>
      <c r="B169" s="246"/>
      <c r="C169" s="247"/>
      <c r="D169" s="250"/>
      <c r="E169" s="221"/>
      <c r="F169" s="250"/>
    </row>
    <row r="170" spans="1:6" ht="46" x14ac:dyDescent="0.35">
      <c r="A170" s="129" t="str">
        <f>VLOOKUP(A169,siiiii!$B$16:$C$20,2,0)</f>
        <v xml:space="preserve">                                                           </v>
      </c>
      <c r="B170" s="248"/>
      <c r="C170" s="249"/>
      <c r="D170" s="251"/>
      <c r="E170" s="222"/>
      <c r="F170" s="251"/>
    </row>
    <row r="171" spans="1:6" x14ac:dyDescent="0.35">
      <c r="A171" s="130" t="s">
        <v>62</v>
      </c>
      <c r="B171" s="246"/>
      <c r="C171" s="247"/>
      <c r="D171" s="250"/>
      <c r="E171" s="221"/>
      <c r="F171" s="250"/>
    </row>
    <row r="172" spans="1:6" ht="46" x14ac:dyDescent="0.35">
      <c r="A172" s="129" t="str">
        <f>VLOOKUP(A171,siiiii!$B$16:$C$20,2,0)</f>
        <v xml:space="preserve">                                                           </v>
      </c>
      <c r="B172" s="248"/>
      <c r="C172" s="249"/>
      <c r="D172" s="251"/>
      <c r="E172" s="222"/>
      <c r="F172" s="251"/>
    </row>
    <row r="173" spans="1:6" x14ac:dyDescent="0.35">
      <c r="A173" s="130" t="s">
        <v>62</v>
      </c>
      <c r="B173" s="246"/>
      <c r="C173" s="247"/>
      <c r="D173" s="250"/>
      <c r="E173" s="221"/>
      <c r="F173" s="250"/>
    </row>
    <row r="174" spans="1:6" ht="46" x14ac:dyDescent="0.35">
      <c r="A174" s="129" t="str">
        <f>VLOOKUP(A173,siiiii!$B$16:$C$20,2,0)</f>
        <v xml:space="preserve">                                                           </v>
      </c>
      <c r="B174" s="248"/>
      <c r="C174" s="249"/>
      <c r="D174" s="251"/>
      <c r="E174" s="222"/>
      <c r="F174" s="251"/>
    </row>
    <row r="175" spans="1:6" x14ac:dyDescent="0.35">
      <c r="A175" s="130" t="s">
        <v>62</v>
      </c>
      <c r="B175" s="246"/>
      <c r="C175" s="247"/>
      <c r="D175" s="250"/>
      <c r="E175" s="221"/>
      <c r="F175" s="250"/>
    </row>
    <row r="176" spans="1:6" ht="46" x14ac:dyDescent="0.35">
      <c r="A176" s="129" t="str">
        <f>VLOOKUP(A175,siiiii!$B$16:$C$20,2,0)</f>
        <v xml:space="preserve">                                                           </v>
      </c>
      <c r="B176" s="248"/>
      <c r="C176" s="249"/>
      <c r="D176" s="251"/>
      <c r="E176" s="222"/>
      <c r="F176" s="251"/>
    </row>
    <row r="177" spans="1:8" x14ac:dyDescent="0.35">
      <c r="A177" s="130" t="s">
        <v>62</v>
      </c>
      <c r="B177" s="246"/>
      <c r="C177" s="247"/>
      <c r="D177" s="250"/>
      <c r="E177" s="221"/>
      <c r="F177" s="250"/>
    </row>
    <row r="178" spans="1:8" ht="46" x14ac:dyDescent="0.35">
      <c r="A178" s="129" t="str">
        <f>VLOOKUP(A177,siiiii!$B$16:$C$20,2,0)</f>
        <v xml:space="preserve">                                                           </v>
      </c>
      <c r="B178" s="248"/>
      <c r="C178" s="249"/>
      <c r="D178" s="251"/>
      <c r="E178" s="222"/>
      <c r="F178" s="251"/>
    </row>
    <row r="179" spans="1:8" x14ac:dyDescent="0.35">
      <c r="A179" s="130" t="s">
        <v>62</v>
      </c>
      <c r="B179" s="246"/>
      <c r="C179" s="247"/>
      <c r="D179" s="250"/>
      <c r="E179" s="221"/>
      <c r="F179" s="250"/>
    </row>
    <row r="180" spans="1:8" ht="46" x14ac:dyDescent="0.35">
      <c r="A180" s="129" t="str">
        <f>VLOOKUP(A179,siiiii!$B$16:$C$20,2,0)</f>
        <v xml:space="preserve">                                                           </v>
      </c>
      <c r="B180" s="248"/>
      <c r="C180" s="249"/>
      <c r="D180" s="251"/>
      <c r="E180" s="222"/>
      <c r="F180" s="251"/>
    </row>
    <row r="181" spans="1:8" x14ac:dyDescent="0.35">
      <c r="A181" s="130" t="s">
        <v>62</v>
      </c>
      <c r="B181" s="246"/>
      <c r="C181" s="247"/>
      <c r="D181" s="250"/>
      <c r="E181" s="221"/>
      <c r="F181" s="250"/>
    </row>
    <row r="182" spans="1:8" ht="46" x14ac:dyDescent="0.35">
      <c r="A182" s="129" t="str">
        <f>VLOOKUP(A181,siiiii!$B$16:$C$20,2,0)</f>
        <v xml:space="preserve">                                                           </v>
      </c>
      <c r="B182" s="248"/>
      <c r="C182" s="249"/>
      <c r="D182" s="251"/>
      <c r="E182" s="222"/>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24"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23" t="s">
        <v>46</v>
      </c>
      <c r="B191" s="262" t="s">
        <v>47</v>
      </c>
      <c r="C191" s="263"/>
      <c r="D191" s="223" t="s">
        <v>48</v>
      </c>
      <c r="E191" s="161" t="s">
        <v>142</v>
      </c>
      <c r="F191" s="223" t="s">
        <v>49</v>
      </c>
    </row>
    <row r="192" spans="1:8" x14ac:dyDescent="0.35">
      <c r="A192" s="130" t="s">
        <v>62</v>
      </c>
      <c r="B192" s="246"/>
      <c r="C192" s="247"/>
      <c r="D192" s="250"/>
      <c r="E192" s="221"/>
      <c r="F192" s="250"/>
    </row>
    <row r="193" spans="1:6" ht="46" x14ac:dyDescent="0.35">
      <c r="A193" s="129" t="str">
        <f>VLOOKUP(A192,siiiii!$B$16:$C$20,2,0)</f>
        <v xml:space="preserve">                                                           </v>
      </c>
      <c r="B193" s="248"/>
      <c r="C193" s="249"/>
      <c r="D193" s="251"/>
      <c r="E193" s="222"/>
      <c r="F193" s="251"/>
    </row>
    <row r="194" spans="1:6" x14ac:dyDescent="0.35">
      <c r="A194" s="130" t="s">
        <v>62</v>
      </c>
      <c r="B194" s="246"/>
      <c r="C194" s="247"/>
      <c r="D194" s="250"/>
      <c r="E194" s="221"/>
      <c r="F194" s="250"/>
    </row>
    <row r="195" spans="1:6" ht="46" x14ac:dyDescent="0.35">
      <c r="A195" s="129" t="str">
        <f>VLOOKUP(A194,siiiii!$B$16:$C$20,2,0)</f>
        <v xml:space="preserve">                                                           </v>
      </c>
      <c r="B195" s="248"/>
      <c r="C195" s="249"/>
      <c r="D195" s="251"/>
      <c r="E195" s="222"/>
      <c r="F195" s="251"/>
    </row>
    <row r="196" spans="1:6" x14ac:dyDescent="0.35">
      <c r="A196" s="130" t="s">
        <v>62</v>
      </c>
      <c r="B196" s="246"/>
      <c r="C196" s="247"/>
      <c r="D196" s="250"/>
      <c r="E196" s="221"/>
      <c r="F196" s="250"/>
    </row>
    <row r="197" spans="1:6" ht="46" x14ac:dyDescent="0.35">
      <c r="A197" s="129" t="str">
        <f>VLOOKUP(A196,siiiii!$B$16:$C$20,2,0)</f>
        <v xml:space="preserve">                                                           </v>
      </c>
      <c r="B197" s="248"/>
      <c r="C197" s="249"/>
      <c r="D197" s="251"/>
      <c r="E197" s="222"/>
      <c r="F197" s="251"/>
    </row>
    <row r="198" spans="1:6" x14ac:dyDescent="0.35">
      <c r="A198" s="130" t="s">
        <v>62</v>
      </c>
      <c r="B198" s="246"/>
      <c r="C198" s="247"/>
      <c r="D198" s="250"/>
      <c r="E198" s="221"/>
      <c r="F198" s="250"/>
    </row>
    <row r="199" spans="1:6" ht="46" x14ac:dyDescent="0.35">
      <c r="A199" s="129" t="str">
        <f>VLOOKUP(A198,siiiii!$B$16:$C$20,2,0)</f>
        <v xml:space="preserve">                                                           </v>
      </c>
      <c r="B199" s="248"/>
      <c r="C199" s="249"/>
      <c r="D199" s="251"/>
      <c r="E199" s="222"/>
      <c r="F199" s="251"/>
    </row>
    <row r="200" spans="1:6" x14ac:dyDescent="0.35">
      <c r="A200" s="130" t="s">
        <v>62</v>
      </c>
      <c r="B200" s="246"/>
      <c r="C200" s="247"/>
      <c r="D200" s="250"/>
      <c r="E200" s="221"/>
      <c r="F200" s="250"/>
    </row>
    <row r="201" spans="1:6" ht="46" x14ac:dyDescent="0.35">
      <c r="A201" s="129" t="str">
        <f>VLOOKUP(A200,siiiii!$B$16:$C$20,2,0)</f>
        <v xml:space="preserve">                                                           </v>
      </c>
      <c r="B201" s="248"/>
      <c r="C201" s="249"/>
      <c r="D201" s="251"/>
      <c r="E201" s="222"/>
      <c r="F201" s="251"/>
    </row>
    <row r="202" spans="1:6" x14ac:dyDescent="0.35">
      <c r="A202" s="130" t="s">
        <v>62</v>
      </c>
      <c r="B202" s="246"/>
      <c r="C202" s="247"/>
      <c r="D202" s="250"/>
      <c r="E202" s="221"/>
      <c r="F202" s="250"/>
    </row>
    <row r="203" spans="1:6" ht="46" x14ac:dyDescent="0.35">
      <c r="A203" s="129" t="str">
        <f>VLOOKUP(A202,siiiii!$B$16:$C$20,2,0)</f>
        <v xml:space="preserve">                                                           </v>
      </c>
      <c r="B203" s="248"/>
      <c r="C203" s="249"/>
      <c r="D203" s="251"/>
      <c r="E203" s="222"/>
      <c r="F203" s="251"/>
    </row>
    <row r="204" spans="1:6" x14ac:dyDescent="0.35">
      <c r="A204" s="130" t="s">
        <v>62</v>
      </c>
      <c r="B204" s="246"/>
      <c r="C204" s="247"/>
      <c r="D204" s="250"/>
      <c r="E204" s="221"/>
      <c r="F204" s="250"/>
    </row>
    <row r="205" spans="1:6" ht="46" x14ac:dyDescent="0.35">
      <c r="A205" s="129" t="str">
        <f>VLOOKUP(A204,siiiii!$B$16:$C$20,2,0)</f>
        <v xml:space="preserve">                                                           </v>
      </c>
      <c r="B205" s="248"/>
      <c r="C205" s="249"/>
      <c r="D205" s="251"/>
      <c r="E205" s="222"/>
      <c r="F205" s="251"/>
    </row>
    <row r="206" spans="1:6" x14ac:dyDescent="0.35">
      <c r="A206" s="130" t="s">
        <v>62</v>
      </c>
      <c r="B206" s="246"/>
      <c r="C206" s="247"/>
      <c r="D206" s="250"/>
      <c r="E206" s="221"/>
      <c r="F206" s="250"/>
    </row>
    <row r="207" spans="1:6" ht="58.5" customHeight="1" x14ac:dyDescent="0.35">
      <c r="A207" s="129" t="str">
        <f>VLOOKUP(A206,siiiii!$B$16:$C$20,2,0)</f>
        <v xml:space="preserve">                                                           </v>
      </c>
      <c r="B207" s="248"/>
      <c r="C207" s="249"/>
      <c r="D207" s="251"/>
      <c r="E207" s="222"/>
      <c r="F207" s="251"/>
    </row>
    <row r="208" spans="1:6" x14ac:dyDescent="0.35">
      <c r="A208" s="130" t="s">
        <v>62</v>
      </c>
      <c r="B208" s="246"/>
      <c r="C208" s="247"/>
      <c r="D208" s="250"/>
      <c r="E208" s="221"/>
      <c r="F208" s="250"/>
    </row>
    <row r="209" spans="1:8" ht="46" x14ac:dyDescent="0.35">
      <c r="A209" s="129" t="str">
        <f>VLOOKUP(A208,siiiii!$B$16:$C$20,2,0)</f>
        <v xml:space="preserve">                                                           </v>
      </c>
      <c r="B209" s="248"/>
      <c r="C209" s="249"/>
      <c r="D209" s="251"/>
      <c r="E209" s="222"/>
      <c r="F209" s="251"/>
    </row>
    <row r="210" spans="1:8" x14ac:dyDescent="0.35">
      <c r="A210" s="130" t="s">
        <v>62</v>
      </c>
      <c r="B210" s="246"/>
      <c r="C210" s="247"/>
      <c r="D210" s="250"/>
      <c r="E210" s="221"/>
      <c r="F210" s="250"/>
    </row>
    <row r="211" spans="1:8" ht="46" x14ac:dyDescent="0.35">
      <c r="A211" s="129" t="str">
        <f>VLOOKUP(A210,siiiii!$B$16:$C$20,2,0)</f>
        <v xml:space="preserve">                                                           </v>
      </c>
      <c r="B211" s="248"/>
      <c r="C211" s="249"/>
      <c r="D211" s="251"/>
      <c r="E211" s="222"/>
      <c r="F211" s="251"/>
    </row>
    <row r="212" spans="1:8" x14ac:dyDescent="0.35">
      <c r="A212" s="130" t="s">
        <v>62</v>
      </c>
      <c r="B212" s="246"/>
      <c r="C212" s="247"/>
      <c r="D212" s="250"/>
      <c r="E212" s="221"/>
      <c r="F212" s="250"/>
    </row>
    <row r="213" spans="1:8" ht="46" x14ac:dyDescent="0.35">
      <c r="A213" s="129" t="str">
        <f>VLOOKUP(A212,siiiii!$B$16:$C$20,2,0)</f>
        <v xml:space="preserve">                                                           </v>
      </c>
      <c r="B213" s="248"/>
      <c r="C213" s="249"/>
      <c r="D213" s="251"/>
      <c r="E213" s="222"/>
      <c r="F213" s="251"/>
    </row>
    <row r="214" spans="1:8" x14ac:dyDescent="0.35">
      <c r="A214" s="130" t="s">
        <v>62</v>
      </c>
      <c r="B214" s="246"/>
      <c r="C214" s="247"/>
      <c r="D214" s="250"/>
      <c r="E214" s="221"/>
      <c r="F214" s="250"/>
    </row>
    <row r="215" spans="1:8" ht="46" x14ac:dyDescent="0.35">
      <c r="A215" s="129" t="str">
        <f>VLOOKUP(A214,siiiii!$B$16:$C$20,2,0)</f>
        <v xml:space="preserve">                                                           </v>
      </c>
      <c r="B215" s="248"/>
      <c r="C215" s="249"/>
      <c r="D215" s="251"/>
      <c r="E215" s="222"/>
      <c r="F215" s="251"/>
    </row>
    <row r="216" spans="1:8" x14ac:dyDescent="0.35">
      <c r="A216" s="130" t="s">
        <v>62</v>
      </c>
      <c r="B216" s="246"/>
      <c r="C216" s="247"/>
      <c r="D216" s="250"/>
      <c r="E216" s="221"/>
      <c r="F216" s="250"/>
    </row>
    <row r="217" spans="1:8" ht="46" x14ac:dyDescent="0.35">
      <c r="A217" s="129" t="str">
        <f>VLOOKUP(A216,siiiii!$B$16:$C$20,2,0)</f>
        <v xml:space="preserve">                                                           </v>
      </c>
      <c r="B217" s="248"/>
      <c r="C217" s="249"/>
      <c r="D217" s="251"/>
      <c r="E217" s="222"/>
      <c r="F217" s="251"/>
    </row>
    <row r="218" spans="1:8" x14ac:dyDescent="0.35">
      <c r="A218" s="130" t="s">
        <v>62</v>
      </c>
      <c r="B218" s="246"/>
      <c r="C218" s="247"/>
      <c r="D218" s="250"/>
      <c r="E218" s="221"/>
      <c r="F218" s="250"/>
    </row>
    <row r="219" spans="1:8" ht="46" x14ac:dyDescent="0.35">
      <c r="A219" s="129" t="str">
        <f>VLOOKUP(A218,siiiii!$B$16:$C$20,2,0)</f>
        <v xml:space="preserve">                                                           </v>
      </c>
      <c r="B219" s="248"/>
      <c r="C219" s="249"/>
      <c r="D219" s="251"/>
      <c r="E219" s="222"/>
      <c r="F219" s="251"/>
    </row>
    <row r="220" spans="1:8" x14ac:dyDescent="0.35">
      <c r="A220" s="130" t="s">
        <v>62</v>
      </c>
      <c r="B220" s="246"/>
      <c r="C220" s="247"/>
      <c r="D220" s="250"/>
      <c r="E220" s="221"/>
      <c r="F220" s="250"/>
    </row>
    <row r="221" spans="1:8" ht="46" x14ac:dyDescent="0.35">
      <c r="A221" s="129" t="str">
        <f>VLOOKUP(A220,siiiii!$B$16:$C$20,2,0)</f>
        <v xml:space="preserve">                                                           </v>
      </c>
      <c r="B221" s="248"/>
      <c r="C221" s="249"/>
      <c r="D221" s="251"/>
      <c r="E221" s="222"/>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24"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23" t="s">
        <v>46</v>
      </c>
      <c r="B230" s="262" t="s">
        <v>47</v>
      </c>
      <c r="C230" s="263"/>
      <c r="D230" s="223" t="s">
        <v>48</v>
      </c>
      <c r="E230" s="161" t="s">
        <v>142</v>
      </c>
      <c r="F230" s="223" t="s">
        <v>49</v>
      </c>
    </row>
    <row r="231" spans="1:6" x14ac:dyDescent="0.35">
      <c r="A231" s="130" t="s">
        <v>62</v>
      </c>
      <c r="B231" s="246"/>
      <c r="C231" s="247"/>
      <c r="D231" s="250"/>
      <c r="E231" s="221"/>
      <c r="F231" s="250"/>
    </row>
    <row r="232" spans="1:6" ht="46" x14ac:dyDescent="0.35">
      <c r="A232" s="129" t="str">
        <f>VLOOKUP(A231,siiiii!$B$16:$C$20,2,0)</f>
        <v xml:space="preserve">                                                           </v>
      </c>
      <c r="B232" s="248"/>
      <c r="C232" s="249"/>
      <c r="D232" s="251"/>
      <c r="E232" s="222"/>
      <c r="F232" s="251"/>
    </row>
    <row r="233" spans="1:6" x14ac:dyDescent="0.35">
      <c r="A233" s="130" t="s">
        <v>62</v>
      </c>
      <c r="B233" s="246"/>
      <c r="C233" s="247"/>
      <c r="D233" s="250"/>
      <c r="E233" s="221"/>
      <c r="F233" s="250"/>
    </row>
    <row r="234" spans="1:6" ht="46" x14ac:dyDescent="0.35">
      <c r="A234" s="129" t="str">
        <f>VLOOKUP(A233,siiiii!$B$16:$C$20,2,0)</f>
        <v xml:space="preserve">                                                           </v>
      </c>
      <c r="B234" s="248"/>
      <c r="C234" s="249"/>
      <c r="D234" s="251"/>
      <c r="E234" s="222"/>
      <c r="F234" s="251"/>
    </row>
    <row r="235" spans="1:6" x14ac:dyDescent="0.35">
      <c r="A235" s="130" t="s">
        <v>62</v>
      </c>
      <c r="B235" s="246"/>
      <c r="C235" s="247"/>
      <c r="D235" s="250"/>
      <c r="E235" s="221"/>
      <c r="F235" s="250"/>
    </row>
    <row r="236" spans="1:6" ht="46" x14ac:dyDescent="0.35">
      <c r="A236" s="129" t="str">
        <f>VLOOKUP(A235,siiiii!$B$16:$C$20,2,0)</f>
        <v xml:space="preserve">                                                           </v>
      </c>
      <c r="B236" s="248"/>
      <c r="C236" s="249"/>
      <c r="D236" s="251"/>
      <c r="E236" s="222"/>
      <c r="F236" s="251"/>
    </row>
    <row r="237" spans="1:6" x14ac:dyDescent="0.35">
      <c r="A237" s="130" t="s">
        <v>62</v>
      </c>
      <c r="B237" s="246"/>
      <c r="C237" s="247"/>
      <c r="D237" s="250"/>
      <c r="E237" s="221"/>
      <c r="F237" s="250"/>
    </row>
    <row r="238" spans="1:6" ht="46" x14ac:dyDescent="0.35">
      <c r="A238" s="129" t="str">
        <f>VLOOKUP(A237,siiiii!$B$16:$C$20,2,0)</f>
        <v xml:space="preserve">                                                           </v>
      </c>
      <c r="B238" s="248"/>
      <c r="C238" s="249"/>
      <c r="D238" s="251"/>
      <c r="E238" s="222"/>
      <c r="F238" s="251"/>
    </row>
    <row r="239" spans="1:6" x14ac:dyDescent="0.35">
      <c r="A239" s="130" t="s">
        <v>62</v>
      </c>
      <c r="B239" s="246"/>
      <c r="C239" s="247"/>
      <c r="D239" s="250"/>
      <c r="E239" s="221"/>
      <c r="F239" s="250"/>
    </row>
    <row r="240" spans="1:6" ht="46" x14ac:dyDescent="0.35">
      <c r="A240" s="129" t="str">
        <f>VLOOKUP(A239,siiiii!$B$16:$C$20,2,0)</f>
        <v xml:space="preserve">                                                           </v>
      </c>
      <c r="B240" s="248"/>
      <c r="C240" s="249"/>
      <c r="D240" s="251"/>
      <c r="E240" s="222"/>
      <c r="F240" s="251"/>
    </row>
    <row r="241" spans="1:6" x14ac:dyDescent="0.35">
      <c r="A241" s="130" t="s">
        <v>62</v>
      </c>
      <c r="B241" s="246"/>
      <c r="C241" s="247"/>
      <c r="D241" s="250"/>
      <c r="E241" s="221"/>
      <c r="F241" s="250"/>
    </row>
    <row r="242" spans="1:6" ht="46" x14ac:dyDescent="0.35">
      <c r="A242" s="129" t="str">
        <f>VLOOKUP(A241,siiiii!$B$16:$C$20,2,0)</f>
        <v xml:space="preserve">                                                           </v>
      </c>
      <c r="B242" s="248"/>
      <c r="C242" s="249"/>
      <c r="D242" s="251"/>
      <c r="E242" s="222"/>
      <c r="F242" s="251"/>
    </row>
    <row r="243" spans="1:6" x14ac:dyDescent="0.35">
      <c r="A243" s="130" t="s">
        <v>62</v>
      </c>
      <c r="B243" s="246"/>
      <c r="C243" s="247"/>
      <c r="D243" s="250"/>
      <c r="E243" s="221"/>
      <c r="F243" s="250"/>
    </row>
    <row r="244" spans="1:6" ht="46" x14ac:dyDescent="0.35">
      <c r="A244" s="129" t="str">
        <f>VLOOKUP(A243,siiiii!$B$16:$C$20,2,0)</f>
        <v xml:space="preserve">                                                           </v>
      </c>
      <c r="B244" s="248"/>
      <c r="C244" s="249"/>
      <c r="D244" s="251"/>
      <c r="E244" s="222"/>
      <c r="F244" s="251"/>
    </row>
    <row r="245" spans="1:6" x14ac:dyDescent="0.35">
      <c r="A245" s="130" t="s">
        <v>62</v>
      </c>
      <c r="B245" s="246"/>
      <c r="C245" s="247"/>
      <c r="D245" s="250"/>
      <c r="E245" s="221"/>
      <c r="F245" s="250"/>
    </row>
    <row r="246" spans="1:6" ht="60" customHeight="1" x14ac:dyDescent="0.35">
      <c r="A246" s="129" t="str">
        <f>VLOOKUP(A245,siiiii!$B$16:$C$20,2,0)</f>
        <v xml:space="preserve">                                                           </v>
      </c>
      <c r="B246" s="248"/>
      <c r="C246" s="249"/>
      <c r="D246" s="251"/>
      <c r="E246" s="222"/>
      <c r="F246" s="251"/>
    </row>
    <row r="247" spans="1:6" x14ac:dyDescent="0.35">
      <c r="A247" s="130" t="s">
        <v>62</v>
      </c>
      <c r="B247" s="246"/>
      <c r="C247" s="247"/>
      <c r="D247" s="250"/>
      <c r="E247" s="221"/>
      <c r="F247" s="250"/>
    </row>
    <row r="248" spans="1:6" ht="46" x14ac:dyDescent="0.35">
      <c r="A248" s="129" t="str">
        <f>VLOOKUP(A247,siiiii!$B$16:$C$20,2,0)</f>
        <v xml:space="preserve">                                                           </v>
      </c>
      <c r="B248" s="248"/>
      <c r="C248" s="249"/>
      <c r="D248" s="251"/>
      <c r="E248" s="222"/>
      <c r="F248" s="251"/>
    </row>
    <row r="249" spans="1:6" x14ac:dyDescent="0.35">
      <c r="A249" s="130" t="s">
        <v>62</v>
      </c>
      <c r="B249" s="246"/>
      <c r="C249" s="247"/>
      <c r="D249" s="250"/>
      <c r="E249" s="221"/>
      <c r="F249" s="250"/>
    </row>
    <row r="250" spans="1:6" ht="46" x14ac:dyDescent="0.35">
      <c r="A250" s="129" t="str">
        <f>VLOOKUP(A249,siiiii!$B$16:$C$20,2,0)</f>
        <v xml:space="preserve">                                                           </v>
      </c>
      <c r="B250" s="248"/>
      <c r="C250" s="249"/>
      <c r="D250" s="251"/>
      <c r="E250" s="222"/>
      <c r="F250" s="251"/>
    </row>
    <row r="251" spans="1:6" x14ac:dyDescent="0.35">
      <c r="A251" s="130" t="s">
        <v>62</v>
      </c>
      <c r="B251" s="246"/>
      <c r="C251" s="247"/>
      <c r="D251" s="250"/>
      <c r="E251" s="221"/>
      <c r="F251" s="250"/>
    </row>
    <row r="252" spans="1:6" ht="46" x14ac:dyDescent="0.35">
      <c r="A252" s="129" t="str">
        <f>VLOOKUP(A251,siiiii!$B$16:$C$20,2,0)</f>
        <v xml:space="preserve">                                                           </v>
      </c>
      <c r="B252" s="248"/>
      <c r="C252" s="249"/>
      <c r="D252" s="251"/>
      <c r="E252" s="222"/>
      <c r="F252" s="251"/>
    </row>
    <row r="253" spans="1:6" x14ac:dyDescent="0.35">
      <c r="A253" s="130" t="s">
        <v>62</v>
      </c>
      <c r="B253" s="246"/>
      <c r="C253" s="247"/>
      <c r="D253" s="250"/>
      <c r="E253" s="221"/>
      <c r="F253" s="250"/>
    </row>
    <row r="254" spans="1:6" ht="46" x14ac:dyDescent="0.35">
      <c r="A254" s="129" t="str">
        <f>VLOOKUP(A253,siiiii!$B$16:$C$20,2,0)</f>
        <v xml:space="preserve">                                                           </v>
      </c>
      <c r="B254" s="248"/>
      <c r="C254" s="249"/>
      <c r="D254" s="251"/>
      <c r="E254" s="222"/>
      <c r="F254" s="251"/>
    </row>
    <row r="255" spans="1:6" x14ac:dyDescent="0.35">
      <c r="A255" s="130" t="s">
        <v>62</v>
      </c>
      <c r="B255" s="246"/>
      <c r="C255" s="247"/>
      <c r="D255" s="250"/>
      <c r="E255" s="221"/>
      <c r="F255" s="250"/>
    </row>
    <row r="256" spans="1:6" ht="46" x14ac:dyDescent="0.35">
      <c r="A256" s="129" t="str">
        <f>VLOOKUP(A255,siiiii!$B$16:$C$20,2,0)</f>
        <v xml:space="preserve">                                                           </v>
      </c>
      <c r="B256" s="248"/>
      <c r="C256" s="249"/>
      <c r="D256" s="251"/>
      <c r="E256" s="222"/>
      <c r="F256" s="251"/>
    </row>
    <row r="257" spans="1:6" x14ac:dyDescent="0.35">
      <c r="A257" s="130" t="s">
        <v>62</v>
      </c>
      <c r="B257" s="246"/>
      <c r="C257" s="247"/>
      <c r="D257" s="250"/>
      <c r="E257" s="221"/>
      <c r="F257" s="250"/>
    </row>
    <row r="258" spans="1:6" ht="46" x14ac:dyDescent="0.35">
      <c r="A258" s="129" t="str">
        <f>VLOOKUP(A257,siiiii!$B$16:$C$20,2,0)</f>
        <v xml:space="preserve">                                                           </v>
      </c>
      <c r="B258" s="248"/>
      <c r="C258" s="249"/>
      <c r="D258" s="251"/>
      <c r="E258" s="222"/>
      <c r="F258" s="251"/>
    </row>
    <row r="259" spans="1:6" x14ac:dyDescent="0.35">
      <c r="A259" s="130" t="s">
        <v>62</v>
      </c>
      <c r="B259" s="246"/>
      <c r="C259" s="247"/>
      <c r="D259" s="250"/>
      <c r="E259" s="221"/>
      <c r="F259" s="250"/>
    </row>
    <row r="260" spans="1:6" ht="46" x14ac:dyDescent="0.35">
      <c r="A260" s="129" t="str">
        <f>VLOOKUP(A259,siiiii!$B$16:$C$20,2,0)</f>
        <v xml:space="preserve">                                                           </v>
      </c>
      <c r="B260" s="248"/>
      <c r="C260" s="249"/>
      <c r="D260" s="251"/>
      <c r="E260" s="222"/>
      <c r="F260" s="251"/>
    </row>
  </sheetData>
  <sheetProtection algorithmName="SHA-512" hashValue="8GRwbfGtnP1Wg3YpJdDEltZ2V/Mh4uviJZo2nQanaxo89BVUuJAeQEVL8dcMLZyCTu/SW0bdGPD/a0VmI19aGA==" saltValue="bnN/Injav2D4A2T9k768KA==" spinCount="100000" sheet="1" formatCells="0" formatRows="0"/>
  <mergeCells count="345">
    <mergeCell ref="B259:C260"/>
    <mergeCell ref="D259:D260"/>
    <mergeCell ref="F259:F260"/>
    <mergeCell ref="B255:C256"/>
    <mergeCell ref="D255:D256"/>
    <mergeCell ref="F255:F256"/>
    <mergeCell ref="B257:C258"/>
    <mergeCell ref="D257:D258"/>
    <mergeCell ref="F257:F258"/>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14:C215"/>
    <mergeCell ref="D214:D215"/>
    <mergeCell ref="F214:F215"/>
    <mergeCell ref="B216:C217"/>
    <mergeCell ref="D216:D217"/>
    <mergeCell ref="F216:F217"/>
    <mergeCell ref="B210:C211"/>
    <mergeCell ref="D210:D211"/>
    <mergeCell ref="F210:F211"/>
    <mergeCell ref="B212:C213"/>
    <mergeCell ref="D212:D213"/>
    <mergeCell ref="F212:F213"/>
    <mergeCell ref="B206:C207"/>
    <mergeCell ref="D206:D207"/>
    <mergeCell ref="F206:F207"/>
    <mergeCell ref="B208:C209"/>
    <mergeCell ref="D208:D209"/>
    <mergeCell ref="F208:F209"/>
    <mergeCell ref="B202:C203"/>
    <mergeCell ref="D202:D203"/>
    <mergeCell ref="F202:F203"/>
    <mergeCell ref="B204:C205"/>
    <mergeCell ref="D204:D205"/>
    <mergeCell ref="F204:F205"/>
    <mergeCell ref="B198:C199"/>
    <mergeCell ref="D198:D199"/>
    <mergeCell ref="F198:F199"/>
    <mergeCell ref="B200:C201"/>
    <mergeCell ref="D200:D201"/>
    <mergeCell ref="F200:F201"/>
    <mergeCell ref="B194:C195"/>
    <mergeCell ref="D194:D195"/>
    <mergeCell ref="F194:F195"/>
    <mergeCell ref="B196:C197"/>
    <mergeCell ref="D196:D197"/>
    <mergeCell ref="F196:F197"/>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03:C104"/>
    <mergeCell ref="D103:D104"/>
    <mergeCell ref="F103:F104"/>
    <mergeCell ref="A106:F106"/>
    <mergeCell ref="B107:F107"/>
    <mergeCell ref="A108:F108"/>
    <mergeCell ref="B99:C100"/>
    <mergeCell ref="D99:D100"/>
    <mergeCell ref="F99:F100"/>
    <mergeCell ref="B101:C102"/>
    <mergeCell ref="D101:D102"/>
    <mergeCell ref="F101:F102"/>
    <mergeCell ref="B95:C96"/>
    <mergeCell ref="D95:D96"/>
    <mergeCell ref="F95:F96"/>
    <mergeCell ref="B97:C98"/>
    <mergeCell ref="D97:D98"/>
    <mergeCell ref="F97:F98"/>
    <mergeCell ref="B91:C92"/>
    <mergeCell ref="D91:D92"/>
    <mergeCell ref="F91:F92"/>
    <mergeCell ref="B93:C94"/>
    <mergeCell ref="D93:D94"/>
    <mergeCell ref="F93:F94"/>
    <mergeCell ref="B87:C88"/>
    <mergeCell ref="D87:D88"/>
    <mergeCell ref="F87:F88"/>
    <mergeCell ref="B89:C90"/>
    <mergeCell ref="D89:D90"/>
    <mergeCell ref="F89:F90"/>
    <mergeCell ref="B83:C84"/>
    <mergeCell ref="D83:D84"/>
    <mergeCell ref="F83:F84"/>
    <mergeCell ref="B85:C86"/>
    <mergeCell ref="D85:D86"/>
    <mergeCell ref="F85:F86"/>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A66:F66"/>
    <mergeCell ref="A67:F67"/>
    <mergeCell ref="B68:F68"/>
    <mergeCell ref="A69:F69"/>
    <mergeCell ref="B70:F70"/>
    <mergeCell ref="A71:F71"/>
    <mergeCell ref="B62:C63"/>
    <mergeCell ref="D62:D63"/>
    <mergeCell ref="F62:F63"/>
    <mergeCell ref="B64:C65"/>
    <mergeCell ref="D64:D65"/>
    <mergeCell ref="F64:F65"/>
    <mergeCell ref="B58:C59"/>
    <mergeCell ref="D58:D59"/>
    <mergeCell ref="F58:F59"/>
    <mergeCell ref="B60:C61"/>
    <mergeCell ref="D60:D61"/>
    <mergeCell ref="F60:F61"/>
    <mergeCell ref="B54:C55"/>
    <mergeCell ref="D54:D55"/>
    <mergeCell ref="F54:F55"/>
    <mergeCell ref="B56:C57"/>
    <mergeCell ref="D56:D57"/>
    <mergeCell ref="F56:F57"/>
    <mergeCell ref="B50:C51"/>
    <mergeCell ref="D50:D51"/>
    <mergeCell ref="F50:F51"/>
    <mergeCell ref="B52:C53"/>
    <mergeCell ref="D52:D53"/>
    <mergeCell ref="F52:F53"/>
    <mergeCell ref="B46:C47"/>
    <mergeCell ref="D46:D47"/>
    <mergeCell ref="F46:F47"/>
    <mergeCell ref="B48:C49"/>
    <mergeCell ref="D48:D49"/>
    <mergeCell ref="F48:F49"/>
    <mergeCell ref="B42:C43"/>
    <mergeCell ref="D42:D43"/>
    <mergeCell ref="F42:F43"/>
    <mergeCell ref="B44:C45"/>
    <mergeCell ref="D44:D45"/>
    <mergeCell ref="F44:F45"/>
    <mergeCell ref="B38:C39"/>
    <mergeCell ref="D38:D39"/>
    <mergeCell ref="F38:F39"/>
    <mergeCell ref="B40:C41"/>
    <mergeCell ref="D40:D41"/>
    <mergeCell ref="F40:F41"/>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21:F21"/>
    <mergeCell ref="B22:F22"/>
    <mergeCell ref="B23:F23"/>
    <mergeCell ref="A12:F12"/>
    <mergeCell ref="A13:F13"/>
    <mergeCell ref="B14:F14"/>
    <mergeCell ref="B15:F15"/>
    <mergeCell ref="B16:F16"/>
    <mergeCell ref="A17:F17"/>
    <mergeCell ref="A7:F7"/>
    <mergeCell ref="B8:F8"/>
    <mergeCell ref="A9:A11"/>
    <mergeCell ref="B9:F9"/>
    <mergeCell ref="B10:F10"/>
    <mergeCell ref="B11:F11"/>
    <mergeCell ref="B18:F18"/>
    <mergeCell ref="B19:F19"/>
    <mergeCell ref="B20:F20"/>
    <mergeCell ref="A1:F1"/>
    <mergeCell ref="A2:B2"/>
    <mergeCell ref="C2:F2"/>
    <mergeCell ref="A3:B3"/>
    <mergeCell ref="C3:F3"/>
    <mergeCell ref="A4:B4"/>
    <mergeCell ref="C4:F4"/>
    <mergeCell ref="A5:F5"/>
    <mergeCell ref="A6:B6"/>
    <mergeCell ref="C6:F6"/>
  </mergeCells>
  <conditionalFormatting sqref="A114">
    <cfRule type="containsText" dxfId="4053" priority="270" operator="containsText" text="Контрола">
      <formula>NOT(ISERROR(SEARCH("Контрола",A114)))</formula>
    </cfRule>
  </conditionalFormatting>
  <conditionalFormatting sqref="A115">
    <cfRule type="containsText" dxfId="4052" priority="269" operator="containsText" text="Контрола">
      <formula>NOT(ISERROR(SEARCH("Контрола",A115)))</formula>
    </cfRule>
  </conditionalFormatting>
  <conditionalFormatting sqref="A115">
    <cfRule type="containsText" dxfId="4051" priority="268" operator="containsText" text="△">
      <formula>NOT(ISERROR(SEARCH("△",A115)))</formula>
    </cfRule>
  </conditionalFormatting>
  <conditionalFormatting sqref="A116">
    <cfRule type="containsText" dxfId="4050" priority="267" operator="containsText" text="Контрола">
      <formula>NOT(ISERROR(SEARCH("Контрола",A116)))</formula>
    </cfRule>
  </conditionalFormatting>
  <conditionalFormatting sqref="A117">
    <cfRule type="containsText" dxfId="4049" priority="266" operator="containsText" text="Контрола">
      <formula>NOT(ISERROR(SEARCH("Контрола",A117)))</formula>
    </cfRule>
  </conditionalFormatting>
  <conditionalFormatting sqref="A117">
    <cfRule type="containsText" dxfId="4048" priority="265" operator="containsText" text="△">
      <formula>NOT(ISERROR(SEARCH("△",A117)))</formula>
    </cfRule>
  </conditionalFormatting>
  <conditionalFormatting sqref="A118">
    <cfRule type="containsText" dxfId="4047" priority="264" operator="containsText" text="Контрола">
      <formula>NOT(ISERROR(SEARCH("Контрола",A118)))</formula>
    </cfRule>
  </conditionalFormatting>
  <conditionalFormatting sqref="A119">
    <cfRule type="containsText" dxfId="4046" priority="263" operator="containsText" text="Контрола">
      <formula>NOT(ISERROR(SEARCH("Контрола",A119)))</formula>
    </cfRule>
  </conditionalFormatting>
  <conditionalFormatting sqref="A119">
    <cfRule type="containsText" dxfId="4045" priority="262" operator="containsText" text="△">
      <formula>NOT(ISERROR(SEARCH("△",A119)))</formula>
    </cfRule>
  </conditionalFormatting>
  <conditionalFormatting sqref="A120">
    <cfRule type="containsText" dxfId="4044" priority="261" operator="containsText" text="Контрола">
      <formula>NOT(ISERROR(SEARCH("Контрола",A120)))</formula>
    </cfRule>
  </conditionalFormatting>
  <conditionalFormatting sqref="A121">
    <cfRule type="containsText" dxfId="4043" priority="260" operator="containsText" text="Контрола">
      <formula>NOT(ISERROR(SEARCH("Контрола",A121)))</formula>
    </cfRule>
  </conditionalFormatting>
  <conditionalFormatting sqref="A121">
    <cfRule type="containsText" dxfId="4042" priority="259" operator="containsText" text="△">
      <formula>NOT(ISERROR(SEARCH("△",A121)))</formula>
    </cfRule>
  </conditionalFormatting>
  <conditionalFormatting sqref="A122">
    <cfRule type="containsText" dxfId="4041" priority="258" operator="containsText" text="Контрола">
      <formula>NOT(ISERROR(SEARCH("Контрола",A122)))</formula>
    </cfRule>
  </conditionalFormatting>
  <conditionalFormatting sqref="A123">
    <cfRule type="containsText" dxfId="4040" priority="257" operator="containsText" text="Контрола">
      <formula>NOT(ISERROR(SEARCH("Контрола",A123)))</formula>
    </cfRule>
  </conditionalFormatting>
  <conditionalFormatting sqref="A123">
    <cfRule type="containsText" dxfId="4039" priority="256" operator="containsText" text="△">
      <formula>NOT(ISERROR(SEARCH("△",A123)))</formula>
    </cfRule>
  </conditionalFormatting>
  <conditionalFormatting sqref="A124">
    <cfRule type="containsText" dxfId="4038" priority="255" operator="containsText" text="Контрола">
      <formula>NOT(ISERROR(SEARCH("Контрола",A124)))</formula>
    </cfRule>
  </conditionalFormatting>
  <conditionalFormatting sqref="A125">
    <cfRule type="containsText" dxfId="4037" priority="254" operator="containsText" text="Контрола">
      <formula>NOT(ISERROR(SEARCH("Контрола",A125)))</formula>
    </cfRule>
  </conditionalFormatting>
  <conditionalFormatting sqref="A125">
    <cfRule type="containsText" dxfId="4036" priority="253" operator="containsText" text="△">
      <formula>NOT(ISERROR(SEARCH("△",A125)))</formula>
    </cfRule>
  </conditionalFormatting>
  <conditionalFormatting sqref="A126">
    <cfRule type="containsText" dxfId="4035" priority="252" operator="containsText" text="Контрола">
      <formula>NOT(ISERROR(SEARCH("Контрола",A126)))</formula>
    </cfRule>
  </conditionalFormatting>
  <conditionalFormatting sqref="A127">
    <cfRule type="containsText" dxfId="4034" priority="251" operator="containsText" text="Контрола">
      <formula>NOT(ISERROR(SEARCH("Контрола",A127)))</formula>
    </cfRule>
  </conditionalFormatting>
  <conditionalFormatting sqref="A127">
    <cfRule type="containsText" dxfId="4033" priority="250" operator="containsText" text="△">
      <formula>NOT(ISERROR(SEARCH("△",A127)))</formula>
    </cfRule>
  </conditionalFormatting>
  <conditionalFormatting sqref="A128">
    <cfRule type="containsText" dxfId="4032" priority="249" operator="containsText" text="Контрола">
      <formula>NOT(ISERROR(SEARCH("Контрола",A128)))</formula>
    </cfRule>
  </conditionalFormatting>
  <conditionalFormatting sqref="A129">
    <cfRule type="containsText" dxfId="4031" priority="248" operator="containsText" text="Контрола">
      <formula>NOT(ISERROR(SEARCH("Контрола",A129)))</formula>
    </cfRule>
  </conditionalFormatting>
  <conditionalFormatting sqref="A129">
    <cfRule type="containsText" dxfId="4030" priority="247" operator="containsText" text="△">
      <formula>NOT(ISERROR(SEARCH("△",A129)))</formula>
    </cfRule>
  </conditionalFormatting>
  <conditionalFormatting sqref="A130">
    <cfRule type="containsText" dxfId="4029" priority="246" operator="containsText" text="Контрола">
      <formula>NOT(ISERROR(SEARCH("Контрола",A130)))</formula>
    </cfRule>
  </conditionalFormatting>
  <conditionalFormatting sqref="A131">
    <cfRule type="containsText" dxfId="4028" priority="245" operator="containsText" text="Контрола">
      <formula>NOT(ISERROR(SEARCH("Контрола",A131)))</formula>
    </cfRule>
  </conditionalFormatting>
  <conditionalFormatting sqref="A131">
    <cfRule type="containsText" dxfId="4027" priority="244" operator="containsText" text="△">
      <formula>NOT(ISERROR(SEARCH("△",A131)))</formula>
    </cfRule>
  </conditionalFormatting>
  <conditionalFormatting sqref="A132">
    <cfRule type="containsText" dxfId="4026" priority="243" operator="containsText" text="Контрола">
      <formula>NOT(ISERROR(SEARCH("Контрола",A132)))</formula>
    </cfRule>
  </conditionalFormatting>
  <conditionalFormatting sqref="A133">
    <cfRule type="containsText" dxfId="4025" priority="242" operator="containsText" text="Контрола">
      <formula>NOT(ISERROR(SEARCH("Контрола",A133)))</formula>
    </cfRule>
  </conditionalFormatting>
  <conditionalFormatting sqref="A133">
    <cfRule type="containsText" dxfId="4024" priority="241" operator="containsText" text="△">
      <formula>NOT(ISERROR(SEARCH("△",A133)))</formula>
    </cfRule>
  </conditionalFormatting>
  <conditionalFormatting sqref="A134">
    <cfRule type="containsText" dxfId="4023" priority="240" operator="containsText" text="Контрола">
      <formula>NOT(ISERROR(SEARCH("Контрола",A134)))</formula>
    </cfRule>
  </conditionalFormatting>
  <conditionalFormatting sqref="A135">
    <cfRule type="containsText" dxfId="4022" priority="239" operator="containsText" text="Контрола">
      <formula>NOT(ISERROR(SEARCH("Контрола",A135)))</formula>
    </cfRule>
  </conditionalFormatting>
  <conditionalFormatting sqref="A135">
    <cfRule type="containsText" dxfId="4021" priority="238" operator="containsText" text="△">
      <formula>NOT(ISERROR(SEARCH("△",A135)))</formula>
    </cfRule>
  </conditionalFormatting>
  <conditionalFormatting sqref="A136">
    <cfRule type="containsText" dxfId="4020" priority="237" operator="containsText" text="Контрола">
      <formula>NOT(ISERROR(SEARCH("Контрола",A136)))</formula>
    </cfRule>
  </conditionalFormatting>
  <conditionalFormatting sqref="A137">
    <cfRule type="containsText" dxfId="4019" priority="236" operator="containsText" text="Контрола">
      <formula>NOT(ISERROR(SEARCH("Контрола",A137)))</formula>
    </cfRule>
  </conditionalFormatting>
  <conditionalFormatting sqref="A137">
    <cfRule type="containsText" dxfId="4018" priority="235" operator="containsText" text="△">
      <formula>NOT(ISERROR(SEARCH("△",A137)))</formula>
    </cfRule>
  </conditionalFormatting>
  <conditionalFormatting sqref="A138">
    <cfRule type="containsText" dxfId="4017" priority="234" operator="containsText" text="Контрола">
      <formula>NOT(ISERROR(SEARCH("Контрола",A138)))</formula>
    </cfRule>
  </conditionalFormatting>
  <conditionalFormatting sqref="A139">
    <cfRule type="containsText" dxfId="4016" priority="233" operator="containsText" text="Контрола">
      <formula>NOT(ISERROR(SEARCH("Контрола",A139)))</formula>
    </cfRule>
  </conditionalFormatting>
  <conditionalFormatting sqref="A139">
    <cfRule type="containsText" dxfId="4015" priority="232" operator="containsText" text="△">
      <formula>NOT(ISERROR(SEARCH("△",A139)))</formula>
    </cfRule>
  </conditionalFormatting>
  <conditionalFormatting sqref="A140">
    <cfRule type="containsText" dxfId="4014" priority="231" operator="containsText" text="Контрола">
      <formula>NOT(ISERROR(SEARCH("Контрола",A140)))</formula>
    </cfRule>
  </conditionalFormatting>
  <conditionalFormatting sqref="A141">
    <cfRule type="containsText" dxfId="4013" priority="230" operator="containsText" text="Контрола">
      <formula>NOT(ISERROR(SEARCH("Контрола",A141)))</formula>
    </cfRule>
  </conditionalFormatting>
  <conditionalFormatting sqref="A141">
    <cfRule type="containsText" dxfId="4012" priority="229" operator="containsText" text="△">
      <formula>NOT(ISERROR(SEARCH("△",A141)))</formula>
    </cfRule>
  </conditionalFormatting>
  <conditionalFormatting sqref="A142">
    <cfRule type="containsText" dxfId="4011" priority="228" operator="containsText" text="Контрола">
      <formula>NOT(ISERROR(SEARCH("Контрола",A142)))</formula>
    </cfRule>
  </conditionalFormatting>
  <conditionalFormatting sqref="A143">
    <cfRule type="containsText" dxfId="4010" priority="227" operator="containsText" text="Контрола">
      <formula>NOT(ISERROR(SEARCH("Контрола",A143)))</formula>
    </cfRule>
  </conditionalFormatting>
  <conditionalFormatting sqref="A143">
    <cfRule type="containsText" dxfId="4009" priority="226" operator="containsText" text="△">
      <formula>NOT(ISERROR(SEARCH("△",A143)))</formula>
    </cfRule>
  </conditionalFormatting>
  <conditionalFormatting sqref="A75">
    <cfRule type="containsText" dxfId="4008" priority="225" operator="containsText" text="Контрола">
      <formula>NOT(ISERROR(SEARCH("Контрола",A75)))</formula>
    </cfRule>
  </conditionalFormatting>
  <conditionalFormatting sqref="A76">
    <cfRule type="containsText" dxfId="4007" priority="224" operator="containsText" text="Контрола">
      <formula>NOT(ISERROR(SEARCH("Контрола",A76)))</formula>
    </cfRule>
  </conditionalFormatting>
  <conditionalFormatting sqref="A76">
    <cfRule type="containsText" dxfId="4006" priority="223" operator="containsText" text="△">
      <formula>NOT(ISERROR(SEARCH("△",A76)))</formula>
    </cfRule>
  </conditionalFormatting>
  <conditionalFormatting sqref="A77">
    <cfRule type="containsText" dxfId="4005" priority="222" operator="containsText" text="Контрола">
      <formula>NOT(ISERROR(SEARCH("Контрола",A77)))</formula>
    </cfRule>
  </conditionalFormatting>
  <conditionalFormatting sqref="A78">
    <cfRule type="containsText" dxfId="4004" priority="221" operator="containsText" text="Контрола">
      <formula>NOT(ISERROR(SEARCH("Контрола",A78)))</formula>
    </cfRule>
  </conditionalFormatting>
  <conditionalFormatting sqref="A78">
    <cfRule type="containsText" dxfId="4003" priority="220" operator="containsText" text="△">
      <formula>NOT(ISERROR(SEARCH("△",A78)))</formula>
    </cfRule>
  </conditionalFormatting>
  <conditionalFormatting sqref="A79">
    <cfRule type="containsText" dxfId="4002" priority="219" operator="containsText" text="Контрола">
      <formula>NOT(ISERROR(SEARCH("Контрола",A79)))</formula>
    </cfRule>
  </conditionalFormatting>
  <conditionalFormatting sqref="A80">
    <cfRule type="containsText" dxfId="4001" priority="218" operator="containsText" text="Контрола">
      <formula>NOT(ISERROR(SEARCH("Контрола",A80)))</formula>
    </cfRule>
  </conditionalFormatting>
  <conditionalFormatting sqref="A80">
    <cfRule type="containsText" dxfId="4000" priority="217" operator="containsText" text="△">
      <formula>NOT(ISERROR(SEARCH("△",A80)))</formula>
    </cfRule>
  </conditionalFormatting>
  <conditionalFormatting sqref="A81">
    <cfRule type="containsText" dxfId="3999" priority="216" operator="containsText" text="Контрола">
      <formula>NOT(ISERROR(SEARCH("Контрола",A81)))</formula>
    </cfRule>
  </conditionalFormatting>
  <conditionalFormatting sqref="A82">
    <cfRule type="containsText" dxfId="3998" priority="215" operator="containsText" text="Контрола">
      <formula>NOT(ISERROR(SEARCH("Контрола",A82)))</formula>
    </cfRule>
  </conditionalFormatting>
  <conditionalFormatting sqref="A82">
    <cfRule type="containsText" dxfId="3997" priority="214" operator="containsText" text="△">
      <formula>NOT(ISERROR(SEARCH("△",A82)))</formula>
    </cfRule>
  </conditionalFormatting>
  <conditionalFormatting sqref="A83">
    <cfRule type="containsText" dxfId="3996" priority="213" operator="containsText" text="Контрола">
      <formula>NOT(ISERROR(SEARCH("Контрола",A83)))</formula>
    </cfRule>
  </conditionalFormatting>
  <conditionalFormatting sqref="A84">
    <cfRule type="containsText" dxfId="3995" priority="212" operator="containsText" text="Контрола">
      <formula>NOT(ISERROR(SEARCH("Контрола",A84)))</formula>
    </cfRule>
  </conditionalFormatting>
  <conditionalFormatting sqref="A84">
    <cfRule type="containsText" dxfId="3994" priority="211" operator="containsText" text="△">
      <formula>NOT(ISERROR(SEARCH("△",A84)))</formula>
    </cfRule>
  </conditionalFormatting>
  <conditionalFormatting sqref="A85">
    <cfRule type="containsText" dxfId="3993" priority="210" operator="containsText" text="Контрола">
      <formula>NOT(ISERROR(SEARCH("Контрола",A85)))</formula>
    </cfRule>
  </conditionalFormatting>
  <conditionalFormatting sqref="A86">
    <cfRule type="containsText" dxfId="3992" priority="209" operator="containsText" text="Контрола">
      <formula>NOT(ISERROR(SEARCH("Контрола",A86)))</formula>
    </cfRule>
  </conditionalFormatting>
  <conditionalFormatting sqref="A86">
    <cfRule type="containsText" dxfId="3991" priority="208" operator="containsText" text="△">
      <formula>NOT(ISERROR(SEARCH("△",A86)))</formula>
    </cfRule>
  </conditionalFormatting>
  <conditionalFormatting sqref="A87">
    <cfRule type="containsText" dxfId="3990" priority="207" operator="containsText" text="Контрола">
      <formula>NOT(ISERROR(SEARCH("Контрола",A87)))</formula>
    </cfRule>
  </conditionalFormatting>
  <conditionalFormatting sqref="A88">
    <cfRule type="containsText" dxfId="3989" priority="206" operator="containsText" text="Контрола">
      <formula>NOT(ISERROR(SEARCH("Контрола",A88)))</formula>
    </cfRule>
  </conditionalFormatting>
  <conditionalFormatting sqref="A88">
    <cfRule type="containsText" dxfId="3988" priority="205" operator="containsText" text="△">
      <formula>NOT(ISERROR(SEARCH("△",A88)))</formula>
    </cfRule>
  </conditionalFormatting>
  <conditionalFormatting sqref="A89">
    <cfRule type="containsText" dxfId="3987" priority="204" operator="containsText" text="Контрола">
      <formula>NOT(ISERROR(SEARCH("Контрола",A89)))</formula>
    </cfRule>
  </conditionalFormatting>
  <conditionalFormatting sqref="A90">
    <cfRule type="containsText" dxfId="3986" priority="203" operator="containsText" text="Контрола">
      <formula>NOT(ISERROR(SEARCH("Контрола",A90)))</formula>
    </cfRule>
  </conditionalFormatting>
  <conditionalFormatting sqref="A90">
    <cfRule type="containsText" dxfId="3985" priority="202" operator="containsText" text="△">
      <formula>NOT(ISERROR(SEARCH("△",A90)))</formula>
    </cfRule>
  </conditionalFormatting>
  <conditionalFormatting sqref="A91">
    <cfRule type="containsText" dxfId="3984" priority="201" operator="containsText" text="Контрола">
      <formula>NOT(ISERROR(SEARCH("Контрола",A91)))</formula>
    </cfRule>
  </conditionalFormatting>
  <conditionalFormatting sqref="A92">
    <cfRule type="containsText" dxfId="3983" priority="200" operator="containsText" text="Контрола">
      <formula>NOT(ISERROR(SEARCH("Контрола",A92)))</formula>
    </cfRule>
  </conditionalFormatting>
  <conditionalFormatting sqref="A92">
    <cfRule type="containsText" dxfId="3982" priority="199" operator="containsText" text="△">
      <formula>NOT(ISERROR(SEARCH("△",A92)))</formula>
    </cfRule>
  </conditionalFormatting>
  <conditionalFormatting sqref="A93">
    <cfRule type="containsText" dxfId="3981" priority="198" operator="containsText" text="Контрола">
      <formula>NOT(ISERROR(SEARCH("Контрола",A93)))</formula>
    </cfRule>
  </conditionalFormatting>
  <conditionalFormatting sqref="A94">
    <cfRule type="containsText" dxfId="3980" priority="197" operator="containsText" text="Контрола">
      <formula>NOT(ISERROR(SEARCH("Контрола",A94)))</formula>
    </cfRule>
  </conditionalFormatting>
  <conditionalFormatting sqref="A94">
    <cfRule type="containsText" dxfId="3979" priority="196" operator="containsText" text="△">
      <formula>NOT(ISERROR(SEARCH("△",A94)))</formula>
    </cfRule>
  </conditionalFormatting>
  <conditionalFormatting sqref="A95">
    <cfRule type="containsText" dxfId="3978" priority="195" operator="containsText" text="Контрола">
      <formula>NOT(ISERROR(SEARCH("Контрола",A95)))</formula>
    </cfRule>
  </conditionalFormatting>
  <conditionalFormatting sqref="A96">
    <cfRule type="containsText" dxfId="3977" priority="194" operator="containsText" text="Контрола">
      <formula>NOT(ISERROR(SEARCH("Контрола",A96)))</formula>
    </cfRule>
  </conditionalFormatting>
  <conditionalFormatting sqref="A96">
    <cfRule type="containsText" dxfId="3976" priority="193" operator="containsText" text="△">
      <formula>NOT(ISERROR(SEARCH("△",A96)))</formula>
    </cfRule>
  </conditionalFormatting>
  <conditionalFormatting sqref="A97">
    <cfRule type="containsText" dxfId="3975" priority="192" operator="containsText" text="Контрола">
      <formula>NOT(ISERROR(SEARCH("Контрола",A97)))</formula>
    </cfRule>
  </conditionalFormatting>
  <conditionalFormatting sqref="A98">
    <cfRule type="containsText" dxfId="3974" priority="191" operator="containsText" text="Контрола">
      <formula>NOT(ISERROR(SEARCH("Контрола",A98)))</formula>
    </cfRule>
  </conditionalFormatting>
  <conditionalFormatting sqref="A98">
    <cfRule type="containsText" dxfId="3973" priority="190" operator="containsText" text="△">
      <formula>NOT(ISERROR(SEARCH("△",A98)))</formula>
    </cfRule>
  </conditionalFormatting>
  <conditionalFormatting sqref="A99">
    <cfRule type="containsText" dxfId="3972" priority="189" operator="containsText" text="Контрола">
      <formula>NOT(ISERROR(SEARCH("Контрола",A99)))</formula>
    </cfRule>
  </conditionalFormatting>
  <conditionalFormatting sqref="A100">
    <cfRule type="containsText" dxfId="3971" priority="188" operator="containsText" text="Контрола">
      <formula>NOT(ISERROR(SEARCH("Контрола",A100)))</formula>
    </cfRule>
  </conditionalFormatting>
  <conditionalFormatting sqref="A100">
    <cfRule type="containsText" dxfId="3970" priority="187" operator="containsText" text="△">
      <formula>NOT(ISERROR(SEARCH("△",A100)))</formula>
    </cfRule>
  </conditionalFormatting>
  <conditionalFormatting sqref="A101">
    <cfRule type="containsText" dxfId="3969" priority="186" operator="containsText" text="Контрола">
      <formula>NOT(ISERROR(SEARCH("Контрола",A101)))</formula>
    </cfRule>
  </conditionalFormatting>
  <conditionalFormatting sqref="A102">
    <cfRule type="containsText" dxfId="3968" priority="185" operator="containsText" text="Контрола">
      <formula>NOT(ISERROR(SEARCH("Контрола",A102)))</formula>
    </cfRule>
  </conditionalFormatting>
  <conditionalFormatting sqref="A102">
    <cfRule type="containsText" dxfId="3967" priority="184" operator="containsText" text="△">
      <formula>NOT(ISERROR(SEARCH("△",A102)))</formula>
    </cfRule>
  </conditionalFormatting>
  <conditionalFormatting sqref="A103">
    <cfRule type="containsText" dxfId="3966" priority="183" operator="containsText" text="Контрола">
      <formula>NOT(ISERROR(SEARCH("Контрола",A103)))</formula>
    </cfRule>
  </conditionalFormatting>
  <conditionalFormatting sqref="A104">
    <cfRule type="containsText" dxfId="3965" priority="182" operator="containsText" text="Контрола">
      <formula>NOT(ISERROR(SEARCH("Контрола",A104)))</formula>
    </cfRule>
  </conditionalFormatting>
  <conditionalFormatting sqref="A104">
    <cfRule type="containsText" dxfId="3964" priority="181" operator="containsText" text="△">
      <formula>NOT(ISERROR(SEARCH("△",A104)))</formula>
    </cfRule>
  </conditionalFormatting>
  <conditionalFormatting sqref="A36">
    <cfRule type="containsText" dxfId="3963" priority="180" operator="containsText" text="Контрола">
      <formula>NOT(ISERROR(SEARCH("Контрола",A36)))</formula>
    </cfRule>
  </conditionalFormatting>
  <conditionalFormatting sqref="A37">
    <cfRule type="containsText" dxfId="3962" priority="179" operator="containsText" text="Контрола">
      <formula>NOT(ISERROR(SEARCH("Контрола",A37)))</formula>
    </cfRule>
  </conditionalFormatting>
  <conditionalFormatting sqref="A37">
    <cfRule type="containsText" dxfId="3961" priority="178" operator="containsText" text="△">
      <formula>NOT(ISERROR(SEARCH("△",A37)))</formula>
    </cfRule>
  </conditionalFormatting>
  <conditionalFormatting sqref="A38">
    <cfRule type="containsText" dxfId="3960" priority="177" operator="containsText" text="Контрола">
      <formula>NOT(ISERROR(SEARCH("Контрола",A38)))</formula>
    </cfRule>
  </conditionalFormatting>
  <conditionalFormatting sqref="A39">
    <cfRule type="containsText" dxfId="3959" priority="176" operator="containsText" text="Контрола">
      <formula>NOT(ISERROR(SEARCH("Контрола",A39)))</formula>
    </cfRule>
  </conditionalFormatting>
  <conditionalFormatting sqref="A39">
    <cfRule type="containsText" dxfId="3958" priority="175" operator="containsText" text="△">
      <formula>NOT(ISERROR(SEARCH("△",A39)))</formula>
    </cfRule>
  </conditionalFormatting>
  <conditionalFormatting sqref="A40">
    <cfRule type="containsText" dxfId="3957" priority="174" operator="containsText" text="Контрола">
      <formula>NOT(ISERROR(SEARCH("Контрола",A40)))</formula>
    </cfRule>
  </conditionalFormatting>
  <conditionalFormatting sqref="A41">
    <cfRule type="containsText" dxfId="3956" priority="173" operator="containsText" text="Контрола">
      <formula>NOT(ISERROR(SEARCH("Контрола",A41)))</formula>
    </cfRule>
  </conditionalFormatting>
  <conditionalFormatting sqref="A41">
    <cfRule type="containsText" dxfId="3955" priority="172" operator="containsText" text="△">
      <formula>NOT(ISERROR(SEARCH("△",A41)))</formula>
    </cfRule>
  </conditionalFormatting>
  <conditionalFormatting sqref="A42">
    <cfRule type="containsText" dxfId="3954" priority="171" operator="containsText" text="Контрола">
      <formula>NOT(ISERROR(SEARCH("Контрола",A42)))</formula>
    </cfRule>
  </conditionalFormatting>
  <conditionalFormatting sqref="A43">
    <cfRule type="containsText" dxfId="3953" priority="170" operator="containsText" text="Контрола">
      <formula>NOT(ISERROR(SEARCH("Контрола",A43)))</formula>
    </cfRule>
  </conditionalFormatting>
  <conditionalFormatting sqref="A43">
    <cfRule type="containsText" dxfId="3952" priority="169" operator="containsText" text="△">
      <formula>NOT(ISERROR(SEARCH("△",A43)))</formula>
    </cfRule>
  </conditionalFormatting>
  <conditionalFormatting sqref="A44">
    <cfRule type="containsText" dxfId="3951" priority="168" operator="containsText" text="Контрола">
      <formula>NOT(ISERROR(SEARCH("Контрола",A44)))</formula>
    </cfRule>
  </conditionalFormatting>
  <conditionalFormatting sqref="A45">
    <cfRule type="containsText" dxfId="3950" priority="167" operator="containsText" text="Контрола">
      <formula>NOT(ISERROR(SEARCH("Контрола",A45)))</formula>
    </cfRule>
  </conditionalFormatting>
  <conditionalFormatting sqref="A45">
    <cfRule type="containsText" dxfId="3949" priority="166" operator="containsText" text="△">
      <formula>NOT(ISERROR(SEARCH("△",A45)))</formula>
    </cfRule>
  </conditionalFormatting>
  <conditionalFormatting sqref="A46">
    <cfRule type="containsText" dxfId="3948" priority="165" operator="containsText" text="Контрола">
      <formula>NOT(ISERROR(SEARCH("Контрола",A46)))</formula>
    </cfRule>
  </conditionalFormatting>
  <conditionalFormatting sqref="A47">
    <cfRule type="containsText" dxfId="3947" priority="164" operator="containsText" text="Контрола">
      <formula>NOT(ISERROR(SEARCH("Контрола",A47)))</formula>
    </cfRule>
  </conditionalFormatting>
  <conditionalFormatting sqref="A47">
    <cfRule type="containsText" dxfId="3946" priority="163" operator="containsText" text="△">
      <formula>NOT(ISERROR(SEARCH("△",A47)))</formula>
    </cfRule>
  </conditionalFormatting>
  <conditionalFormatting sqref="A48">
    <cfRule type="containsText" dxfId="3945" priority="162" operator="containsText" text="Контрола">
      <formula>NOT(ISERROR(SEARCH("Контрола",A48)))</formula>
    </cfRule>
  </conditionalFormatting>
  <conditionalFormatting sqref="A49">
    <cfRule type="containsText" dxfId="3944" priority="161" operator="containsText" text="Контрола">
      <formula>NOT(ISERROR(SEARCH("Контрола",A49)))</formula>
    </cfRule>
  </conditionalFormatting>
  <conditionalFormatting sqref="A49">
    <cfRule type="containsText" dxfId="3943" priority="160" operator="containsText" text="△">
      <formula>NOT(ISERROR(SEARCH("△",A49)))</formula>
    </cfRule>
  </conditionalFormatting>
  <conditionalFormatting sqref="A50">
    <cfRule type="containsText" dxfId="3942" priority="159" operator="containsText" text="Контрола">
      <formula>NOT(ISERROR(SEARCH("Контрола",A50)))</formula>
    </cfRule>
  </conditionalFormatting>
  <conditionalFormatting sqref="A51">
    <cfRule type="containsText" dxfId="3941" priority="158" operator="containsText" text="Контрола">
      <formula>NOT(ISERROR(SEARCH("Контрола",A51)))</formula>
    </cfRule>
  </conditionalFormatting>
  <conditionalFormatting sqref="A51">
    <cfRule type="containsText" dxfId="3940" priority="157" operator="containsText" text="△">
      <formula>NOT(ISERROR(SEARCH("△",A51)))</formula>
    </cfRule>
  </conditionalFormatting>
  <conditionalFormatting sqref="A52">
    <cfRule type="containsText" dxfId="3939" priority="156" operator="containsText" text="Контрола">
      <formula>NOT(ISERROR(SEARCH("Контрола",A52)))</formula>
    </cfRule>
  </conditionalFormatting>
  <conditionalFormatting sqref="A53">
    <cfRule type="containsText" dxfId="3938" priority="155" operator="containsText" text="Контрола">
      <formula>NOT(ISERROR(SEARCH("Контрола",A53)))</formula>
    </cfRule>
  </conditionalFormatting>
  <conditionalFormatting sqref="A53">
    <cfRule type="containsText" dxfId="3937" priority="154" operator="containsText" text="△">
      <formula>NOT(ISERROR(SEARCH("△",A53)))</formula>
    </cfRule>
  </conditionalFormatting>
  <conditionalFormatting sqref="A54">
    <cfRule type="containsText" dxfId="3936" priority="153" operator="containsText" text="Контрола">
      <formula>NOT(ISERROR(SEARCH("Контрола",A54)))</formula>
    </cfRule>
  </conditionalFormatting>
  <conditionalFormatting sqref="A55">
    <cfRule type="containsText" dxfId="3935" priority="152" operator="containsText" text="Контрола">
      <formula>NOT(ISERROR(SEARCH("Контрола",A55)))</formula>
    </cfRule>
  </conditionalFormatting>
  <conditionalFormatting sqref="A55">
    <cfRule type="containsText" dxfId="3934" priority="151" operator="containsText" text="△">
      <formula>NOT(ISERROR(SEARCH("△",A55)))</formula>
    </cfRule>
  </conditionalFormatting>
  <conditionalFormatting sqref="A56">
    <cfRule type="containsText" dxfId="3933" priority="150" operator="containsText" text="Контрола">
      <formula>NOT(ISERROR(SEARCH("Контрола",A56)))</formula>
    </cfRule>
  </conditionalFormatting>
  <conditionalFormatting sqref="A57">
    <cfRule type="containsText" dxfId="3932" priority="149" operator="containsText" text="Контрола">
      <formula>NOT(ISERROR(SEARCH("Контрола",A57)))</formula>
    </cfRule>
  </conditionalFormatting>
  <conditionalFormatting sqref="A57">
    <cfRule type="containsText" dxfId="3931" priority="148" operator="containsText" text="△">
      <formula>NOT(ISERROR(SEARCH("△",A57)))</formula>
    </cfRule>
  </conditionalFormatting>
  <conditionalFormatting sqref="A58">
    <cfRule type="containsText" dxfId="3930" priority="147" operator="containsText" text="Контрола">
      <formula>NOT(ISERROR(SEARCH("Контрола",A58)))</formula>
    </cfRule>
  </conditionalFormatting>
  <conditionalFormatting sqref="A59">
    <cfRule type="containsText" dxfId="3929" priority="146" operator="containsText" text="Контрола">
      <formula>NOT(ISERROR(SEARCH("Контрола",A59)))</formula>
    </cfRule>
  </conditionalFormatting>
  <conditionalFormatting sqref="A59">
    <cfRule type="containsText" dxfId="3928" priority="145" operator="containsText" text="△">
      <formula>NOT(ISERROR(SEARCH("△",A59)))</formula>
    </cfRule>
  </conditionalFormatting>
  <conditionalFormatting sqref="A60">
    <cfRule type="containsText" dxfId="3927" priority="144" operator="containsText" text="Контрола">
      <formula>NOT(ISERROR(SEARCH("Контрола",A60)))</formula>
    </cfRule>
  </conditionalFormatting>
  <conditionalFormatting sqref="A61">
    <cfRule type="containsText" dxfId="3926" priority="143" operator="containsText" text="Контрола">
      <formula>NOT(ISERROR(SEARCH("Контрола",A61)))</formula>
    </cfRule>
  </conditionalFormatting>
  <conditionalFormatting sqref="A61">
    <cfRule type="containsText" dxfId="3925" priority="142" operator="containsText" text="△">
      <formula>NOT(ISERROR(SEARCH("△",A61)))</formula>
    </cfRule>
  </conditionalFormatting>
  <conditionalFormatting sqref="A62">
    <cfRule type="containsText" dxfId="3924" priority="141" operator="containsText" text="Контрола">
      <formula>NOT(ISERROR(SEARCH("Контрола",A62)))</formula>
    </cfRule>
  </conditionalFormatting>
  <conditionalFormatting sqref="A63">
    <cfRule type="containsText" dxfId="3923" priority="140" operator="containsText" text="Контрола">
      <formula>NOT(ISERROR(SEARCH("Контрола",A63)))</formula>
    </cfRule>
  </conditionalFormatting>
  <conditionalFormatting sqref="A63">
    <cfRule type="containsText" dxfId="3922" priority="139" operator="containsText" text="△">
      <formula>NOT(ISERROR(SEARCH("△",A63)))</formula>
    </cfRule>
  </conditionalFormatting>
  <conditionalFormatting sqref="A64">
    <cfRule type="containsText" dxfId="3921" priority="138" operator="containsText" text="Контрола">
      <formula>NOT(ISERROR(SEARCH("Контрола",A64)))</formula>
    </cfRule>
  </conditionalFormatting>
  <conditionalFormatting sqref="A65">
    <cfRule type="containsText" dxfId="3920" priority="137" operator="containsText" text="Контрола">
      <formula>NOT(ISERROR(SEARCH("Контрола",A65)))</formula>
    </cfRule>
  </conditionalFormatting>
  <conditionalFormatting sqref="A65">
    <cfRule type="containsText" dxfId="3919" priority="136" operator="containsText" text="△">
      <formula>NOT(ISERROR(SEARCH("△",A65)))</formula>
    </cfRule>
  </conditionalFormatting>
  <conditionalFormatting sqref="A153">
    <cfRule type="containsText" dxfId="3918" priority="135" operator="containsText" text="Контрола">
      <formula>NOT(ISERROR(SEARCH("Контрола",A153)))</formula>
    </cfRule>
  </conditionalFormatting>
  <conditionalFormatting sqref="A154">
    <cfRule type="containsText" dxfId="3917" priority="134" operator="containsText" text="Контрола">
      <formula>NOT(ISERROR(SEARCH("Контрола",A154)))</formula>
    </cfRule>
  </conditionalFormatting>
  <conditionalFormatting sqref="A154">
    <cfRule type="containsText" dxfId="3916" priority="133" operator="containsText" text="△">
      <formula>NOT(ISERROR(SEARCH("△",A154)))</formula>
    </cfRule>
  </conditionalFormatting>
  <conditionalFormatting sqref="A155">
    <cfRule type="containsText" dxfId="3915" priority="132" operator="containsText" text="Контрола">
      <formula>NOT(ISERROR(SEARCH("Контрола",A155)))</formula>
    </cfRule>
  </conditionalFormatting>
  <conditionalFormatting sqref="A156">
    <cfRule type="containsText" dxfId="3914" priority="131" operator="containsText" text="Контрола">
      <formula>NOT(ISERROR(SEARCH("Контрола",A156)))</formula>
    </cfRule>
  </conditionalFormatting>
  <conditionalFormatting sqref="A156">
    <cfRule type="containsText" dxfId="3913" priority="130" operator="containsText" text="△">
      <formula>NOT(ISERROR(SEARCH("△",A156)))</formula>
    </cfRule>
  </conditionalFormatting>
  <conditionalFormatting sqref="A157">
    <cfRule type="containsText" dxfId="3912" priority="129" operator="containsText" text="Контрола">
      <formula>NOT(ISERROR(SEARCH("Контрола",A157)))</formula>
    </cfRule>
  </conditionalFormatting>
  <conditionalFormatting sqref="A158">
    <cfRule type="containsText" dxfId="3911" priority="128" operator="containsText" text="Контрола">
      <formula>NOT(ISERROR(SEARCH("Контрола",A158)))</formula>
    </cfRule>
  </conditionalFormatting>
  <conditionalFormatting sqref="A158">
    <cfRule type="containsText" dxfId="3910" priority="127" operator="containsText" text="△">
      <formula>NOT(ISERROR(SEARCH("△",A158)))</formula>
    </cfRule>
  </conditionalFormatting>
  <conditionalFormatting sqref="A159">
    <cfRule type="containsText" dxfId="3909" priority="126" operator="containsText" text="Контрола">
      <formula>NOT(ISERROR(SEARCH("Контрола",A159)))</formula>
    </cfRule>
  </conditionalFormatting>
  <conditionalFormatting sqref="A160">
    <cfRule type="containsText" dxfId="3908" priority="125" operator="containsText" text="Контрола">
      <formula>NOT(ISERROR(SEARCH("Контрола",A160)))</formula>
    </cfRule>
  </conditionalFormatting>
  <conditionalFormatting sqref="A160">
    <cfRule type="containsText" dxfId="3907" priority="124" operator="containsText" text="△">
      <formula>NOT(ISERROR(SEARCH("△",A160)))</formula>
    </cfRule>
  </conditionalFormatting>
  <conditionalFormatting sqref="A161">
    <cfRule type="containsText" dxfId="3906" priority="123" operator="containsText" text="Контрола">
      <formula>NOT(ISERROR(SEARCH("Контрола",A161)))</formula>
    </cfRule>
  </conditionalFormatting>
  <conditionalFormatting sqref="A162">
    <cfRule type="containsText" dxfId="3905" priority="122" operator="containsText" text="Контрола">
      <formula>NOT(ISERROR(SEARCH("Контрола",A162)))</formula>
    </cfRule>
  </conditionalFormatting>
  <conditionalFormatting sqref="A162">
    <cfRule type="containsText" dxfId="3904" priority="121" operator="containsText" text="△">
      <formula>NOT(ISERROR(SEARCH("△",A162)))</formula>
    </cfRule>
  </conditionalFormatting>
  <conditionalFormatting sqref="A163">
    <cfRule type="containsText" dxfId="3903" priority="120" operator="containsText" text="Контрола">
      <formula>NOT(ISERROR(SEARCH("Контрола",A163)))</formula>
    </cfRule>
  </conditionalFormatting>
  <conditionalFormatting sqref="A164">
    <cfRule type="containsText" dxfId="3902" priority="119" operator="containsText" text="Контрола">
      <formula>NOT(ISERROR(SEARCH("Контрола",A164)))</formula>
    </cfRule>
  </conditionalFormatting>
  <conditionalFormatting sqref="A164">
    <cfRule type="containsText" dxfId="3901" priority="118" operator="containsText" text="△">
      <formula>NOT(ISERROR(SEARCH("△",A164)))</formula>
    </cfRule>
  </conditionalFormatting>
  <conditionalFormatting sqref="A165">
    <cfRule type="containsText" dxfId="3900" priority="117" operator="containsText" text="Контрола">
      <formula>NOT(ISERROR(SEARCH("Контрола",A165)))</formula>
    </cfRule>
  </conditionalFormatting>
  <conditionalFormatting sqref="A166">
    <cfRule type="containsText" dxfId="3899" priority="116" operator="containsText" text="Контрола">
      <formula>NOT(ISERROR(SEARCH("Контрола",A166)))</formula>
    </cfRule>
  </conditionalFormatting>
  <conditionalFormatting sqref="A166">
    <cfRule type="containsText" dxfId="3898" priority="115" operator="containsText" text="△">
      <formula>NOT(ISERROR(SEARCH("△",A166)))</formula>
    </cfRule>
  </conditionalFormatting>
  <conditionalFormatting sqref="A167">
    <cfRule type="containsText" dxfId="3897" priority="114" operator="containsText" text="Контрола">
      <formula>NOT(ISERROR(SEARCH("Контрола",A167)))</formula>
    </cfRule>
  </conditionalFormatting>
  <conditionalFormatting sqref="A168">
    <cfRule type="containsText" dxfId="3896" priority="113" operator="containsText" text="Контрола">
      <formula>NOT(ISERROR(SEARCH("Контрола",A168)))</formula>
    </cfRule>
  </conditionalFormatting>
  <conditionalFormatting sqref="A168">
    <cfRule type="containsText" dxfId="3895" priority="112" operator="containsText" text="△">
      <formula>NOT(ISERROR(SEARCH("△",A168)))</formula>
    </cfRule>
  </conditionalFormatting>
  <conditionalFormatting sqref="A169">
    <cfRule type="containsText" dxfId="3894" priority="111" operator="containsText" text="Контрола">
      <formula>NOT(ISERROR(SEARCH("Контрола",A169)))</formula>
    </cfRule>
  </conditionalFormatting>
  <conditionalFormatting sqref="A170">
    <cfRule type="containsText" dxfId="3893" priority="110" operator="containsText" text="Контрола">
      <formula>NOT(ISERROR(SEARCH("Контрола",A170)))</formula>
    </cfRule>
  </conditionalFormatting>
  <conditionalFormatting sqref="A170">
    <cfRule type="containsText" dxfId="3892" priority="109" operator="containsText" text="△">
      <formula>NOT(ISERROR(SEARCH("△",A170)))</formula>
    </cfRule>
  </conditionalFormatting>
  <conditionalFormatting sqref="A171">
    <cfRule type="containsText" dxfId="3891" priority="108" operator="containsText" text="Контрола">
      <formula>NOT(ISERROR(SEARCH("Контрола",A171)))</formula>
    </cfRule>
  </conditionalFormatting>
  <conditionalFormatting sqref="A172">
    <cfRule type="containsText" dxfId="3890" priority="107" operator="containsText" text="Контрола">
      <formula>NOT(ISERROR(SEARCH("Контрола",A172)))</formula>
    </cfRule>
  </conditionalFormatting>
  <conditionalFormatting sqref="A172">
    <cfRule type="containsText" dxfId="3889" priority="106" operator="containsText" text="△">
      <formula>NOT(ISERROR(SEARCH("△",A172)))</formula>
    </cfRule>
  </conditionalFormatting>
  <conditionalFormatting sqref="A173">
    <cfRule type="containsText" dxfId="3888" priority="105" operator="containsText" text="Контрола">
      <formula>NOT(ISERROR(SEARCH("Контрола",A173)))</formula>
    </cfRule>
  </conditionalFormatting>
  <conditionalFormatting sqref="A174">
    <cfRule type="containsText" dxfId="3887" priority="104" operator="containsText" text="Контрола">
      <formula>NOT(ISERROR(SEARCH("Контрола",A174)))</formula>
    </cfRule>
  </conditionalFormatting>
  <conditionalFormatting sqref="A174">
    <cfRule type="containsText" dxfId="3886" priority="103" operator="containsText" text="△">
      <formula>NOT(ISERROR(SEARCH("△",A174)))</formula>
    </cfRule>
  </conditionalFormatting>
  <conditionalFormatting sqref="A175">
    <cfRule type="containsText" dxfId="3885" priority="102" operator="containsText" text="Контрола">
      <formula>NOT(ISERROR(SEARCH("Контрола",A175)))</formula>
    </cfRule>
  </conditionalFormatting>
  <conditionalFormatting sqref="A176">
    <cfRule type="containsText" dxfId="3884" priority="101" operator="containsText" text="Контрола">
      <formula>NOT(ISERROR(SEARCH("Контрола",A176)))</formula>
    </cfRule>
  </conditionalFormatting>
  <conditionalFormatting sqref="A176">
    <cfRule type="containsText" dxfId="3883" priority="100" operator="containsText" text="△">
      <formula>NOT(ISERROR(SEARCH("△",A176)))</formula>
    </cfRule>
  </conditionalFormatting>
  <conditionalFormatting sqref="A177">
    <cfRule type="containsText" dxfId="3882" priority="99" operator="containsText" text="Контрола">
      <formula>NOT(ISERROR(SEARCH("Контрола",A177)))</formula>
    </cfRule>
  </conditionalFormatting>
  <conditionalFormatting sqref="A178">
    <cfRule type="containsText" dxfId="3881" priority="98" operator="containsText" text="Контрола">
      <formula>NOT(ISERROR(SEARCH("Контрола",A178)))</formula>
    </cfRule>
  </conditionalFormatting>
  <conditionalFormatting sqref="A178">
    <cfRule type="containsText" dxfId="3880" priority="97" operator="containsText" text="△">
      <formula>NOT(ISERROR(SEARCH("△",A178)))</formula>
    </cfRule>
  </conditionalFormatting>
  <conditionalFormatting sqref="A179">
    <cfRule type="containsText" dxfId="3879" priority="96" operator="containsText" text="Контрола">
      <formula>NOT(ISERROR(SEARCH("Контрола",A179)))</formula>
    </cfRule>
  </conditionalFormatting>
  <conditionalFormatting sqref="A180">
    <cfRule type="containsText" dxfId="3878" priority="95" operator="containsText" text="Контрола">
      <formula>NOT(ISERROR(SEARCH("Контрола",A180)))</formula>
    </cfRule>
  </conditionalFormatting>
  <conditionalFormatting sqref="A180">
    <cfRule type="containsText" dxfId="3877" priority="94" operator="containsText" text="△">
      <formula>NOT(ISERROR(SEARCH("△",A180)))</formula>
    </cfRule>
  </conditionalFormatting>
  <conditionalFormatting sqref="A181">
    <cfRule type="containsText" dxfId="3876" priority="93" operator="containsText" text="Контрола">
      <formula>NOT(ISERROR(SEARCH("Контрола",A181)))</formula>
    </cfRule>
  </conditionalFormatting>
  <conditionalFormatting sqref="A182">
    <cfRule type="containsText" dxfId="3875" priority="92" operator="containsText" text="Контрола">
      <formula>NOT(ISERROR(SEARCH("Контрола",A182)))</formula>
    </cfRule>
  </conditionalFormatting>
  <conditionalFormatting sqref="A182">
    <cfRule type="containsText" dxfId="3874" priority="91" operator="containsText" text="△">
      <formula>NOT(ISERROR(SEARCH("△",A182)))</formula>
    </cfRule>
  </conditionalFormatting>
  <conditionalFormatting sqref="A192">
    <cfRule type="containsText" dxfId="3873" priority="90" operator="containsText" text="Контрола">
      <formula>NOT(ISERROR(SEARCH("Контрола",A192)))</formula>
    </cfRule>
  </conditionalFormatting>
  <conditionalFormatting sqref="A193">
    <cfRule type="containsText" dxfId="3872" priority="89" operator="containsText" text="Контрола">
      <formula>NOT(ISERROR(SEARCH("Контрола",A193)))</formula>
    </cfRule>
  </conditionalFormatting>
  <conditionalFormatting sqref="A193">
    <cfRule type="containsText" dxfId="3871" priority="88" operator="containsText" text="△">
      <formula>NOT(ISERROR(SEARCH("△",A193)))</formula>
    </cfRule>
  </conditionalFormatting>
  <conditionalFormatting sqref="A194">
    <cfRule type="containsText" dxfId="3870" priority="87" operator="containsText" text="Контрола">
      <formula>NOT(ISERROR(SEARCH("Контрола",A194)))</formula>
    </cfRule>
  </conditionalFormatting>
  <conditionalFormatting sqref="A195">
    <cfRule type="containsText" dxfId="3869" priority="86" operator="containsText" text="Контрола">
      <formula>NOT(ISERROR(SEARCH("Контрола",A195)))</formula>
    </cfRule>
  </conditionalFormatting>
  <conditionalFormatting sqref="A195">
    <cfRule type="containsText" dxfId="3868" priority="85" operator="containsText" text="△">
      <formula>NOT(ISERROR(SEARCH("△",A195)))</formula>
    </cfRule>
  </conditionalFormatting>
  <conditionalFormatting sqref="A196">
    <cfRule type="containsText" dxfId="3867" priority="84" operator="containsText" text="Контрола">
      <formula>NOT(ISERROR(SEARCH("Контрола",A196)))</formula>
    </cfRule>
  </conditionalFormatting>
  <conditionalFormatting sqref="A197">
    <cfRule type="containsText" dxfId="3866" priority="83" operator="containsText" text="Контрола">
      <formula>NOT(ISERROR(SEARCH("Контрола",A197)))</formula>
    </cfRule>
  </conditionalFormatting>
  <conditionalFormatting sqref="A197">
    <cfRule type="containsText" dxfId="3865" priority="82" operator="containsText" text="△">
      <formula>NOT(ISERROR(SEARCH("△",A197)))</formula>
    </cfRule>
  </conditionalFormatting>
  <conditionalFormatting sqref="A198">
    <cfRule type="containsText" dxfId="3864" priority="81" operator="containsText" text="Контрола">
      <formula>NOT(ISERROR(SEARCH("Контрола",A198)))</formula>
    </cfRule>
  </conditionalFormatting>
  <conditionalFormatting sqref="A199">
    <cfRule type="containsText" dxfId="3863" priority="80" operator="containsText" text="Контрола">
      <formula>NOT(ISERROR(SEARCH("Контрола",A199)))</formula>
    </cfRule>
  </conditionalFormatting>
  <conditionalFormatting sqref="A199">
    <cfRule type="containsText" dxfId="3862" priority="79" operator="containsText" text="△">
      <formula>NOT(ISERROR(SEARCH("△",A199)))</formula>
    </cfRule>
  </conditionalFormatting>
  <conditionalFormatting sqref="A200">
    <cfRule type="containsText" dxfId="3861" priority="78" operator="containsText" text="Контрола">
      <formula>NOT(ISERROR(SEARCH("Контрола",A200)))</formula>
    </cfRule>
  </conditionalFormatting>
  <conditionalFormatting sqref="A201">
    <cfRule type="containsText" dxfId="3860" priority="77" operator="containsText" text="Контрола">
      <formula>NOT(ISERROR(SEARCH("Контрола",A201)))</formula>
    </cfRule>
  </conditionalFormatting>
  <conditionalFormatting sqref="A201">
    <cfRule type="containsText" dxfId="3859" priority="76" operator="containsText" text="△">
      <formula>NOT(ISERROR(SEARCH("△",A201)))</formula>
    </cfRule>
  </conditionalFormatting>
  <conditionalFormatting sqref="A202">
    <cfRule type="containsText" dxfId="3858" priority="75" operator="containsText" text="Контрола">
      <formula>NOT(ISERROR(SEARCH("Контрола",A202)))</formula>
    </cfRule>
  </conditionalFormatting>
  <conditionalFormatting sqref="A203">
    <cfRule type="containsText" dxfId="3857" priority="74" operator="containsText" text="Контрола">
      <formula>NOT(ISERROR(SEARCH("Контрола",A203)))</formula>
    </cfRule>
  </conditionalFormatting>
  <conditionalFormatting sqref="A203">
    <cfRule type="containsText" dxfId="3856" priority="73" operator="containsText" text="△">
      <formula>NOT(ISERROR(SEARCH("△",A203)))</formula>
    </cfRule>
  </conditionalFormatting>
  <conditionalFormatting sqref="A204">
    <cfRule type="containsText" dxfId="3855" priority="72" operator="containsText" text="Контрола">
      <formula>NOT(ISERROR(SEARCH("Контрола",A204)))</formula>
    </cfRule>
  </conditionalFormatting>
  <conditionalFormatting sqref="A205">
    <cfRule type="containsText" dxfId="3854" priority="71" operator="containsText" text="Контрола">
      <formula>NOT(ISERROR(SEARCH("Контрола",A205)))</formula>
    </cfRule>
  </conditionalFormatting>
  <conditionalFormatting sqref="A205">
    <cfRule type="containsText" dxfId="3853" priority="70" operator="containsText" text="△">
      <formula>NOT(ISERROR(SEARCH("△",A205)))</formula>
    </cfRule>
  </conditionalFormatting>
  <conditionalFormatting sqref="A206">
    <cfRule type="containsText" dxfId="3852" priority="69" operator="containsText" text="Контрола">
      <formula>NOT(ISERROR(SEARCH("Контрола",A206)))</formula>
    </cfRule>
  </conditionalFormatting>
  <conditionalFormatting sqref="A207">
    <cfRule type="containsText" dxfId="3851" priority="68" operator="containsText" text="Контрола">
      <formula>NOT(ISERROR(SEARCH("Контрола",A207)))</formula>
    </cfRule>
  </conditionalFormatting>
  <conditionalFormatting sqref="A207">
    <cfRule type="containsText" dxfId="3850" priority="67" operator="containsText" text="△">
      <formula>NOT(ISERROR(SEARCH("△",A207)))</formula>
    </cfRule>
  </conditionalFormatting>
  <conditionalFormatting sqref="A208">
    <cfRule type="containsText" dxfId="3849" priority="66" operator="containsText" text="Контрола">
      <formula>NOT(ISERROR(SEARCH("Контрола",A208)))</formula>
    </cfRule>
  </conditionalFormatting>
  <conditionalFormatting sqref="A209">
    <cfRule type="containsText" dxfId="3848" priority="65" operator="containsText" text="Контрола">
      <formula>NOT(ISERROR(SEARCH("Контрола",A209)))</formula>
    </cfRule>
  </conditionalFormatting>
  <conditionalFormatting sqref="A209">
    <cfRule type="containsText" dxfId="3847" priority="64" operator="containsText" text="△">
      <formula>NOT(ISERROR(SEARCH("△",A209)))</formula>
    </cfRule>
  </conditionalFormatting>
  <conditionalFormatting sqref="A210">
    <cfRule type="containsText" dxfId="3846" priority="63" operator="containsText" text="Контрола">
      <formula>NOT(ISERROR(SEARCH("Контрола",A210)))</formula>
    </cfRule>
  </conditionalFormatting>
  <conditionalFormatting sqref="A211">
    <cfRule type="containsText" dxfId="3845" priority="62" operator="containsText" text="Контрола">
      <formula>NOT(ISERROR(SEARCH("Контрола",A211)))</formula>
    </cfRule>
  </conditionalFormatting>
  <conditionalFormatting sqref="A211">
    <cfRule type="containsText" dxfId="3844" priority="61" operator="containsText" text="△">
      <formula>NOT(ISERROR(SEARCH("△",A211)))</formula>
    </cfRule>
  </conditionalFormatting>
  <conditionalFormatting sqref="A212">
    <cfRule type="containsText" dxfId="3843" priority="60" operator="containsText" text="Контрола">
      <formula>NOT(ISERROR(SEARCH("Контрола",A212)))</formula>
    </cfRule>
  </conditionalFormatting>
  <conditionalFormatting sqref="A213">
    <cfRule type="containsText" dxfId="3842" priority="59" operator="containsText" text="Контрола">
      <formula>NOT(ISERROR(SEARCH("Контрола",A213)))</formula>
    </cfRule>
  </conditionalFormatting>
  <conditionalFormatting sqref="A213">
    <cfRule type="containsText" dxfId="3841" priority="58" operator="containsText" text="△">
      <formula>NOT(ISERROR(SEARCH("△",A213)))</formula>
    </cfRule>
  </conditionalFormatting>
  <conditionalFormatting sqref="A214">
    <cfRule type="containsText" dxfId="3840" priority="57" operator="containsText" text="Контрола">
      <formula>NOT(ISERROR(SEARCH("Контрола",A214)))</formula>
    </cfRule>
  </conditionalFormatting>
  <conditionalFormatting sqref="A215">
    <cfRule type="containsText" dxfId="3839" priority="56" operator="containsText" text="Контрола">
      <formula>NOT(ISERROR(SEARCH("Контрола",A215)))</formula>
    </cfRule>
  </conditionalFormatting>
  <conditionalFormatting sqref="A215">
    <cfRule type="containsText" dxfId="3838" priority="55" operator="containsText" text="△">
      <formula>NOT(ISERROR(SEARCH("△",A215)))</formula>
    </cfRule>
  </conditionalFormatting>
  <conditionalFormatting sqref="A216">
    <cfRule type="containsText" dxfId="3837" priority="54" operator="containsText" text="Контрола">
      <formula>NOT(ISERROR(SEARCH("Контрола",A216)))</formula>
    </cfRule>
  </conditionalFormatting>
  <conditionalFormatting sqref="A217">
    <cfRule type="containsText" dxfId="3836" priority="53" operator="containsText" text="Контрола">
      <formula>NOT(ISERROR(SEARCH("Контрола",A217)))</formula>
    </cfRule>
  </conditionalFormatting>
  <conditionalFormatting sqref="A217">
    <cfRule type="containsText" dxfId="3835" priority="52" operator="containsText" text="△">
      <formula>NOT(ISERROR(SEARCH("△",A217)))</formula>
    </cfRule>
  </conditionalFormatting>
  <conditionalFormatting sqref="A218">
    <cfRule type="containsText" dxfId="3834" priority="51" operator="containsText" text="Контрола">
      <formula>NOT(ISERROR(SEARCH("Контрола",A218)))</formula>
    </cfRule>
  </conditionalFormatting>
  <conditionalFormatting sqref="A219">
    <cfRule type="containsText" dxfId="3833" priority="50" operator="containsText" text="Контрола">
      <formula>NOT(ISERROR(SEARCH("Контрола",A219)))</formula>
    </cfRule>
  </conditionalFormatting>
  <conditionalFormatting sqref="A219">
    <cfRule type="containsText" dxfId="3832" priority="49" operator="containsText" text="△">
      <formula>NOT(ISERROR(SEARCH("△",A219)))</formula>
    </cfRule>
  </conditionalFormatting>
  <conditionalFormatting sqref="A220">
    <cfRule type="containsText" dxfId="3831" priority="48" operator="containsText" text="Контрола">
      <formula>NOT(ISERROR(SEARCH("Контрола",A220)))</formula>
    </cfRule>
  </conditionalFormatting>
  <conditionalFormatting sqref="A221">
    <cfRule type="containsText" dxfId="3830" priority="47" operator="containsText" text="Контрола">
      <formula>NOT(ISERROR(SEARCH("Контрола",A221)))</formula>
    </cfRule>
  </conditionalFormatting>
  <conditionalFormatting sqref="A221">
    <cfRule type="containsText" dxfId="3829" priority="46" operator="containsText" text="△">
      <formula>NOT(ISERROR(SEARCH("△",A221)))</formula>
    </cfRule>
  </conditionalFormatting>
  <conditionalFormatting sqref="A231">
    <cfRule type="containsText" dxfId="3828" priority="45" operator="containsText" text="Контрола">
      <formula>NOT(ISERROR(SEARCH("Контрола",A231)))</formula>
    </cfRule>
  </conditionalFormatting>
  <conditionalFormatting sqref="A232">
    <cfRule type="containsText" dxfId="3827" priority="44" operator="containsText" text="Контрола">
      <formula>NOT(ISERROR(SEARCH("Контрола",A232)))</formula>
    </cfRule>
  </conditionalFormatting>
  <conditionalFormatting sqref="A232">
    <cfRule type="containsText" dxfId="3826" priority="43" operator="containsText" text="△">
      <formula>NOT(ISERROR(SEARCH("△",A232)))</formula>
    </cfRule>
  </conditionalFormatting>
  <conditionalFormatting sqref="A233">
    <cfRule type="containsText" dxfId="3825" priority="42" operator="containsText" text="Контрола">
      <formula>NOT(ISERROR(SEARCH("Контрола",A233)))</formula>
    </cfRule>
  </conditionalFormatting>
  <conditionalFormatting sqref="A234">
    <cfRule type="containsText" dxfId="3824" priority="41" operator="containsText" text="Контрола">
      <formula>NOT(ISERROR(SEARCH("Контрола",A234)))</formula>
    </cfRule>
  </conditionalFormatting>
  <conditionalFormatting sqref="A234">
    <cfRule type="containsText" dxfId="3823" priority="40" operator="containsText" text="△">
      <formula>NOT(ISERROR(SEARCH("△",A234)))</formula>
    </cfRule>
  </conditionalFormatting>
  <conditionalFormatting sqref="A235">
    <cfRule type="containsText" dxfId="3822" priority="39" operator="containsText" text="Контрола">
      <formula>NOT(ISERROR(SEARCH("Контрола",A235)))</formula>
    </cfRule>
  </conditionalFormatting>
  <conditionalFormatting sqref="A236">
    <cfRule type="containsText" dxfId="3821" priority="38" operator="containsText" text="Контрола">
      <formula>NOT(ISERROR(SEARCH("Контрола",A236)))</formula>
    </cfRule>
  </conditionalFormatting>
  <conditionalFormatting sqref="A236">
    <cfRule type="containsText" dxfId="3820" priority="37" operator="containsText" text="△">
      <formula>NOT(ISERROR(SEARCH("△",A236)))</formula>
    </cfRule>
  </conditionalFormatting>
  <conditionalFormatting sqref="A237">
    <cfRule type="containsText" dxfId="3819" priority="36" operator="containsText" text="Контрола">
      <formula>NOT(ISERROR(SEARCH("Контрола",A237)))</formula>
    </cfRule>
  </conditionalFormatting>
  <conditionalFormatting sqref="A238">
    <cfRule type="containsText" dxfId="3818" priority="35" operator="containsText" text="Контрола">
      <formula>NOT(ISERROR(SEARCH("Контрола",A238)))</formula>
    </cfRule>
  </conditionalFormatting>
  <conditionalFormatting sqref="A238">
    <cfRule type="containsText" dxfId="3817" priority="34" operator="containsText" text="△">
      <formula>NOT(ISERROR(SEARCH("△",A238)))</formula>
    </cfRule>
  </conditionalFormatting>
  <conditionalFormatting sqref="A239">
    <cfRule type="containsText" dxfId="3816" priority="33" operator="containsText" text="Контрола">
      <formula>NOT(ISERROR(SEARCH("Контрола",A239)))</formula>
    </cfRule>
  </conditionalFormatting>
  <conditionalFormatting sqref="A240">
    <cfRule type="containsText" dxfId="3815" priority="32" operator="containsText" text="Контрола">
      <formula>NOT(ISERROR(SEARCH("Контрола",A240)))</formula>
    </cfRule>
  </conditionalFormatting>
  <conditionalFormatting sqref="A240">
    <cfRule type="containsText" dxfId="3814" priority="31" operator="containsText" text="△">
      <formula>NOT(ISERROR(SEARCH("△",A240)))</formula>
    </cfRule>
  </conditionalFormatting>
  <conditionalFormatting sqref="A241">
    <cfRule type="containsText" dxfId="3813" priority="30" operator="containsText" text="Контрола">
      <formula>NOT(ISERROR(SEARCH("Контрола",A241)))</formula>
    </cfRule>
  </conditionalFormatting>
  <conditionalFormatting sqref="A242">
    <cfRule type="containsText" dxfId="3812" priority="29" operator="containsText" text="Контрола">
      <formula>NOT(ISERROR(SEARCH("Контрола",A242)))</formula>
    </cfRule>
  </conditionalFormatting>
  <conditionalFormatting sqref="A242">
    <cfRule type="containsText" dxfId="3811" priority="28" operator="containsText" text="△">
      <formula>NOT(ISERROR(SEARCH("△",A242)))</formula>
    </cfRule>
  </conditionalFormatting>
  <conditionalFormatting sqref="A243">
    <cfRule type="containsText" dxfId="3810" priority="27" operator="containsText" text="Контрола">
      <formula>NOT(ISERROR(SEARCH("Контрола",A243)))</formula>
    </cfRule>
  </conditionalFormatting>
  <conditionalFormatting sqref="A244">
    <cfRule type="containsText" dxfId="3809" priority="26" operator="containsText" text="Контрола">
      <formula>NOT(ISERROR(SEARCH("Контрола",A244)))</formula>
    </cfRule>
  </conditionalFormatting>
  <conditionalFormatting sqref="A244">
    <cfRule type="containsText" dxfId="3808" priority="25" operator="containsText" text="△">
      <formula>NOT(ISERROR(SEARCH("△",A244)))</formula>
    </cfRule>
  </conditionalFormatting>
  <conditionalFormatting sqref="A245">
    <cfRule type="containsText" dxfId="3807" priority="24" operator="containsText" text="Контрола">
      <formula>NOT(ISERROR(SEARCH("Контрола",A245)))</formula>
    </cfRule>
  </conditionalFormatting>
  <conditionalFormatting sqref="A246">
    <cfRule type="containsText" dxfId="3806" priority="23" operator="containsText" text="Контрола">
      <formula>NOT(ISERROR(SEARCH("Контрола",A246)))</formula>
    </cfRule>
  </conditionalFormatting>
  <conditionalFormatting sqref="A246">
    <cfRule type="containsText" dxfId="3805" priority="22" operator="containsText" text="△">
      <formula>NOT(ISERROR(SEARCH("△",A246)))</formula>
    </cfRule>
  </conditionalFormatting>
  <conditionalFormatting sqref="A247">
    <cfRule type="containsText" dxfId="3804" priority="21" operator="containsText" text="Контрола">
      <formula>NOT(ISERROR(SEARCH("Контрола",A247)))</formula>
    </cfRule>
  </conditionalFormatting>
  <conditionalFormatting sqref="A248">
    <cfRule type="containsText" dxfId="3803" priority="20" operator="containsText" text="Контрола">
      <formula>NOT(ISERROR(SEARCH("Контрола",A248)))</formula>
    </cfRule>
  </conditionalFormatting>
  <conditionalFormatting sqref="A248">
    <cfRule type="containsText" dxfId="3802" priority="19" operator="containsText" text="△">
      <formula>NOT(ISERROR(SEARCH("△",A248)))</formula>
    </cfRule>
  </conditionalFormatting>
  <conditionalFormatting sqref="A249">
    <cfRule type="containsText" dxfId="3801" priority="18" operator="containsText" text="Контрола">
      <formula>NOT(ISERROR(SEARCH("Контрола",A249)))</formula>
    </cfRule>
  </conditionalFormatting>
  <conditionalFormatting sqref="A250">
    <cfRule type="containsText" dxfId="3800" priority="17" operator="containsText" text="Контрола">
      <formula>NOT(ISERROR(SEARCH("Контрола",A250)))</formula>
    </cfRule>
  </conditionalFormatting>
  <conditionalFormatting sqref="A250">
    <cfRule type="containsText" dxfId="3799" priority="16" operator="containsText" text="△">
      <formula>NOT(ISERROR(SEARCH("△",A250)))</formula>
    </cfRule>
  </conditionalFormatting>
  <conditionalFormatting sqref="A251">
    <cfRule type="containsText" dxfId="3798" priority="15" operator="containsText" text="Контрола">
      <formula>NOT(ISERROR(SEARCH("Контрола",A251)))</formula>
    </cfRule>
  </conditionalFormatting>
  <conditionalFormatting sqref="A252">
    <cfRule type="containsText" dxfId="3797" priority="14" operator="containsText" text="Контрола">
      <formula>NOT(ISERROR(SEARCH("Контрола",A252)))</formula>
    </cfRule>
  </conditionalFormatting>
  <conditionalFormatting sqref="A252">
    <cfRule type="containsText" dxfId="3796" priority="13" operator="containsText" text="△">
      <formula>NOT(ISERROR(SEARCH("△",A252)))</formula>
    </cfRule>
  </conditionalFormatting>
  <conditionalFormatting sqref="A253">
    <cfRule type="containsText" dxfId="3795" priority="12" operator="containsText" text="Контрола">
      <formula>NOT(ISERROR(SEARCH("Контрола",A253)))</formula>
    </cfRule>
  </conditionalFormatting>
  <conditionalFormatting sqref="A254">
    <cfRule type="containsText" dxfId="3794" priority="11" operator="containsText" text="Контрола">
      <formula>NOT(ISERROR(SEARCH("Контрола",A254)))</formula>
    </cfRule>
  </conditionalFormatting>
  <conditionalFormatting sqref="A254">
    <cfRule type="containsText" dxfId="3793" priority="10" operator="containsText" text="△">
      <formula>NOT(ISERROR(SEARCH("△",A254)))</formula>
    </cfRule>
  </conditionalFormatting>
  <conditionalFormatting sqref="A255">
    <cfRule type="containsText" dxfId="3792" priority="9" operator="containsText" text="Контрола">
      <formula>NOT(ISERROR(SEARCH("Контрола",A255)))</formula>
    </cfRule>
  </conditionalFormatting>
  <conditionalFormatting sqref="A256">
    <cfRule type="containsText" dxfId="3791" priority="8" operator="containsText" text="Контрола">
      <formula>NOT(ISERROR(SEARCH("Контрола",A256)))</formula>
    </cfRule>
  </conditionalFormatting>
  <conditionalFormatting sqref="A256">
    <cfRule type="containsText" dxfId="3790" priority="7" operator="containsText" text="△">
      <formula>NOT(ISERROR(SEARCH("△",A256)))</formula>
    </cfRule>
  </conditionalFormatting>
  <conditionalFormatting sqref="A257">
    <cfRule type="containsText" dxfId="3789" priority="6" operator="containsText" text="Контрола">
      <formula>NOT(ISERROR(SEARCH("Контрола",A257)))</formula>
    </cfRule>
  </conditionalFormatting>
  <conditionalFormatting sqref="A258">
    <cfRule type="containsText" dxfId="3788" priority="5" operator="containsText" text="Контрола">
      <formula>NOT(ISERROR(SEARCH("Контрола",A258)))</formula>
    </cfRule>
  </conditionalFormatting>
  <conditionalFormatting sqref="A258">
    <cfRule type="containsText" dxfId="3787" priority="4" operator="containsText" text="△">
      <formula>NOT(ISERROR(SEARCH("△",A258)))</formula>
    </cfRule>
  </conditionalFormatting>
  <conditionalFormatting sqref="A259">
    <cfRule type="containsText" dxfId="3786" priority="3" operator="containsText" text="Контрола">
      <formula>NOT(ISERROR(SEARCH("Контрола",A259)))</formula>
    </cfRule>
  </conditionalFormatting>
  <conditionalFormatting sqref="A260">
    <cfRule type="containsText" dxfId="3785" priority="2" operator="containsText" text="Контрола">
      <formula>NOT(ISERROR(SEARCH("Контрола",A260)))</formula>
    </cfRule>
  </conditionalFormatting>
  <conditionalFormatting sqref="A260">
    <cfRule type="containsText" dxfId="378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1C351DB0-38CB-4035-92D8-AFA109CEEF1C}">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 type="list" allowBlank="1" showInputMessage="1" showErrorMessage="1" xr:uid="{A0DA2102-4959-4D57-BABE-C8D1DA877791}">
          <x14:formula1>
            <xm:f>'Организационе јединице'!$B$3:$B$20</xm:f>
          </x14:formula1>
          <xm:sqref>C4:F4</xm:sqref>
        </x14:dataValidation>
        <x14:dataValidation type="list" allowBlank="1" showInputMessage="1" showErrorMessage="1" xr:uid="{8F9632F8-8049-47D4-AC7E-A16FB60A8149}">
          <x14:formula1>
            <xm:f>'Листа пословних процеса'!$C$7:$C$100</xm:f>
          </x14:formula1>
          <xm:sqref>C3:F3</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43CBD-3FC4-402E-97DE-9C39F3A644D2}">
  <dimension ref="A1:H260"/>
  <sheetViews>
    <sheetView view="pageBreakPreview" zoomScaleNormal="96" zoomScaleSheetLayoutView="100" workbookViewId="0">
      <selection activeCell="A3" sqref="A3:B3"/>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7"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24"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24"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24"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24"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24"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24"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24"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23" t="s">
        <v>48</v>
      </c>
      <c r="E35" s="161" t="s">
        <v>142</v>
      </c>
      <c r="F35" s="223" t="s">
        <v>49</v>
      </c>
    </row>
    <row r="36" spans="1:6" ht="15.65" customHeight="1" x14ac:dyDescent="0.35">
      <c r="A36" s="130" t="s">
        <v>26</v>
      </c>
      <c r="B36" s="246"/>
      <c r="C36" s="247"/>
      <c r="D36" s="250"/>
      <c r="E36" s="221"/>
      <c r="F36" s="250"/>
    </row>
    <row r="37" spans="1:6" ht="33" customHeight="1" x14ac:dyDescent="0.35">
      <c r="A37" s="129" t="str">
        <f>VLOOKUP(A36,siiiii!$B$16:$C$20,2,0)</f>
        <v>⬭</v>
      </c>
      <c r="B37" s="248"/>
      <c r="C37" s="249"/>
      <c r="D37" s="251"/>
      <c r="E37" s="222"/>
      <c r="F37" s="251"/>
    </row>
    <row r="38" spans="1:6" x14ac:dyDescent="0.35">
      <c r="A38" s="130" t="s">
        <v>28</v>
      </c>
      <c r="B38" s="246"/>
      <c r="C38" s="247"/>
      <c r="D38" s="260"/>
      <c r="E38" s="225"/>
      <c r="F38" s="250"/>
    </row>
    <row r="39" spans="1:6" ht="46" x14ac:dyDescent="0.35">
      <c r="A39" s="129" t="str">
        <f>VLOOKUP(A38,siiiii!$B$16:$C$20,2,0)</f>
        <v>▭</v>
      </c>
      <c r="B39" s="248"/>
      <c r="C39" s="249"/>
      <c r="D39" s="261"/>
      <c r="E39" s="226"/>
      <c r="F39" s="251"/>
    </row>
    <row r="40" spans="1:6" x14ac:dyDescent="0.35">
      <c r="A40" s="130" t="s">
        <v>62</v>
      </c>
      <c r="B40" s="246"/>
      <c r="C40" s="247"/>
      <c r="D40" s="260"/>
      <c r="E40" s="225"/>
      <c r="F40" s="250"/>
    </row>
    <row r="41" spans="1:6" ht="46" x14ac:dyDescent="0.35">
      <c r="A41" s="129" t="str">
        <f>VLOOKUP(A40,siiiii!$B$16:$C$20,2,0)</f>
        <v xml:space="preserve">                                                           </v>
      </c>
      <c r="B41" s="248"/>
      <c r="C41" s="249"/>
      <c r="D41" s="261"/>
      <c r="E41" s="226"/>
      <c r="F41" s="251"/>
    </row>
    <row r="42" spans="1:6" x14ac:dyDescent="0.35">
      <c r="A42" s="130" t="s">
        <v>62</v>
      </c>
      <c r="B42" s="246"/>
      <c r="C42" s="247"/>
      <c r="D42" s="250"/>
      <c r="E42" s="221"/>
      <c r="F42" s="250"/>
    </row>
    <row r="43" spans="1:6" ht="46" x14ac:dyDescent="0.35">
      <c r="A43" s="129" t="str">
        <f>VLOOKUP(A42,siiiii!$B$16:$C$20,2,0)</f>
        <v xml:space="preserve">                                                           </v>
      </c>
      <c r="B43" s="248"/>
      <c r="C43" s="249"/>
      <c r="D43" s="251"/>
      <c r="E43" s="222"/>
      <c r="F43" s="251"/>
    </row>
    <row r="44" spans="1:6" x14ac:dyDescent="0.35">
      <c r="A44" s="130" t="s">
        <v>62</v>
      </c>
      <c r="B44" s="246"/>
      <c r="C44" s="247"/>
      <c r="D44" s="250"/>
      <c r="E44" s="221"/>
      <c r="F44" s="250"/>
    </row>
    <row r="45" spans="1:6" ht="46" x14ac:dyDescent="0.35">
      <c r="A45" s="129" t="str">
        <f>VLOOKUP(A44,siiiii!$B$16:$C$20,2,0)</f>
        <v xml:space="preserve">                                                           </v>
      </c>
      <c r="B45" s="248"/>
      <c r="C45" s="249"/>
      <c r="D45" s="251"/>
      <c r="E45" s="222"/>
      <c r="F45" s="251"/>
    </row>
    <row r="46" spans="1:6" ht="15.65" customHeight="1" x14ac:dyDescent="0.35">
      <c r="A46" s="130" t="s">
        <v>62</v>
      </c>
      <c r="B46" s="246"/>
      <c r="C46" s="247"/>
      <c r="D46" s="250"/>
      <c r="E46" s="221"/>
      <c r="F46" s="250"/>
    </row>
    <row r="47" spans="1:6" ht="46" x14ac:dyDescent="0.35">
      <c r="A47" s="129" t="str">
        <f>VLOOKUP(A46,siiiii!$B$16:$C$20,2,0)</f>
        <v xml:space="preserve">                                                           </v>
      </c>
      <c r="B47" s="248"/>
      <c r="C47" s="249"/>
      <c r="D47" s="251"/>
      <c r="E47" s="222"/>
      <c r="F47" s="251"/>
    </row>
    <row r="48" spans="1:6" x14ac:dyDescent="0.35">
      <c r="A48" s="130" t="s">
        <v>62</v>
      </c>
      <c r="B48" s="246"/>
      <c r="C48" s="247"/>
      <c r="D48" s="250"/>
      <c r="E48" s="221"/>
      <c r="F48" s="250"/>
    </row>
    <row r="49" spans="1:6" ht="46" x14ac:dyDescent="0.35">
      <c r="A49" s="129" t="str">
        <f>VLOOKUP(A48,siiiii!$B$16:$C$20,2,0)</f>
        <v xml:space="preserve">                                                           </v>
      </c>
      <c r="B49" s="248"/>
      <c r="C49" s="249"/>
      <c r="D49" s="251"/>
      <c r="E49" s="222"/>
      <c r="F49" s="251"/>
    </row>
    <row r="50" spans="1:6" x14ac:dyDescent="0.35">
      <c r="A50" s="130" t="s">
        <v>62</v>
      </c>
      <c r="B50" s="246"/>
      <c r="C50" s="247"/>
      <c r="D50" s="250"/>
      <c r="E50" s="221"/>
      <c r="F50" s="260"/>
    </row>
    <row r="51" spans="1:6" ht="46" x14ac:dyDescent="0.35">
      <c r="A51" s="129" t="str">
        <f>VLOOKUP(A50,siiiii!$B$16:$C$20,2,0)</f>
        <v xml:space="preserve">                                                           </v>
      </c>
      <c r="B51" s="248"/>
      <c r="C51" s="249"/>
      <c r="D51" s="251"/>
      <c r="E51" s="222"/>
      <c r="F51" s="261"/>
    </row>
    <row r="52" spans="1:6" x14ac:dyDescent="0.35">
      <c r="A52" s="130" t="s">
        <v>62</v>
      </c>
      <c r="B52" s="246"/>
      <c r="C52" s="247"/>
      <c r="D52" s="260"/>
      <c r="E52" s="225"/>
      <c r="F52" s="250"/>
    </row>
    <row r="53" spans="1:6" ht="46" x14ac:dyDescent="0.35">
      <c r="A53" s="129" t="str">
        <f>VLOOKUP(A52,siiiii!$B$16:$C$20,2,0)</f>
        <v xml:space="preserve">                                                           </v>
      </c>
      <c r="B53" s="248"/>
      <c r="C53" s="249"/>
      <c r="D53" s="261"/>
      <c r="E53" s="226"/>
      <c r="F53" s="251"/>
    </row>
    <row r="54" spans="1:6" x14ac:dyDescent="0.35">
      <c r="A54" s="130" t="s">
        <v>62</v>
      </c>
      <c r="B54" s="246"/>
      <c r="C54" s="247"/>
      <c r="D54" s="250"/>
      <c r="E54" s="221"/>
      <c r="F54" s="250"/>
    </row>
    <row r="55" spans="1:6" ht="46" x14ac:dyDescent="0.35">
      <c r="A55" s="129" t="str">
        <f>VLOOKUP(A54,siiiii!$B$16:$C$20,2,0)</f>
        <v xml:space="preserve">                                                           </v>
      </c>
      <c r="B55" s="248"/>
      <c r="C55" s="249"/>
      <c r="D55" s="251"/>
      <c r="E55" s="222"/>
      <c r="F55" s="251"/>
    </row>
    <row r="56" spans="1:6" ht="15.65" customHeight="1" x14ac:dyDescent="0.35">
      <c r="A56" s="130" t="s">
        <v>62</v>
      </c>
      <c r="B56" s="246"/>
      <c r="C56" s="247"/>
      <c r="D56" s="260"/>
      <c r="E56" s="225"/>
      <c r="F56" s="250"/>
    </row>
    <row r="57" spans="1:6" ht="33" customHeight="1" x14ac:dyDescent="0.35">
      <c r="A57" s="129" t="str">
        <f>VLOOKUP(A56,siiiii!$B$16:$C$20,2,0)</f>
        <v xml:space="preserve">                                                           </v>
      </c>
      <c r="B57" s="248"/>
      <c r="C57" s="249"/>
      <c r="D57" s="261"/>
      <c r="E57" s="226"/>
      <c r="F57" s="251"/>
    </row>
    <row r="58" spans="1:6" x14ac:dyDescent="0.35">
      <c r="A58" s="130" t="s">
        <v>62</v>
      </c>
      <c r="B58" s="246"/>
      <c r="C58" s="247"/>
      <c r="D58" s="250"/>
      <c r="E58" s="221"/>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21"/>
      <c r="F60" s="250"/>
    </row>
    <row r="61" spans="1:6" ht="46" x14ac:dyDescent="0.35">
      <c r="A61" s="129" t="str">
        <f>VLOOKUP(A60,siiiii!$B$16:$C$20,2,0)</f>
        <v xml:space="preserve">                                                           </v>
      </c>
      <c r="B61" s="248"/>
      <c r="C61" s="249"/>
      <c r="D61" s="251"/>
      <c r="E61" s="222"/>
      <c r="F61" s="251"/>
    </row>
    <row r="62" spans="1:6" x14ac:dyDescent="0.35">
      <c r="A62" s="130" t="s">
        <v>62</v>
      </c>
      <c r="B62" s="246"/>
      <c r="C62" s="247"/>
      <c r="D62" s="250"/>
      <c r="E62" s="221"/>
      <c r="F62" s="250"/>
    </row>
    <row r="63" spans="1:6" ht="46" x14ac:dyDescent="0.35">
      <c r="A63" s="129" t="str">
        <f>VLOOKUP(A62,siiiii!$B$16:$C$20,2,0)</f>
        <v xml:space="preserve">                                                           </v>
      </c>
      <c r="B63" s="248"/>
      <c r="C63" s="249"/>
      <c r="D63" s="251"/>
      <c r="E63" s="222"/>
      <c r="F63" s="251"/>
    </row>
    <row r="64" spans="1:6" x14ac:dyDescent="0.35">
      <c r="A64" s="130" t="s">
        <v>62</v>
      </c>
      <c r="B64" s="246"/>
      <c r="C64" s="247"/>
      <c r="D64" s="250"/>
      <c r="E64" s="221"/>
      <c r="F64" s="250"/>
    </row>
    <row r="65" spans="1:8" ht="46" x14ac:dyDescent="0.35">
      <c r="A65" s="129" t="str">
        <f>VLOOKUP(A64,siiiii!$B$16:$C$20,2,0)</f>
        <v xml:space="preserve">                                                           </v>
      </c>
      <c r="B65" s="248"/>
      <c r="C65" s="249"/>
      <c r="D65" s="251"/>
      <c r="E65" s="222"/>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24"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23" t="s">
        <v>46</v>
      </c>
      <c r="B74" s="262" t="s">
        <v>47</v>
      </c>
      <c r="C74" s="263"/>
      <c r="D74" s="223" t="s">
        <v>48</v>
      </c>
      <c r="E74" s="161" t="s">
        <v>142</v>
      </c>
      <c r="F74" s="223" t="s">
        <v>49</v>
      </c>
    </row>
    <row r="75" spans="1:8" x14ac:dyDescent="0.35">
      <c r="A75" s="130" t="s">
        <v>62</v>
      </c>
      <c r="B75" s="246"/>
      <c r="C75" s="247"/>
      <c r="D75" s="250"/>
      <c r="E75" s="221"/>
      <c r="F75" s="250"/>
    </row>
    <row r="76" spans="1:8" ht="46" x14ac:dyDescent="0.35">
      <c r="A76" s="129" t="str">
        <f>VLOOKUP(A75,siiiii!$B$16:$C$20,2,0)</f>
        <v xml:space="preserve">                                                           </v>
      </c>
      <c r="B76" s="248"/>
      <c r="C76" s="249"/>
      <c r="D76" s="251"/>
      <c r="E76" s="222"/>
      <c r="F76" s="251"/>
    </row>
    <row r="77" spans="1:8" x14ac:dyDescent="0.35">
      <c r="A77" s="130" t="s">
        <v>62</v>
      </c>
      <c r="B77" s="246"/>
      <c r="C77" s="247"/>
      <c r="D77" s="250"/>
      <c r="E77" s="221"/>
      <c r="F77" s="250"/>
    </row>
    <row r="78" spans="1:8" ht="46" x14ac:dyDescent="0.35">
      <c r="A78" s="129" t="str">
        <f>VLOOKUP(A77,siiiii!$B$16:$C$20,2,0)</f>
        <v xml:space="preserve">                                                           </v>
      </c>
      <c r="B78" s="248"/>
      <c r="C78" s="249"/>
      <c r="D78" s="251"/>
      <c r="E78" s="222"/>
      <c r="F78" s="251"/>
    </row>
    <row r="79" spans="1:8" x14ac:dyDescent="0.35">
      <c r="A79" s="130" t="s">
        <v>62</v>
      </c>
      <c r="B79" s="246"/>
      <c r="C79" s="247"/>
      <c r="D79" s="250"/>
      <c r="E79" s="221"/>
      <c r="F79" s="250"/>
    </row>
    <row r="80" spans="1:8" ht="46" x14ac:dyDescent="0.35">
      <c r="A80" s="129" t="str">
        <f>VLOOKUP(A79,siiiii!$B$16:$C$20,2,0)</f>
        <v xml:space="preserve">                                                           </v>
      </c>
      <c r="B80" s="248"/>
      <c r="C80" s="249"/>
      <c r="D80" s="251"/>
      <c r="E80" s="222"/>
      <c r="F80" s="251"/>
    </row>
    <row r="81" spans="1:6" x14ac:dyDescent="0.35">
      <c r="A81" s="130" t="s">
        <v>62</v>
      </c>
      <c r="B81" s="246"/>
      <c r="C81" s="247"/>
      <c r="D81" s="250"/>
      <c r="E81" s="221"/>
      <c r="F81" s="250"/>
    </row>
    <row r="82" spans="1:6" ht="46" x14ac:dyDescent="0.35">
      <c r="A82" s="129" t="str">
        <f>VLOOKUP(A81,siiiii!$B$16:$C$20,2,0)</f>
        <v xml:space="preserve">                                                           </v>
      </c>
      <c r="B82" s="248"/>
      <c r="C82" s="249"/>
      <c r="D82" s="251"/>
      <c r="E82" s="222"/>
      <c r="F82" s="251"/>
    </row>
    <row r="83" spans="1:6" x14ac:dyDescent="0.35">
      <c r="A83" s="130" t="s">
        <v>62</v>
      </c>
      <c r="B83" s="246"/>
      <c r="C83" s="247"/>
      <c r="D83" s="250"/>
      <c r="E83" s="221"/>
      <c r="F83" s="250"/>
    </row>
    <row r="84" spans="1:6" ht="46" x14ac:dyDescent="0.35">
      <c r="A84" s="129" t="str">
        <f>VLOOKUP(A83,siiiii!$B$16:$C$20,2,0)</f>
        <v xml:space="preserve">                                                           </v>
      </c>
      <c r="B84" s="248"/>
      <c r="C84" s="249"/>
      <c r="D84" s="251"/>
      <c r="E84" s="222"/>
      <c r="F84" s="251"/>
    </row>
    <row r="85" spans="1:6" x14ac:dyDescent="0.35">
      <c r="A85" s="130" t="s">
        <v>62</v>
      </c>
      <c r="B85" s="246"/>
      <c r="C85" s="247"/>
      <c r="D85" s="250"/>
      <c r="E85" s="221"/>
      <c r="F85" s="250"/>
    </row>
    <row r="86" spans="1:6" ht="46" x14ac:dyDescent="0.35">
      <c r="A86" s="129" t="str">
        <f>VLOOKUP(A85,siiiii!$B$16:$C$20,2,0)</f>
        <v xml:space="preserve">                                                           </v>
      </c>
      <c r="B86" s="248"/>
      <c r="C86" s="249"/>
      <c r="D86" s="251"/>
      <c r="E86" s="222"/>
      <c r="F86" s="251"/>
    </row>
    <row r="87" spans="1:6" x14ac:dyDescent="0.35">
      <c r="A87" s="130" t="s">
        <v>62</v>
      </c>
      <c r="B87" s="246"/>
      <c r="C87" s="247"/>
      <c r="D87" s="250"/>
      <c r="E87" s="221"/>
      <c r="F87" s="250"/>
    </row>
    <row r="88" spans="1:6" ht="46" x14ac:dyDescent="0.35">
      <c r="A88" s="129" t="str">
        <f>VLOOKUP(A87,siiiii!$B$16:$C$20,2,0)</f>
        <v xml:space="preserve">                                                           </v>
      </c>
      <c r="B88" s="248"/>
      <c r="C88" s="249"/>
      <c r="D88" s="251"/>
      <c r="E88" s="222"/>
      <c r="F88" s="251"/>
    </row>
    <row r="89" spans="1:6" x14ac:dyDescent="0.35">
      <c r="A89" s="130" t="s">
        <v>62</v>
      </c>
      <c r="B89" s="246"/>
      <c r="C89" s="247"/>
      <c r="D89" s="250"/>
      <c r="E89" s="221"/>
      <c r="F89" s="250"/>
    </row>
    <row r="90" spans="1:6" ht="56.25" customHeight="1" x14ac:dyDescent="0.35">
      <c r="A90" s="129" t="str">
        <f>VLOOKUP(A89,siiiii!$B$16:$C$20,2,0)</f>
        <v xml:space="preserve">                                                           </v>
      </c>
      <c r="B90" s="248"/>
      <c r="C90" s="249"/>
      <c r="D90" s="251"/>
      <c r="E90" s="222"/>
      <c r="F90" s="251"/>
    </row>
    <row r="91" spans="1:6" x14ac:dyDescent="0.35">
      <c r="A91" s="130" t="s">
        <v>62</v>
      </c>
      <c r="B91" s="246"/>
      <c r="C91" s="247"/>
      <c r="D91" s="250"/>
      <c r="E91" s="221"/>
      <c r="F91" s="250"/>
    </row>
    <row r="92" spans="1:6" ht="46" x14ac:dyDescent="0.35">
      <c r="A92" s="129" t="str">
        <f>VLOOKUP(A91,siiiii!$B$16:$C$20,2,0)</f>
        <v xml:space="preserve">                                                           </v>
      </c>
      <c r="B92" s="248"/>
      <c r="C92" s="249"/>
      <c r="D92" s="251"/>
      <c r="E92" s="222"/>
      <c r="F92" s="251"/>
    </row>
    <row r="93" spans="1:6" x14ac:dyDescent="0.35">
      <c r="A93" s="130" t="s">
        <v>62</v>
      </c>
      <c r="B93" s="246"/>
      <c r="C93" s="247"/>
      <c r="D93" s="250"/>
      <c r="E93" s="221"/>
      <c r="F93" s="250"/>
    </row>
    <row r="94" spans="1:6" ht="46" x14ac:dyDescent="0.35">
      <c r="A94" s="129" t="str">
        <f>VLOOKUP(A93,siiiii!$B$16:$C$20,2,0)</f>
        <v xml:space="preserve">                                                           </v>
      </c>
      <c r="B94" s="248"/>
      <c r="C94" s="249"/>
      <c r="D94" s="251"/>
      <c r="E94" s="222"/>
      <c r="F94" s="251"/>
    </row>
    <row r="95" spans="1:6" x14ac:dyDescent="0.35">
      <c r="A95" s="130" t="s">
        <v>62</v>
      </c>
      <c r="B95" s="246"/>
      <c r="C95" s="247"/>
      <c r="D95" s="250"/>
      <c r="E95" s="221"/>
      <c r="F95" s="250"/>
    </row>
    <row r="96" spans="1:6" ht="46" x14ac:dyDescent="0.35">
      <c r="A96" s="129" t="str">
        <f>VLOOKUP(A95,siiiii!$B$16:$C$20,2,0)</f>
        <v xml:space="preserve">                                                           </v>
      </c>
      <c r="B96" s="248"/>
      <c r="C96" s="249"/>
      <c r="D96" s="251"/>
      <c r="E96" s="222"/>
      <c r="F96" s="251"/>
    </row>
    <row r="97" spans="1:8" x14ac:dyDescent="0.35">
      <c r="A97" s="130" t="s">
        <v>62</v>
      </c>
      <c r="B97" s="246"/>
      <c r="C97" s="247"/>
      <c r="D97" s="250"/>
      <c r="E97" s="221"/>
      <c r="F97" s="250"/>
    </row>
    <row r="98" spans="1:8" ht="46" x14ac:dyDescent="0.35">
      <c r="A98" s="129" t="str">
        <f>VLOOKUP(A97,siiiii!$B$16:$C$20,2,0)</f>
        <v xml:space="preserve">                                                           </v>
      </c>
      <c r="B98" s="248"/>
      <c r="C98" s="249"/>
      <c r="D98" s="251"/>
      <c r="E98" s="222"/>
      <c r="F98" s="251"/>
    </row>
    <row r="99" spans="1:8" x14ac:dyDescent="0.35">
      <c r="A99" s="130" t="s">
        <v>62</v>
      </c>
      <c r="B99" s="246"/>
      <c r="C99" s="247"/>
      <c r="D99" s="250"/>
      <c r="E99" s="221"/>
      <c r="F99" s="250"/>
    </row>
    <row r="100" spans="1:8" ht="46" x14ac:dyDescent="0.35">
      <c r="A100" s="129" t="str">
        <f>VLOOKUP(A99,siiiii!$B$16:$C$20,2,0)</f>
        <v xml:space="preserve">                                                           </v>
      </c>
      <c r="B100" s="248"/>
      <c r="C100" s="249"/>
      <c r="D100" s="251"/>
      <c r="E100" s="222"/>
      <c r="F100" s="251"/>
    </row>
    <row r="101" spans="1:8" x14ac:dyDescent="0.35">
      <c r="A101" s="130" t="s">
        <v>62</v>
      </c>
      <c r="B101" s="246"/>
      <c r="C101" s="247"/>
      <c r="D101" s="250"/>
      <c r="E101" s="221"/>
      <c r="F101" s="250"/>
    </row>
    <row r="102" spans="1:8" ht="46" x14ac:dyDescent="0.35">
      <c r="A102" s="129" t="str">
        <f>VLOOKUP(A101,siiiii!$B$16:$C$20,2,0)</f>
        <v xml:space="preserve">                                                           </v>
      </c>
      <c r="B102" s="248"/>
      <c r="C102" s="249"/>
      <c r="D102" s="251"/>
      <c r="E102" s="222"/>
      <c r="F102" s="251"/>
    </row>
    <row r="103" spans="1:8" x14ac:dyDescent="0.35">
      <c r="A103" s="130" t="s">
        <v>62</v>
      </c>
      <c r="B103" s="246"/>
      <c r="C103" s="247"/>
      <c r="D103" s="250"/>
      <c r="E103" s="221"/>
      <c r="F103" s="250"/>
    </row>
    <row r="104" spans="1:8" ht="46" x14ac:dyDescent="0.35">
      <c r="A104" s="129" t="str">
        <f>VLOOKUP(A103,siiiii!$B$16:$C$20,2,0)</f>
        <v xml:space="preserve">                                                           </v>
      </c>
      <c r="B104" s="248"/>
      <c r="C104" s="249"/>
      <c r="D104" s="251"/>
      <c r="E104" s="222"/>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24"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23" t="s">
        <v>46</v>
      </c>
      <c r="B113" s="262" t="s">
        <v>47</v>
      </c>
      <c r="C113" s="263"/>
      <c r="D113" s="223" t="s">
        <v>48</v>
      </c>
      <c r="E113" s="161" t="s">
        <v>142</v>
      </c>
      <c r="F113" s="223" t="s">
        <v>49</v>
      </c>
    </row>
    <row r="114" spans="1:6" x14ac:dyDescent="0.35">
      <c r="A114" s="130" t="s">
        <v>62</v>
      </c>
      <c r="B114" s="246"/>
      <c r="C114" s="247"/>
      <c r="D114" s="250"/>
      <c r="E114" s="221"/>
      <c r="F114" s="250"/>
    </row>
    <row r="115" spans="1:6" ht="46" x14ac:dyDescent="0.35">
      <c r="A115" s="129" t="str">
        <f>VLOOKUP(A114,siiiii!$B$16:$C$20,2,0)</f>
        <v xml:space="preserve">                                                           </v>
      </c>
      <c r="B115" s="248"/>
      <c r="C115" s="249"/>
      <c r="D115" s="251"/>
      <c r="E115" s="222"/>
      <c r="F115" s="251"/>
    </row>
    <row r="116" spans="1:6" x14ac:dyDescent="0.35">
      <c r="A116" s="130" t="s">
        <v>62</v>
      </c>
      <c r="B116" s="246"/>
      <c r="C116" s="247"/>
      <c r="D116" s="250"/>
      <c r="E116" s="221"/>
      <c r="F116" s="250"/>
    </row>
    <row r="117" spans="1:6" ht="46" x14ac:dyDescent="0.35">
      <c r="A117" s="129" t="str">
        <f>VLOOKUP(A116,siiiii!$B$16:$C$20,2,0)</f>
        <v xml:space="preserve">                                                           </v>
      </c>
      <c r="B117" s="248"/>
      <c r="C117" s="249"/>
      <c r="D117" s="251"/>
      <c r="E117" s="222"/>
      <c r="F117" s="251"/>
    </row>
    <row r="118" spans="1:6" x14ac:dyDescent="0.35">
      <c r="A118" s="130" t="s">
        <v>62</v>
      </c>
      <c r="B118" s="246"/>
      <c r="C118" s="247"/>
      <c r="D118" s="250"/>
      <c r="E118" s="221"/>
      <c r="F118" s="250"/>
    </row>
    <row r="119" spans="1:6" ht="46" x14ac:dyDescent="0.35">
      <c r="A119" s="129" t="str">
        <f>VLOOKUP(A118,siiiii!$B$16:$C$20,2,0)</f>
        <v xml:space="preserve">                                                           </v>
      </c>
      <c r="B119" s="248"/>
      <c r="C119" s="249"/>
      <c r="D119" s="251"/>
      <c r="E119" s="222"/>
      <c r="F119" s="251"/>
    </row>
    <row r="120" spans="1:6" x14ac:dyDescent="0.35">
      <c r="A120" s="130" t="s">
        <v>62</v>
      </c>
      <c r="B120" s="246"/>
      <c r="C120" s="247"/>
      <c r="D120" s="250"/>
      <c r="E120" s="221"/>
      <c r="F120" s="250"/>
    </row>
    <row r="121" spans="1:6" ht="46" x14ac:dyDescent="0.35">
      <c r="A121" s="129" t="str">
        <f>VLOOKUP(A120,siiiii!$B$16:$C$20,2,0)</f>
        <v xml:space="preserve">                                                           </v>
      </c>
      <c r="B121" s="248"/>
      <c r="C121" s="249"/>
      <c r="D121" s="251"/>
      <c r="E121" s="222"/>
      <c r="F121" s="251"/>
    </row>
    <row r="122" spans="1:6" x14ac:dyDescent="0.35">
      <c r="A122" s="130" t="s">
        <v>62</v>
      </c>
      <c r="B122" s="246"/>
      <c r="C122" s="247"/>
      <c r="D122" s="250"/>
      <c r="E122" s="221"/>
      <c r="F122" s="250"/>
    </row>
    <row r="123" spans="1:6" ht="46" x14ac:dyDescent="0.35">
      <c r="A123" s="129" t="str">
        <f>VLOOKUP(A122,siiiii!$B$16:$C$20,2,0)</f>
        <v xml:space="preserve">                                                           </v>
      </c>
      <c r="B123" s="248"/>
      <c r="C123" s="249"/>
      <c r="D123" s="251"/>
      <c r="E123" s="222"/>
      <c r="F123" s="251"/>
    </row>
    <row r="124" spans="1:6" x14ac:dyDescent="0.35">
      <c r="A124" s="130" t="s">
        <v>62</v>
      </c>
      <c r="B124" s="246"/>
      <c r="C124" s="247"/>
      <c r="D124" s="250"/>
      <c r="E124" s="221"/>
      <c r="F124" s="250"/>
    </row>
    <row r="125" spans="1:6" ht="46" x14ac:dyDescent="0.35">
      <c r="A125" s="129" t="str">
        <f>VLOOKUP(A124,siiiii!$B$16:$C$20,2,0)</f>
        <v xml:space="preserve">                                                           </v>
      </c>
      <c r="B125" s="248"/>
      <c r="C125" s="249"/>
      <c r="D125" s="251"/>
      <c r="E125" s="222"/>
      <c r="F125" s="251"/>
    </row>
    <row r="126" spans="1:6" x14ac:dyDescent="0.35">
      <c r="A126" s="130" t="s">
        <v>62</v>
      </c>
      <c r="B126" s="246"/>
      <c r="C126" s="247"/>
      <c r="D126" s="250"/>
      <c r="E126" s="221"/>
      <c r="F126" s="250"/>
    </row>
    <row r="127" spans="1:6" ht="46" x14ac:dyDescent="0.35">
      <c r="A127" s="129" t="str">
        <f>VLOOKUP(A126,siiiii!$B$16:$C$20,2,0)</f>
        <v xml:space="preserve">                                                           </v>
      </c>
      <c r="B127" s="248"/>
      <c r="C127" s="249"/>
      <c r="D127" s="251"/>
      <c r="E127" s="222"/>
      <c r="F127" s="251"/>
    </row>
    <row r="128" spans="1:6" x14ac:dyDescent="0.35">
      <c r="A128" s="130" t="s">
        <v>62</v>
      </c>
      <c r="B128" s="246"/>
      <c r="C128" s="247"/>
      <c r="D128" s="250"/>
      <c r="E128" s="221"/>
      <c r="F128" s="250"/>
    </row>
    <row r="129" spans="1:6" ht="54.75" customHeight="1" x14ac:dyDescent="0.35">
      <c r="A129" s="129" t="str">
        <f>VLOOKUP(A128,siiiii!$B$16:$C$20,2,0)</f>
        <v xml:space="preserve">                                                           </v>
      </c>
      <c r="B129" s="248"/>
      <c r="C129" s="249"/>
      <c r="D129" s="251"/>
      <c r="E129" s="222"/>
      <c r="F129" s="251"/>
    </row>
    <row r="130" spans="1:6" x14ac:dyDescent="0.35">
      <c r="A130" s="130" t="s">
        <v>62</v>
      </c>
      <c r="B130" s="246"/>
      <c r="C130" s="247"/>
      <c r="D130" s="250"/>
      <c r="E130" s="221"/>
      <c r="F130" s="250"/>
    </row>
    <row r="131" spans="1:6" ht="46" x14ac:dyDescent="0.35">
      <c r="A131" s="129" t="str">
        <f>VLOOKUP(A130,siiiii!$B$16:$C$20,2,0)</f>
        <v xml:space="preserve">                                                           </v>
      </c>
      <c r="B131" s="248"/>
      <c r="C131" s="249"/>
      <c r="D131" s="251"/>
      <c r="E131" s="222"/>
      <c r="F131" s="251"/>
    </row>
    <row r="132" spans="1:6" x14ac:dyDescent="0.35">
      <c r="A132" s="130" t="s">
        <v>62</v>
      </c>
      <c r="B132" s="246"/>
      <c r="C132" s="247"/>
      <c r="D132" s="250"/>
      <c r="E132" s="221"/>
      <c r="F132" s="250"/>
    </row>
    <row r="133" spans="1:6" ht="46" x14ac:dyDescent="0.35">
      <c r="A133" s="129" t="str">
        <f>VLOOKUP(A132,siiiii!$B$16:$C$20,2,0)</f>
        <v xml:space="preserve">                                                           </v>
      </c>
      <c r="B133" s="248"/>
      <c r="C133" s="249"/>
      <c r="D133" s="251"/>
      <c r="E133" s="222"/>
      <c r="F133" s="251"/>
    </row>
    <row r="134" spans="1:6" x14ac:dyDescent="0.35">
      <c r="A134" s="130" t="s">
        <v>62</v>
      </c>
      <c r="B134" s="246"/>
      <c r="C134" s="247"/>
      <c r="D134" s="250"/>
      <c r="E134" s="221"/>
      <c r="F134" s="250"/>
    </row>
    <row r="135" spans="1:6" ht="46" x14ac:dyDescent="0.35">
      <c r="A135" s="129" t="str">
        <f>VLOOKUP(A134,siiiii!$B$16:$C$20,2,0)</f>
        <v xml:space="preserve">                                                           </v>
      </c>
      <c r="B135" s="248"/>
      <c r="C135" s="249"/>
      <c r="D135" s="251"/>
      <c r="E135" s="222"/>
      <c r="F135" s="251"/>
    </row>
    <row r="136" spans="1:6" x14ac:dyDescent="0.35">
      <c r="A136" s="130" t="s">
        <v>62</v>
      </c>
      <c r="B136" s="246"/>
      <c r="C136" s="247"/>
      <c r="D136" s="250"/>
      <c r="E136" s="221"/>
      <c r="F136" s="250"/>
    </row>
    <row r="137" spans="1:6" ht="46" x14ac:dyDescent="0.35">
      <c r="A137" s="129" t="str">
        <f>VLOOKUP(A136,siiiii!$B$16:$C$20,2,0)</f>
        <v xml:space="preserve">                                                           </v>
      </c>
      <c r="B137" s="248"/>
      <c r="C137" s="249"/>
      <c r="D137" s="251"/>
      <c r="E137" s="222"/>
      <c r="F137" s="251"/>
    </row>
    <row r="138" spans="1:6" x14ac:dyDescent="0.35">
      <c r="A138" s="130" t="s">
        <v>62</v>
      </c>
      <c r="B138" s="246"/>
      <c r="C138" s="247"/>
      <c r="D138" s="250"/>
      <c r="E138" s="221"/>
      <c r="F138" s="250"/>
    </row>
    <row r="139" spans="1:6" ht="46" x14ac:dyDescent="0.35">
      <c r="A139" s="129" t="str">
        <f>VLOOKUP(A138,siiiii!$B$16:$C$20,2,0)</f>
        <v xml:space="preserve">                                                           </v>
      </c>
      <c r="B139" s="248"/>
      <c r="C139" s="249"/>
      <c r="D139" s="251"/>
      <c r="E139" s="222"/>
      <c r="F139" s="251"/>
    </row>
    <row r="140" spans="1:6" x14ac:dyDescent="0.35">
      <c r="A140" s="130" t="s">
        <v>62</v>
      </c>
      <c r="B140" s="246"/>
      <c r="C140" s="247"/>
      <c r="D140" s="250"/>
      <c r="E140" s="221"/>
      <c r="F140" s="250"/>
    </row>
    <row r="141" spans="1:6" ht="46" x14ac:dyDescent="0.35">
      <c r="A141" s="129" t="str">
        <f>VLOOKUP(A140,siiiii!$B$16:$C$20,2,0)</f>
        <v xml:space="preserve">                                                           </v>
      </c>
      <c r="B141" s="248"/>
      <c r="C141" s="249"/>
      <c r="D141" s="251"/>
      <c r="E141" s="222"/>
      <c r="F141" s="251"/>
    </row>
    <row r="142" spans="1:6" x14ac:dyDescent="0.35">
      <c r="A142" s="130" t="s">
        <v>62</v>
      </c>
      <c r="B142" s="246"/>
      <c r="C142" s="247"/>
      <c r="D142" s="250"/>
      <c r="E142" s="221"/>
      <c r="F142" s="250"/>
    </row>
    <row r="143" spans="1:6" ht="46" x14ac:dyDescent="0.35">
      <c r="A143" s="129" t="str">
        <f>VLOOKUP(A142,siiiii!$B$16:$C$20,2,0)</f>
        <v xml:space="preserve">                                                           </v>
      </c>
      <c r="B143" s="248"/>
      <c r="C143" s="249"/>
      <c r="D143" s="251"/>
      <c r="E143" s="222"/>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24"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23" t="s">
        <v>46</v>
      </c>
      <c r="B152" s="262" t="s">
        <v>47</v>
      </c>
      <c r="C152" s="263"/>
      <c r="D152" s="223" t="s">
        <v>48</v>
      </c>
      <c r="E152" s="161" t="s">
        <v>142</v>
      </c>
      <c r="F152" s="223" t="s">
        <v>49</v>
      </c>
    </row>
    <row r="153" spans="1:8" x14ac:dyDescent="0.35">
      <c r="A153" s="130" t="s">
        <v>62</v>
      </c>
      <c r="B153" s="246"/>
      <c r="C153" s="247"/>
      <c r="D153" s="250"/>
      <c r="E153" s="221"/>
      <c r="F153" s="250"/>
    </row>
    <row r="154" spans="1:8" ht="46" x14ac:dyDescent="0.35">
      <c r="A154" s="129" t="str">
        <f>VLOOKUP(A153,siiiii!$B$16:$C$20,2,0)</f>
        <v xml:space="preserve">                                                           </v>
      </c>
      <c r="B154" s="248"/>
      <c r="C154" s="249"/>
      <c r="D154" s="251"/>
      <c r="E154" s="222"/>
      <c r="F154" s="251"/>
    </row>
    <row r="155" spans="1:8" x14ac:dyDescent="0.35">
      <c r="A155" s="130" t="s">
        <v>62</v>
      </c>
      <c r="B155" s="246"/>
      <c r="C155" s="247"/>
      <c r="D155" s="250"/>
      <c r="E155" s="221"/>
      <c r="F155" s="250"/>
    </row>
    <row r="156" spans="1:8" ht="46" x14ac:dyDescent="0.35">
      <c r="A156" s="129" t="str">
        <f>VLOOKUP(A155,siiiii!$B$16:$C$20,2,0)</f>
        <v xml:space="preserve">                                                           </v>
      </c>
      <c r="B156" s="248"/>
      <c r="C156" s="249"/>
      <c r="D156" s="251"/>
      <c r="E156" s="222"/>
      <c r="F156" s="251"/>
    </row>
    <row r="157" spans="1:8" x14ac:dyDescent="0.35">
      <c r="A157" s="130" t="s">
        <v>62</v>
      </c>
      <c r="B157" s="246"/>
      <c r="C157" s="247"/>
      <c r="D157" s="250"/>
      <c r="E157" s="221"/>
      <c r="F157" s="250"/>
    </row>
    <row r="158" spans="1:8" ht="46" x14ac:dyDescent="0.35">
      <c r="A158" s="129" t="str">
        <f>VLOOKUP(A157,siiiii!$B$16:$C$20,2,0)</f>
        <v xml:space="preserve">                                                           </v>
      </c>
      <c r="B158" s="248"/>
      <c r="C158" s="249"/>
      <c r="D158" s="251"/>
      <c r="E158" s="222"/>
      <c r="F158" s="251"/>
    </row>
    <row r="159" spans="1:8" x14ac:dyDescent="0.35">
      <c r="A159" s="130" t="s">
        <v>62</v>
      </c>
      <c r="B159" s="246"/>
      <c r="C159" s="247"/>
      <c r="D159" s="250"/>
      <c r="E159" s="221"/>
      <c r="F159" s="250"/>
    </row>
    <row r="160" spans="1:8" ht="46" x14ac:dyDescent="0.35">
      <c r="A160" s="129" t="str">
        <f>VLOOKUP(A159,siiiii!$B$16:$C$20,2,0)</f>
        <v xml:space="preserve">                                                           </v>
      </c>
      <c r="B160" s="248"/>
      <c r="C160" s="249"/>
      <c r="D160" s="251"/>
      <c r="E160" s="222"/>
      <c r="F160" s="251"/>
    </row>
    <row r="161" spans="1:6" x14ac:dyDescent="0.35">
      <c r="A161" s="130" t="s">
        <v>62</v>
      </c>
      <c r="B161" s="246"/>
      <c r="C161" s="247"/>
      <c r="D161" s="250"/>
      <c r="E161" s="221"/>
      <c r="F161" s="250"/>
    </row>
    <row r="162" spans="1:6" ht="46" x14ac:dyDescent="0.35">
      <c r="A162" s="129" t="str">
        <f>VLOOKUP(A161,siiiii!$B$16:$C$20,2,0)</f>
        <v xml:space="preserve">                                                           </v>
      </c>
      <c r="B162" s="248"/>
      <c r="C162" s="249"/>
      <c r="D162" s="251"/>
      <c r="E162" s="222"/>
      <c r="F162" s="251"/>
    </row>
    <row r="163" spans="1:6" x14ac:dyDescent="0.35">
      <c r="A163" s="130" t="s">
        <v>62</v>
      </c>
      <c r="B163" s="246"/>
      <c r="C163" s="247"/>
      <c r="D163" s="250"/>
      <c r="E163" s="221"/>
      <c r="F163" s="250"/>
    </row>
    <row r="164" spans="1:6" ht="46" x14ac:dyDescent="0.35">
      <c r="A164" s="129" t="str">
        <f>VLOOKUP(A163,siiiii!$B$16:$C$20,2,0)</f>
        <v xml:space="preserve">                                                           </v>
      </c>
      <c r="B164" s="248"/>
      <c r="C164" s="249"/>
      <c r="D164" s="251"/>
      <c r="E164" s="222"/>
      <c r="F164" s="251"/>
    </row>
    <row r="165" spans="1:6" x14ac:dyDescent="0.35">
      <c r="A165" s="130" t="s">
        <v>62</v>
      </c>
      <c r="B165" s="246"/>
      <c r="C165" s="247"/>
      <c r="D165" s="250"/>
      <c r="E165" s="221"/>
      <c r="F165" s="250"/>
    </row>
    <row r="166" spans="1:6" ht="46" x14ac:dyDescent="0.35">
      <c r="A166" s="129" t="str">
        <f>VLOOKUP(A165,siiiii!$B$16:$C$20,2,0)</f>
        <v xml:space="preserve">                                                           </v>
      </c>
      <c r="B166" s="248"/>
      <c r="C166" s="249"/>
      <c r="D166" s="251"/>
      <c r="E166" s="222"/>
      <c r="F166" s="251"/>
    </row>
    <row r="167" spans="1:6" x14ac:dyDescent="0.35">
      <c r="A167" s="130" t="s">
        <v>62</v>
      </c>
      <c r="B167" s="246"/>
      <c r="C167" s="247"/>
      <c r="D167" s="250"/>
      <c r="E167" s="221"/>
      <c r="F167" s="250"/>
    </row>
    <row r="168" spans="1:6" ht="51.75" customHeight="1" x14ac:dyDescent="0.35">
      <c r="A168" s="129" t="str">
        <f>VLOOKUP(A167,siiiii!$B$16:$C$20,2,0)</f>
        <v xml:space="preserve">                                                           </v>
      </c>
      <c r="B168" s="248"/>
      <c r="C168" s="249"/>
      <c r="D168" s="251"/>
      <c r="E168" s="222"/>
      <c r="F168" s="251"/>
    </row>
    <row r="169" spans="1:6" x14ac:dyDescent="0.35">
      <c r="A169" s="130" t="s">
        <v>62</v>
      </c>
      <c r="B169" s="246"/>
      <c r="C169" s="247"/>
      <c r="D169" s="250"/>
      <c r="E169" s="221"/>
      <c r="F169" s="250"/>
    </row>
    <row r="170" spans="1:6" ht="46" x14ac:dyDescent="0.35">
      <c r="A170" s="129" t="str">
        <f>VLOOKUP(A169,siiiii!$B$16:$C$20,2,0)</f>
        <v xml:space="preserve">                                                           </v>
      </c>
      <c r="B170" s="248"/>
      <c r="C170" s="249"/>
      <c r="D170" s="251"/>
      <c r="E170" s="222"/>
      <c r="F170" s="251"/>
    </row>
    <row r="171" spans="1:6" x14ac:dyDescent="0.35">
      <c r="A171" s="130" t="s">
        <v>62</v>
      </c>
      <c r="B171" s="246"/>
      <c r="C171" s="247"/>
      <c r="D171" s="250"/>
      <c r="E171" s="221"/>
      <c r="F171" s="250"/>
    </row>
    <row r="172" spans="1:6" ht="46" x14ac:dyDescent="0.35">
      <c r="A172" s="129" t="str">
        <f>VLOOKUP(A171,siiiii!$B$16:$C$20,2,0)</f>
        <v xml:space="preserve">                                                           </v>
      </c>
      <c r="B172" s="248"/>
      <c r="C172" s="249"/>
      <c r="D172" s="251"/>
      <c r="E172" s="222"/>
      <c r="F172" s="251"/>
    </row>
    <row r="173" spans="1:6" x14ac:dyDescent="0.35">
      <c r="A173" s="130" t="s">
        <v>62</v>
      </c>
      <c r="B173" s="246"/>
      <c r="C173" s="247"/>
      <c r="D173" s="250"/>
      <c r="E173" s="221"/>
      <c r="F173" s="250"/>
    </row>
    <row r="174" spans="1:6" ht="46" x14ac:dyDescent="0.35">
      <c r="A174" s="129" t="str">
        <f>VLOOKUP(A173,siiiii!$B$16:$C$20,2,0)</f>
        <v xml:space="preserve">                                                           </v>
      </c>
      <c r="B174" s="248"/>
      <c r="C174" s="249"/>
      <c r="D174" s="251"/>
      <c r="E174" s="222"/>
      <c r="F174" s="251"/>
    </row>
    <row r="175" spans="1:6" x14ac:dyDescent="0.35">
      <c r="A175" s="130" t="s">
        <v>62</v>
      </c>
      <c r="B175" s="246"/>
      <c r="C175" s="247"/>
      <c r="D175" s="250"/>
      <c r="E175" s="221"/>
      <c r="F175" s="250"/>
    </row>
    <row r="176" spans="1:6" ht="46" x14ac:dyDescent="0.35">
      <c r="A176" s="129" t="str">
        <f>VLOOKUP(A175,siiiii!$B$16:$C$20,2,0)</f>
        <v xml:space="preserve">                                                           </v>
      </c>
      <c r="B176" s="248"/>
      <c r="C176" s="249"/>
      <c r="D176" s="251"/>
      <c r="E176" s="222"/>
      <c r="F176" s="251"/>
    </row>
    <row r="177" spans="1:8" x14ac:dyDescent="0.35">
      <c r="A177" s="130" t="s">
        <v>62</v>
      </c>
      <c r="B177" s="246"/>
      <c r="C177" s="247"/>
      <c r="D177" s="250"/>
      <c r="E177" s="221"/>
      <c r="F177" s="250"/>
    </row>
    <row r="178" spans="1:8" ht="46" x14ac:dyDescent="0.35">
      <c r="A178" s="129" t="str">
        <f>VLOOKUP(A177,siiiii!$B$16:$C$20,2,0)</f>
        <v xml:space="preserve">                                                           </v>
      </c>
      <c r="B178" s="248"/>
      <c r="C178" s="249"/>
      <c r="D178" s="251"/>
      <c r="E178" s="222"/>
      <c r="F178" s="251"/>
    </row>
    <row r="179" spans="1:8" x14ac:dyDescent="0.35">
      <c r="A179" s="130" t="s">
        <v>62</v>
      </c>
      <c r="B179" s="246"/>
      <c r="C179" s="247"/>
      <c r="D179" s="250"/>
      <c r="E179" s="221"/>
      <c r="F179" s="250"/>
    </row>
    <row r="180" spans="1:8" ht="46" x14ac:dyDescent="0.35">
      <c r="A180" s="129" t="str">
        <f>VLOOKUP(A179,siiiii!$B$16:$C$20,2,0)</f>
        <v xml:space="preserve">                                                           </v>
      </c>
      <c r="B180" s="248"/>
      <c r="C180" s="249"/>
      <c r="D180" s="251"/>
      <c r="E180" s="222"/>
      <c r="F180" s="251"/>
    </row>
    <row r="181" spans="1:8" x14ac:dyDescent="0.35">
      <c r="A181" s="130" t="s">
        <v>62</v>
      </c>
      <c r="B181" s="246"/>
      <c r="C181" s="247"/>
      <c r="D181" s="250"/>
      <c r="E181" s="221"/>
      <c r="F181" s="250"/>
    </row>
    <row r="182" spans="1:8" ht="46" x14ac:dyDescent="0.35">
      <c r="A182" s="129" t="str">
        <f>VLOOKUP(A181,siiiii!$B$16:$C$20,2,0)</f>
        <v xml:space="preserve">                                                           </v>
      </c>
      <c r="B182" s="248"/>
      <c r="C182" s="249"/>
      <c r="D182" s="251"/>
      <c r="E182" s="222"/>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24"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23" t="s">
        <v>46</v>
      </c>
      <c r="B191" s="262" t="s">
        <v>47</v>
      </c>
      <c r="C191" s="263"/>
      <c r="D191" s="223" t="s">
        <v>48</v>
      </c>
      <c r="E191" s="161" t="s">
        <v>142</v>
      </c>
      <c r="F191" s="223" t="s">
        <v>49</v>
      </c>
    </row>
    <row r="192" spans="1:8" x14ac:dyDescent="0.35">
      <c r="A192" s="130" t="s">
        <v>62</v>
      </c>
      <c r="B192" s="246"/>
      <c r="C192" s="247"/>
      <c r="D192" s="250"/>
      <c r="E192" s="221"/>
      <c r="F192" s="250"/>
    </row>
    <row r="193" spans="1:6" ht="46" x14ac:dyDescent="0.35">
      <c r="A193" s="129" t="str">
        <f>VLOOKUP(A192,siiiii!$B$16:$C$20,2,0)</f>
        <v xml:space="preserve">                                                           </v>
      </c>
      <c r="B193" s="248"/>
      <c r="C193" s="249"/>
      <c r="D193" s="251"/>
      <c r="E193" s="222"/>
      <c r="F193" s="251"/>
    </row>
    <row r="194" spans="1:6" x14ac:dyDescent="0.35">
      <c r="A194" s="130" t="s">
        <v>62</v>
      </c>
      <c r="B194" s="246"/>
      <c r="C194" s="247"/>
      <c r="D194" s="250"/>
      <c r="E194" s="221"/>
      <c r="F194" s="250"/>
    </row>
    <row r="195" spans="1:6" ht="46" x14ac:dyDescent="0.35">
      <c r="A195" s="129" t="str">
        <f>VLOOKUP(A194,siiiii!$B$16:$C$20,2,0)</f>
        <v xml:space="preserve">                                                           </v>
      </c>
      <c r="B195" s="248"/>
      <c r="C195" s="249"/>
      <c r="D195" s="251"/>
      <c r="E195" s="222"/>
      <c r="F195" s="251"/>
    </row>
    <row r="196" spans="1:6" x14ac:dyDescent="0.35">
      <c r="A196" s="130" t="s">
        <v>62</v>
      </c>
      <c r="B196" s="246"/>
      <c r="C196" s="247"/>
      <c r="D196" s="250"/>
      <c r="E196" s="221"/>
      <c r="F196" s="250"/>
    </row>
    <row r="197" spans="1:6" ht="46" x14ac:dyDescent="0.35">
      <c r="A197" s="129" t="str">
        <f>VLOOKUP(A196,siiiii!$B$16:$C$20,2,0)</f>
        <v xml:space="preserve">                                                           </v>
      </c>
      <c r="B197" s="248"/>
      <c r="C197" s="249"/>
      <c r="D197" s="251"/>
      <c r="E197" s="222"/>
      <c r="F197" s="251"/>
    </row>
    <row r="198" spans="1:6" x14ac:dyDescent="0.35">
      <c r="A198" s="130" t="s">
        <v>62</v>
      </c>
      <c r="B198" s="246"/>
      <c r="C198" s="247"/>
      <c r="D198" s="250"/>
      <c r="E198" s="221"/>
      <c r="F198" s="250"/>
    </row>
    <row r="199" spans="1:6" ht="46" x14ac:dyDescent="0.35">
      <c r="A199" s="129" t="str">
        <f>VLOOKUP(A198,siiiii!$B$16:$C$20,2,0)</f>
        <v xml:space="preserve">                                                           </v>
      </c>
      <c r="B199" s="248"/>
      <c r="C199" s="249"/>
      <c r="D199" s="251"/>
      <c r="E199" s="222"/>
      <c r="F199" s="251"/>
    </row>
    <row r="200" spans="1:6" x14ac:dyDescent="0.35">
      <c r="A200" s="130" t="s">
        <v>62</v>
      </c>
      <c r="B200" s="246"/>
      <c r="C200" s="247"/>
      <c r="D200" s="250"/>
      <c r="E200" s="221"/>
      <c r="F200" s="250"/>
    </row>
    <row r="201" spans="1:6" ht="46" x14ac:dyDescent="0.35">
      <c r="A201" s="129" t="str">
        <f>VLOOKUP(A200,siiiii!$B$16:$C$20,2,0)</f>
        <v xml:space="preserve">                                                           </v>
      </c>
      <c r="B201" s="248"/>
      <c r="C201" s="249"/>
      <c r="D201" s="251"/>
      <c r="E201" s="222"/>
      <c r="F201" s="251"/>
    </row>
    <row r="202" spans="1:6" x14ac:dyDescent="0.35">
      <c r="A202" s="130" t="s">
        <v>62</v>
      </c>
      <c r="B202" s="246"/>
      <c r="C202" s="247"/>
      <c r="D202" s="250"/>
      <c r="E202" s="221"/>
      <c r="F202" s="250"/>
    </row>
    <row r="203" spans="1:6" ht="46" x14ac:dyDescent="0.35">
      <c r="A203" s="129" t="str">
        <f>VLOOKUP(A202,siiiii!$B$16:$C$20,2,0)</f>
        <v xml:space="preserve">                                                           </v>
      </c>
      <c r="B203" s="248"/>
      <c r="C203" s="249"/>
      <c r="D203" s="251"/>
      <c r="E203" s="222"/>
      <c r="F203" s="251"/>
    </row>
    <row r="204" spans="1:6" x14ac:dyDescent="0.35">
      <c r="A204" s="130" t="s">
        <v>62</v>
      </c>
      <c r="B204" s="246"/>
      <c r="C204" s="247"/>
      <c r="D204" s="250"/>
      <c r="E204" s="221"/>
      <c r="F204" s="250"/>
    </row>
    <row r="205" spans="1:6" ht="46" x14ac:dyDescent="0.35">
      <c r="A205" s="129" t="str">
        <f>VLOOKUP(A204,siiiii!$B$16:$C$20,2,0)</f>
        <v xml:space="preserve">                                                           </v>
      </c>
      <c r="B205" s="248"/>
      <c r="C205" s="249"/>
      <c r="D205" s="251"/>
      <c r="E205" s="222"/>
      <c r="F205" s="251"/>
    </row>
    <row r="206" spans="1:6" x14ac:dyDescent="0.35">
      <c r="A206" s="130" t="s">
        <v>62</v>
      </c>
      <c r="B206" s="246"/>
      <c r="C206" s="247"/>
      <c r="D206" s="250"/>
      <c r="E206" s="221"/>
      <c r="F206" s="250"/>
    </row>
    <row r="207" spans="1:6" ht="58.5" customHeight="1" x14ac:dyDescent="0.35">
      <c r="A207" s="129" t="str">
        <f>VLOOKUP(A206,siiiii!$B$16:$C$20,2,0)</f>
        <v xml:space="preserve">                                                           </v>
      </c>
      <c r="B207" s="248"/>
      <c r="C207" s="249"/>
      <c r="D207" s="251"/>
      <c r="E207" s="222"/>
      <c r="F207" s="251"/>
    </row>
    <row r="208" spans="1:6" x14ac:dyDescent="0.35">
      <c r="A208" s="130" t="s">
        <v>62</v>
      </c>
      <c r="B208" s="246"/>
      <c r="C208" s="247"/>
      <c r="D208" s="250"/>
      <c r="E208" s="221"/>
      <c r="F208" s="250"/>
    </row>
    <row r="209" spans="1:8" ht="46" x14ac:dyDescent="0.35">
      <c r="A209" s="129" t="str">
        <f>VLOOKUP(A208,siiiii!$B$16:$C$20,2,0)</f>
        <v xml:space="preserve">                                                           </v>
      </c>
      <c r="B209" s="248"/>
      <c r="C209" s="249"/>
      <c r="D209" s="251"/>
      <c r="E209" s="222"/>
      <c r="F209" s="251"/>
    </row>
    <row r="210" spans="1:8" x14ac:dyDescent="0.35">
      <c r="A210" s="130" t="s">
        <v>62</v>
      </c>
      <c r="B210" s="246"/>
      <c r="C210" s="247"/>
      <c r="D210" s="250"/>
      <c r="E210" s="221"/>
      <c r="F210" s="250"/>
    </row>
    <row r="211" spans="1:8" ht="46" x14ac:dyDescent="0.35">
      <c r="A211" s="129" t="str">
        <f>VLOOKUP(A210,siiiii!$B$16:$C$20,2,0)</f>
        <v xml:space="preserve">                                                           </v>
      </c>
      <c r="B211" s="248"/>
      <c r="C211" s="249"/>
      <c r="D211" s="251"/>
      <c r="E211" s="222"/>
      <c r="F211" s="251"/>
    </row>
    <row r="212" spans="1:8" x14ac:dyDescent="0.35">
      <c r="A212" s="130" t="s">
        <v>62</v>
      </c>
      <c r="B212" s="246"/>
      <c r="C212" s="247"/>
      <c r="D212" s="250"/>
      <c r="E212" s="221"/>
      <c r="F212" s="250"/>
    </row>
    <row r="213" spans="1:8" ht="46" x14ac:dyDescent="0.35">
      <c r="A213" s="129" t="str">
        <f>VLOOKUP(A212,siiiii!$B$16:$C$20,2,0)</f>
        <v xml:space="preserve">                                                           </v>
      </c>
      <c r="B213" s="248"/>
      <c r="C213" s="249"/>
      <c r="D213" s="251"/>
      <c r="E213" s="222"/>
      <c r="F213" s="251"/>
    </row>
    <row r="214" spans="1:8" x14ac:dyDescent="0.35">
      <c r="A214" s="130" t="s">
        <v>62</v>
      </c>
      <c r="B214" s="246"/>
      <c r="C214" s="247"/>
      <c r="D214" s="250"/>
      <c r="E214" s="221"/>
      <c r="F214" s="250"/>
    </row>
    <row r="215" spans="1:8" ht="46" x14ac:dyDescent="0.35">
      <c r="A215" s="129" t="str">
        <f>VLOOKUP(A214,siiiii!$B$16:$C$20,2,0)</f>
        <v xml:space="preserve">                                                           </v>
      </c>
      <c r="B215" s="248"/>
      <c r="C215" s="249"/>
      <c r="D215" s="251"/>
      <c r="E215" s="222"/>
      <c r="F215" s="251"/>
    </row>
    <row r="216" spans="1:8" x14ac:dyDescent="0.35">
      <c r="A216" s="130" t="s">
        <v>62</v>
      </c>
      <c r="B216" s="246"/>
      <c r="C216" s="247"/>
      <c r="D216" s="250"/>
      <c r="E216" s="221"/>
      <c r="F216" s="250"/>
    </row>
    <row r="217" spans="1:8" ht="46" x14ac:dyDescent="0.35">
      <c r="A217" s="129" t="str">
        <f>VLOOKUP(A216,siiiii!$B$16:$C$20,2,0)</f>
        <v xml:space="preserve">                                                           </v>
      </c>
      <c r="B217" s="248"/>
      <c r="C217" s="249"/>
      <c r="D217" s="251"/>
      <c r="E217" s="222"/>
      <c r="F217" s="251"/>
    </row>
    <row r="218" spans="1:8" x14ac:dyDescent="0.35">
      <c r="A218" s="130" t="s">
        <v>62</v>
      </c>
      <c r="B218" s="246"/>
      <c r="C218" s="247"/>
      <c r="D218" s="250"/>
      <c r="E218" s="221"/>
      <c r="F218" s="250"/>
    </row>
    <row r="219" spans="1:8" ht="46" x14ac:dyDescent="0.35">
      <c r="A219" s="129" t="str">
        <f>VLOOKUP(A218,siiiii!$B$16:$C$20,2,0)</f>
        <v xml:space="preserve">                                                           </v>
      </c>
      <c r="B219" s="248"/>
      <c r="C219" s="249"/>
      <c r="D219" s="251"/>
      <c r="E219" s="222"/>
      <c r="F219" s="251"/>
    </row>
    <row r="220" spans="1:8" x14ac:dyDescent="0.35">
      <c r="A220" s="130" t="s">
        <v>62</v>
      </c>
      <c r="B220" s="246"/>
      <c r="C220" s="247"/>
      <c r="D220" s="250"/>
      <c r="E220" s="221"/>
      <c r="F220" s="250"/>
    </row>
    <row r="221" spans="1:8" ht="46" x14ac:dyDescent="0.35">
      <c r="A221" s="129" t="str">
        <f>VLOOKUP(A220,siiiii!$B$16:$C$20,2,0)</f>
        <v xml:space="preserve">                                                           </v>
      </c>
      <c r="B221" s="248"/>
      <c r="C221" s="249"/>
      <c r="D221" s="251"/>
      <c r="E221" s="222"/>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24"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23" t="s">
        <v>46</v>
      </c>
      <c r="B230" s="262" t="s">
        <v>47</v>
      </c>
      <c r="C230" s="263"/>
      <c r="D230" s="223" t="s">
        <v>48</v>
      </c>
      <c r="E230" s="161" t="s">
        <v>142</v>
      </c>
      <c r="F230" s="223" t="s">
        <v>49</v>
      </c>
    </row>
    <row r="231" spans="1:6" x14ac:dyDescent="0.35">
      <c r="A231" s="130" t="s">
        <v>62</v>
      </c>
      <c r="B231" s="246"/>
      <c r="C231" s="247"/>
      <c r="D231" s="250"/>
      <c r="E231" s="221"/>
      <c r="F231" s="250"/>
    </row>
    <row r="232" spans="1:6" ht="46" x14ac:dyDescent="0.35">
      <c r="A232" s="129" t="str">
        <f>VLOOKUP(A231,siiiii!$B$16:$C$20,2,0)</f>
        <v xml:space="preserve">                                                           </v>
      </c>
      <c r="B232" s="248"/>
      <c r="C232" s="249"/>
      <c r="D232" s="251"/>
      <c r="E232" s="222"/>
      <c r="F232" s="251"/>
    </row>
    <row r="233" spans="1:6" x14ac:dyDescent="0.35">
      <c r="A233" s="130" t="s">
        <v>62</v>
      </c>
      <c r="B233" s="246"/>
      <c r="C233" s="247"/>
      <c r="D233" s="250"/>
      <c r="E233" s="221"/>
      <c r="F233" s="250"/>
    </row>
    <row r="234" spans="1:6" ht="46" x14ac:dyDescent="0.35">
      <c r="A234" s="129" t="str">
        <f>VLOOKUP(A233,siiiii!$B$16:$C$20,2,0)</f>
        <v xml:space="preserve">                                                           </v>
      </c>
      <c r="B234" s="248"/>
      <c r="C234" s="249"/>
      <c r="D234" s="251"/>
      <c r="E234" s="222"/>
      <c r="F234" s="251"/>
    </row>
    <row r="235" spans="1:6" x14ac:dyDescent="0.35">
      <c r="A235" s="130" t="s">
        <v>62</v>
      </c>
      <c r="B235" s="246"/>
      <c r="C235" s="247"/>
      <c r="D235" s="250"/>
      <c r="E235" s="221"/>
      <c r="F235" s="250"/>
    </row>
    <row r="236" spans="1:6" ht="46" x14ac:dyDescent="0.35">
      <c r="A236" s="129" t="str">
        <f>VLOOKUP(A235,siiiii!$B$16:$C$20,2,0)</f>
        <v xml:space="preserve">                                                           </v>
      </c>
      <c r="B236" s="248"/>
      <c r="C236" s="249"/>
      <c r="D236" s="251"/>
      <c r="E236" s="222"/>
      <c r="F236" s="251"/>
    </row>
    <row r="237" spans="1:6" x14ac:dyDescent="0.35">
      <c r="A237" s="130" t="s">
        <v>62</v>
      </c>
      <c r="B237" s="246"/>
      <c r="C237" s="247"/>
      <c r="D237" s="250"/>
      <c r="E237" s="221"/>
      <c r="F237" s="250"/>
    </row>
    <row r="238" spans="1:6" ht="46" x14ac:dyDescent="0.35">
      <c r="A238" s="129" t="str">
        <f>VLOOKUP(A237,siiiii!$B$16:$C$20,2,0)</f>
        <v xml:space="preserve">                                                           </v>
      </c>
      <c r="B238" s="248"/>
      <c r="C238" s="249"/>
      <c r="D238" s="251"/>
      <c r="E238" s="222"/>
      <c r="F238" s="251"/>
    </row>
    <row r="239" spans="1:6" x14ac:dyDescent="0.35">
      <c r="A239" s="130" t="s">
        <v>62</v>
      </c>
      <c r="B239" s="246"/>
      <c r="C239" s="247"/>
      <c r="D239" s="250"/>
      <c r="E239" s="221"/>
      <c r="F239" s="250"/>
    </row>
    <row r="240" spans="1:6" ht="46" x14ac:dyDescent="0.35">
      <c r="A240" s="129" t="str">
        <f>VLOOKUP(A239,siiiii!$B$16:$C$20,2,0)</f>
        <v xml:space="preserve">                                                           </v>
      </c>
      <c r="B240" s="248"/>
      <c r="C240" s="249"/>
      <c r="D240" s="251"/>
      <c r="E240" s="222"/>
      <c r="F240" s="251"/>
    </row>
    <row r="241" spans="1:6" x14ac:dyDescent="0.35">
      <c r="A241" s="130" t="s">
        <v>62</v>
      </c>
      <c r="B241" s="246"/>
      <c r="C241" s="247"/>
      <c r="D241" s="250"/>
      <c r="E241" s="221"/>
      <c r="F241" s="250"/>
    </row>
    <row r="242" spans="1:6" ht="46" x14ac:dyDescent="0.35">
      <c r="A242" s="129" t="str">
        <f>VLOOKUP(A241,siiiii!$B$16:$C$20,2,0)</f>
        <v xml:space="preserve">                                                           </v>
      </c>
      <c r="B242" s="248"/>
      <c r="C242" s="249"/>
      <c r="D242" s="251"/>
      <c r="E242" s="222"/>
      <c r="F242" s="251"/>
    </row>
    <row r="243" spans="1:6" x14ac:dyDescent="0.35">
      <c r="A243" s="130" t="s">
        <v>62</v>
      </c>
      <c r="B243" s="246"/>
      <c r="C243" s="247"/>
      <c r="D243" s="250"/>
      <c r="E243" s="221"/>
      <c r="F243" s="250"/>
    </row>
    <row r="244" spans="1:6" ht="46" x14ac:dyDescent="0.35">
      <c r="A244" s="129" t="str">
        <f>VLOOKUP(A243,siiiii!$B$16:$C$20,2,0)</f>
        <v xml:space="preserve">                                                           </v>
      </c>
      <c r="B244" s="248"/>
      <c r="C244" s="249"/>
      <c r="D244" s="251"/>
      <c r="E244" s="222"/>
      <c r="F244" s="251"/>
    </row>
    <row r="245" spans="1:6" x14ac:dyDescent="0.35">
      <c r="A245" s="130" t="s">
        <v>62</v>
      </c>
      <c r="B245" s="246"/>
      <c r="C245" s="247"/>
      <c r="D245" s="250"/>
      <c r="E245" s="221"/>
      <c r="F245" s="250"/>
    </row>
    <row r="246" spans="1:6" ht="60" customHeight="1" x14ac:dyDescent="0.35">
      <c r="A246" s="129" t="str">
        <f>VLOOKUP(A245,siiiii!$B$16:$C$20,2,0)</f>
        <v xml:space="preserve">                                                           </v>
      </c>
      <c r="B246" s="248"/>
      <c r="C246" s="249"/>
      <c r="D246" s="251"/>
      <c r="E246" s="222"/>
      <c r="F246" s="251"/>
    </row>
    <row r="247" spans="1:6" x14ac:dyDescent="0.35">
      <c r="A247" s="130" t="s">
        <v>62</v>
      </c>
      <c r="B247" s="246"/>
      <c r="C247" s="247"/>
      <c r="D247" s="250"/>
      <c r="E247" s="221"/>
      <c r="F247" s="250"/>
    </row>
    <row r="248" spans="1:6" ht="46" x14ac:dyDescent="0.35">
      <c r="A248" s="129" t="str">
        <f>VLOOKUP(A247,siiiii!$B$16:$C$20,2,0)</f>
        <v xml:space="preserve">                                                           </v>
      </c>
      <c r="B248" s="248"/>
      <c r="C248" s="249"/>
      <c r="D248" s="251"/>
      <c r="E248" s="222"/>
      <c r="F248" s="251"/>
    </row>
    <row r="249" spans="1:6" x14ac:dyDescent="0.35">
      <c r="A249" s="130" t="s">
        <v>62</v>
      </c>
      <c r="B249" s="246"/>
      <c r="C249" s="247"/>
      <c r="D249" s="250"/>
      <c r="E249" s="221"/>
      <c r="F249" s="250"/>
    </row>
    <row r="250" spans="1:6" ht="46" x14ac:dyDescent="0.35">
      <c r="A250" s="129" t="str">
        <f>VLOOKUP(A249,siiiii!$B$16:$C$20,2,0)</f>
        <v xml:space="preserve">                                                           </v>
      </c>
      <c r="B250" s="248"/>
      <c r="C250" s="249"/>
      <c r="D250" s="251"/>
      <c r="E250" s="222"/>
      <c r="F250" s="251"/>
    </row>
    <row r="251" spans="1:6" x14ac:dyDescent="0.35">
      <c r="A251" s="130" t="s">
        <v>62</v>
      </c>
      <c r="B251" s="246"/>
      <c r="C251" s="247"/>
      <c r="D251" s="250"/>
      <c r="E251" s="221"/>
      <c r="F251" s="250"/>
    </row>
    <row r="252" spans="1:6" ht="46" x14ac:dyDescent="0.35">
      <c r="A252" s="129" t="str">
        <f>VLOOKUP(A251,siiiii!$B$16:$C$20,2,0)</f>
        <v xml:space="preserve">                                                           </v>
      </c>
      <c r="B252" s="248"/>
      <c r="C252" s="249"/>
      <c r="D252" s="251"/>
      <c r="E252" s="222"/>
      <c r="F252" s="251"/>
    </row>
    <row r="253" spans="1:6" x14ac:dyDescent="0.35">
      <c r="A253" s="130" t="s">
        <v>62</v>
      </c>
      <c r="B253" s="246"/>
      <c r="C253" s="247"/>
      <c r="D253" s="250"/>
      <c r="E253" s="221"/>
      <c r="F253" s="250"/>
    </row>
    <row r="254" spans="1:6" ht="46" x14ac:dyDescent="0.35">
      <c r="A254" s="129" t="str">
        <f>VLOOKUP(A253,siiiii!$B$16:$C$20,2,0)</f>
        <v xml:space="preserve">                                                           </v>
      </c>
      <c r="B254" s="248"/>
      <c r="C254" s="249"/>
      <c r="D254" s="251"/>
      <c r="E254" s="222"/>
      <c r="F254" s="251"/>
    </row>
    <row r="255" spans="1:6" x14ac:dyDescent="0.35">
      <c r="A255" s="130" t="s">
        <v>62</v>
      </c>
      <c r="B255" s="246"/>
      <c r="C255" s="247"/>
      <c r="D255" s="250"/>
      <c r="E255" s="221"/>
      <c r="F255" s="250"/>
    </row>
    <row r="256" spans="1:6" ht="46" x14ac:dyDescent="0.35">
      <c r="A256" s="129" t="str">
        <f>VLOOKUP(A255,siiiii!$B$16:$C$20,2,0)</f>
        <v xml:space="preserve">                                                           </v>
      </c>
      <c r="B256" s="248"/>
      <c r="C256" s="249"/>
      <c r="D256" s="251"/>
      <c r="E256" s="222"/>
      <c r="F256" s="251"/>
    </row>
    <row r="257" spans="1:6" x14ac:dyDescent="0.35">
      <c r="A257" s="130" t="s">
        <v>62</v>
      </c>
      <c r="B257" s="246"/>
      <c r="C257" s="247"/>
      <c r="D257" s="250"/>
      <c r="E257" s="221"/>
      <c r="F257" s="250"/>
    </row>
    <row r="258" spans="1:6" ht="46" x14ac:dyDescent="0.35">
      <c r="A258" s="129" t="str">
        <f>VLOOKUP(A257,siiiii!$B$16:$C$20,2,0)</f>
        <v xml:space="preserve">                                                           </v>
      </c>
      <c r="B258" s="248"/>
      <c r="C258" s="249"/>
      <c r="D258" s="251"/>
      <c r="E258" s="222"/>
      <c r="F258" s="251"/>
    </row>
    <row r="259" spans="1:6" x14ac:dyDescent="0.35">
      <c r="A259" s="130" t="s">
        <v>62</v>
      </c>
      <c r="B259" s="246"/>
      <c r="C259" s="247"/>
      <c r="D259" s="250"/>
      <c r="E259" s="221"/>
      <c r="F259" s="250"/>
    </row>
    <row r="260" spans="1:6" ht="46" x14ac:dyDescent="0.35">
      <c r="A260" s="129" t="str">
        <f>VLOOKUP(A259,siiiii!$B$16:$C$20,2,0)</f>
        <v xml:space="preserve">                                                           </v>
      </c>
      <c r="B260" s="248"/>
      <c r="C260" s="249"/>
      <c r="D260" s="251"/>
      <c r="E260" s="222"/>
      <c r="F260" s="251"/>
    </row>
  </sheetData>
  <sheetProtection algorithmName="SHA-512" hashValue="76n7Hoh4O1hGPJeYv3IKxZd3ZW5xXEYvP2t0fRWGVFnXx/DB+ps879GQA6BnKsOEj2rGypZ7XIo51Tt/3Gj49g==" saltValue="ryiF+aEintUIz201clf8Cg==" spinCount="100000" sheet="1" formatCells="0" formatRows="0"/>
  <mergeCells count="345">
    <mergeCell ref="B259:C260"/>
    <mergeCell ref="D259:D260"/>
    <mergeCell ref="F259:F260"/>
    <mergeCell ref="B255:C256"/>
    <mergeCell ref="D255:D256"/>
    <mergeCell ref="F255:F256"/>
    <mergeCell ref="B257:C258"/>
    <mergeCell ref="D257:D258"/>
    <mergeCell ref="F257:F258"/>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14:C215"/>
    <mergeCell ref="D214:D215"/>
    <mergeCell ref="F214:F215"/>
    <mergeCell ref="B216:C217"/>
    <mergeCell ref="D216:D217"/>
    <mergeCell ref="F216:F217"/>
    <mergeCell ref="B210:C211"/>
    <mergeCell ref="D210:D211"/>
    <mergeCell ref="F210:F211"/>
    <mergeCell ref="B212:C213"/>
    <mergeCell ref="D212:D213"/>
    <mergeCell ref="F212:F213"/>
    <mergeCell ref="B206:C207"/>
    <mergeCell ref="D206:D207"/>
    <mergeCell ref="F206:F207"/>
    <mergeCell ref="B208:C209"/>
    <mergeCell ref="D208:D209"/>
    <mergeCell ref="F208:F209"/>
    <mergeCell ref="B202:C203"/>
    <mergeCell ref="D202:D203"/>
    <mergeCell ref="F202:F203"/>
    <mergeCell ref="B204:C205"/>
    <mergeCell ref="D204:D205"/>
    <mergeCell ref="F204:F205"/>
    <mergeCell ref="B198:C199"/>
    <mergeCell ref="D198:D199"/>
    <mergeCell ref="F198:F199"/>
    <mergeCell ref="B200:C201"/>
    <mergeCell ref="D200:D201"/>
    <mergeCell ref="F200:F201"/>
    <mergeCell ref="B194:C195"/>
    <mergeCell ref="D194:D195"/>
    <mergeCell ref="F194:F195"/>
    <mergeCell ref="B196:C197"/>
    <mergeCell ref="D196:D197"/>
    <mergeCell ref="F196:F197"/>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03:C104"/>
    <mergeCell ref="D103:D104"/>
    <mergeCell ref="F103:F104"/>
    <mergeCell ref="A106:F106"/>
    <mergeCell ref="B107:F107"/>
    <mergeCell ref="A108:F108"/>
    <mergeCell ref="B99:C100"/>
    <mergeCell ref="D99:D100"/>
    <mergeCell ref="F99:F100"/>
    <mergeCell ref="B101:C102"/>
    <mergeCell ref="D101:D102"/>
    <mergeCell ref="F101:F102"/>
    <mergeCell ref="B95:C96"/>
    <mergeCell ref="D95:D96"/>
    <mergeCell ref="F95:F96"/>
    <mergeCell ref="B97:C98"/>
    <mergeCell ref="D97:D98"/>
    <mergeCell ref="F97:F98"/>
    <mergeCell ref="B91:C92"/>
    <mergeCell ref="D91:D92"/>
    <mergeCell ref="F91:F92"/>
    <mergeCell ref="B93:C94"/>
    <mergeCell ref="D93:D94"/>
    <mergeCell ref="F93:F94"/>
    <mergeCell ref="B87:C88"/>
    <mergeCell ref="D87:D88"/>
    <mergeCell ref="F87:F88"/>
    <mergeCell ref="B89:C90"/>
    <mergeCell ref="D89:D90"/>
    <mergeCell ref="F89:F90"/>
    <mergeCell ref="B83:C84"/>
    <mergeCell ref="D83:D84"/>
    <mergeCell ref="F83:F84"/>
    <mergeCell ref="B85:C86"/>
    <mergeCell ref="D85:D86"/>
    <mergeCell ref="F85:F86"/>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A66:F66"/>
    <mergeCell ref="A67:F67"/>
    <mergeCell ref="B68:F68"/>
    <mergeCell ref="A69:F69"/>
    <mergeCell ref="B70:F70"/>
    <mergeCell ref="A71:F71"/>
    <mergeCell ref="B62:C63"/>
    <mergeCell ref="D62:D63"/>
    <mergeCell ref="F62:F63"/>
    <mergeCell ref="B64:C65"/>
    <mergeCell ref="D64:D65"/>
    <mergeCell ref="F64:F65"/>
    <mergeCell ref="B58:C59"/>
    <mergeCell ref="D58:D59"/>
    <mergeCell ref="F58:F59"/>
    <mergeCell ref="B60:C61"/>
    <mergeCell ref="D60:D61"/>
    <mergeCell ref="F60:F61"/>
    <mergeCell ref="B54:C55"/>
    <mergeCell ref="D54:D55"/>
    <mergeCell ref="F54:F55"/>
    <mergeCell ref="B56:C57"/>
    <mergeCell ref="D56:D57"/>
    <mergeCell ref="F56:F57"/>
    <mergeCell ref="B50:C51"/>
    <mergeCell ref="D50:D51"/>
    <mergeCell ref="F50:F51"/>
    <mergeCell ref="B52:C53"/>
    <mergeCell ref="D52:D53"/>
    <mergeCell ref="F52:F53"/>
    <mergeCell ref="B46:C47"/>
    <mergeCell ref="D46:D47"/>
    <mergeCell ref="F46:F47"/>
    <mergeCell ref="B48:C49"/>
    <mergeCell ref="D48:D49"/>
    <mergeCell ref="F48:F49"/>
    <mergeCell ref="B42:C43"/>
    <mergeCell ref="D42:D43"/>
    <mergeCell ref="F42:F43"/>
    <mergeCell ref="B44:C45"/>
    <mergeCell ref="D44:D45"/>
    <mergeCell ref="F44:F45"/>
    <mergeCell ref="B38:C39"/>
    <mergeCell ref="D38:D39"/>
    <mergeCell ref="F38:F39"/>
    <mergeCell ref="B40:C41"/>
    <mergeCell ref="D40:D41"/>
    <mergeCell ref="F40:F41"/>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21:F21"/>
    <mergeCell ref="B22:F22"/>
    <mergeCell ref="B23:F23"/>
    <mergeCell ref="A12:F12"/>
    <mergeCell ref="A13:F13"/>
    <mergeCell ref="B14:F14"/>
    <mergeCell ref="B15:F15"/>
    <mergeCell ref="B16:F16"/>
    <mergeCell ref="A17:F17"/>
    <mergeCell ref="A7:F7"/>
    <mergeCell ref="B8:F8"/>
    <mergeCell ref="A9:A11"/>
    <mergeCell ref="B9:F9"/>
    <mergeCell ref="B10:F10"/>
    <mergeCell ref="B11:F11"/>
    <mergeCell ref="B18:F18"/>
    <mergeCell ref="B19:F19"/>
    <mergeCell ref="B20:F20"/>
    <mergeCell ref="A1:F1"/>
    <mergeCell ref="A2:B2"/>
    <mergeCell ref="C2:F2"/>
    <mergeCell ref="A3:B3"/>
    <mergeCell ref="C3:F3"/>
    <mergeCell ref="A4:B4"/>
    <mergeCell ref="C4:F4"/>
    <mergeCell ref="A5:F5"/>
    <mergeCell ref="A6:B6"/>
    <mergeCell ref="C6:F6"/>
  </mergeCells>
  <conditionalFormatting sqref="A114">
    <cfRule type="containsText" dxfId="3783" priority="270" operator="containsText" text="Контрола">
      <formula>NOT(ISERROR(SEARCH("Контрола",A114)))</formula>
    </cfRule>
  </conditionalFormatting>
  <conditionalFormatting sqref="A115">
    <cfRule type="containsText" dxfId="3782" priority="269" operator="containsText" text="Контрола">
      <formula>NOT(ISERROR(SEARCH("Контрола",A115)))</formula>
    </cfRule>
  </conditionalFormatting>
  <conditionalFormatting sqref="A115">
    <cfRule type="containsText" dxfId="3781" priority="268" operator="containsText" text="△">
      <formula>NOT(ISERROR(SEARCH("△",A115)))</formula>
    </cfRule>
  </conditionalFormatting>
  <conditionalFormatting sqref="A116">
    <cfRule type="containsText" dxfId="3780" priority="267" operator="containsText" text="Контрола">
      <formula>NOT(ISERROR(SEARCH("Контрола",A116)))</formula>
    </cfRule>
  </conditionalFormatting>
  <conditionalFormatting sqref="A117">
    <cfRule type="containsText" dxfId="3779" priority="266" operator="containsText" text="Контрола">
      <formula>NOT(ISERROR(SEARCH("Контрола",A117)))</formula>
    </cfRule>
  </conditionalFormatting>
  <conditionalFormatting sqref="A117">
    <cfRule type="containsText" dxfId="3778" priority="265" operator="containsText" text="△">
      <formula>NOT(ISERROR(SEARCH("△",A117)))</formula>
    </cfRule>
  </conditionalFormatting>
  <conditionalFormatting sqref="A118">
    <cfRule type="containsText" dxfId="3777" priority="264" operator="containsText" text="Контрола">
      <formula>NOT(ISERROR(SEARCH("Контрола",A118)))</formula>
    </cfRule>
  </conditionalFormatting>
  <conditionalFormatting sqref="A119">
    <cfRule type="containsText" dxfId="3776" priority="263" operator="containsText" text="Контрола">
      <formula>NOT(ISERROR(SEARCH("Контрола",A119)))</formula>
    </cfRule>
  </conditionalFormatting>
  <conditionalFormatting sqref="A119">
    <cfRule type="containsText" dxfId="3775" priority="262" operator="containsText" text="△">
      <formula>NOT(ISERROR(SEARCH("△",A119)))</formula>
    </cfRule>
  </conditionalFormatting>
  <conditionalFormatting sqref="A120">
    <cfRule type="containsText" dxfId="3774" priority="261" operator="containsText" text="Контрола">
      <formula>NOT(ISERROR(SEARCH("Контрола",A120)))</formula>
    </cfRule>
  </conditionalFormatting>
  <conditionalFormatting sqref="A121">
    <cfRule type="containsText" dxfId="3773" priority="260" operator="containsText" text="Контрола">
      <formula>NOT(ISERROR(SEARCH("Контрола",A121)))</formula>
    </cfRule>
  </conditionalFormatting>
  <conditionalFormatting sqref="A121">
    <cfRule type="containsText" dxfId="3772" priority="259" operator="containsText" text="△">
      <formula>NOT(ISERROR(SEARCH("△",A121)))</formula>
    </cfRule>
  </conditionalFormatting>
  <conditionalFormatting sqref="A122">
    <cfRule type="containsText" dxfId="3771" priority="258" operator="containsText" text="Контрола">
      <formula>NOT(ISERROR(SEARCH("Контрола",A122)))</formula>
    </cfRule>
  </conditionalFormatting>
  <conditionalFormatting sqref="A123">
    <cfRule type="containsText" dxfId="3770" priority="257" operator="containsText" text="Контрола">
      <formula>NOT(ISERROR(SEARCH("Контрола",A123)))</formula>
    </cfRule>
  </conditionalFormatting>
  <conditionalFormatting sqref="A123">
    <cfRule type="containsText" dxfId="3769" priority="256" operator="containsText" text="△">
      <formula>NOT(ISERROR(SEARCH("△",A123)))</formula>
    </cfRule>
  </conditionalFormatting>
  <conditionalFormatting sqref="A124">
    <cfRule type="containsText" dxfId="3768" priority="255" operator="containsText" text="Контрола">
      <formula>NOT(ISERROR(SEARCH("Контрола",A124)))</formula>
    </cfRule>
  </conditionalFormatting>
  <conditionalFormatting sqref="A125">
    <cfRule type="containsText" dxfId="3767" priority="254" operator="containsText" text="Контрола">
      <formula>NOT(ISERROR(SEARCH("Контрола",A125)))</formula>
    </cfRule>
  </conditionalFormatting>
  <conditionalFormatting sqref="A125">
    <cfRule type="containsText" dxfId="3766" priority="253" operator="containsText" text="△">
      <formula>NOT(ISERROR(SEARCH("△",A125)))</formula>
    </cfRule>
  </conditionalFormatting>
  <conditionalFormatting sqref="A126">
    <cfRule type="containsText" dxfId="3765" priority="252" operator="containsText" text="Контрола">
      <formula>NOT(ISERROR(SEARCH("Контрола",A126)))</formula>
    </cfRule>
  </conditionalFormatting>
  <conditionalFormatting sqref="A127">
    <cfRule type="containsText" dxfId="3764" priority="251" operator="containsText" text="Контрола">
      <formula>NOT(ISERROR(SEARCH("Контрола",A127)))</formula>
    </cfRule>
  </conditionalFormatting>
  <conditionalFormatting sqref="A127">
    <cfRule type="containsText" dxfId="3763" priority="250" operator="containsText" text="△">
      <formula>NOT(ISERROR(SEARCH("△",A127)))</formula>
    </cfRule>
  </conditionalFormatting>
  <conditionalFormatting sqref="A128">
    <cfRule type="containsText" dxfId="3762" priority="249" operator="containsText" text="Контрола">
      <formula>NOT(ISERROR(SEARCH("Контрола",A128)))</formula>
    </cfRule>
  </conditionalFormatting>
  <conditionalFormatting sqref="A129">
    <cfRule type="containsText" dxfId="3761" priority="248" operator="containsText" text="Контрола">
      <formula>NOT(ISERROR(SEARCH("Контрола",A129)))</formula>
    </cfRule>
  </conditionalFormatting>
  <conditionalFormatting sqref="A129">
    <cfRule type="containsText" dxfId="3760" priority="247" operator="containsText" text="△">
      <formula>NOT(ISERROR(SEARCH("△",A129)))</formula>
    </cfRule>
  </conditionalFormatting>
  <conditionalFormatting sqref="A130">
    <cfRule type="containsText" dxfId="3759" priority="246" operator="containsText" text="Контрола">
      <formula>NOT(ISERROR(SEARCH("Контрола",A130)))</formula>
    </cfRule>
  </conditionalFormatting>
  <conditionalFormatting sqref="A131">
    <cfRule type="containsText" dxfId="3758" priority="245" operator="containsText" text="Контрола">
      <formula>NOT(ISERROR(SEARCH("Контрола",A131)))</formula>
    </cfRule>
  </conditionalFormatting>
  <conditionalFormatting sqref="A131">
    <cfRule type="containsText" dxfId="3757" priority="244" operator="containsText" text="△">
      <formula>NOT(ISERROR(SEARCH("△",A131)))</formula>
    </cfRule>
  </conditionalFormatting>
  <conditionalFormatting sqref="A132">
    <cfRule type="containsText" dxfId="3756" priority="243" operator="containsText" text="Контрола">
      <formula>NOT(ISERROR(SEARCH("Контрола",A132)))</formula>
    </cfRule>
  </conditionalFormatting>
  <conditionalFormatting sqref="A133">
    <cfRule type="containsText" dxfId="3755" priority="242" operator="containsText" text="Контрола">
      <formula>NOT(ISERROR(SEARCH("Контрола",A133)))</formula>
    </cfRule>
  </conditionalFormatting>
  <conditionalFormatting sqref="A133">
    <cfRule type="containsText" dxfId="3754" priority="241" operator="containsText" text="△">
      <formula>NOT(ISERROR(SEARCH("△",A133)))</formula>
    </cfRule>
  </conditionalFormatting>
  <conditionalFormatting sqref="A134">
    <cfRule type="containsText" dxfId="3753" priority="240" operator="containsText" text="Контрола">
      <formula>NOT(ISERROR(SEARCH("Контрола",A134)))</formula>
    </cfRule>
  </conditionalFormatting>
  <conditionalFormatting sqref="A135">
    <cfRule type="containsText" dxfId="3752" priority="239" operator="containsText" text="Контрола">
      <formula>NOT(ISERROR(SEARCH("Контрола",A135)))</formula>
    </cfRule>
  </conditionalFormatting>
  <conditionalFormatting sqref="A135">
    <cfRule type="containsText" dxfId="3751" priority="238" operator="containsText" text="△">
      <formula>NOT(ISERROR(SEARCH("△",A135)))</formula>
    </cfRule>
  </conditionalFormatting>
  <conditionalFormatting sqref="A136">
    <cfRule type="containsText" dxfId="3750" priority="237" operator="containsText" text="Контрола">
      <formula>NOT(ISERROR(SEARCH("Контрола",A136)))</formula>
    </cfRule>
  </conditionalFormatting>
  <conditionalFormatting sqref="A137">
    <cfRule type="containsText" dxfId="3749" priority="236" operator="containsText" text="Контрола">
      <formula>NOT(ISERROR(SEARCH("Контрола",A137)))</formula>
    </cfRule>
  </conditionalFormatting>
  <conditionalFormatting sqref="A137">
    <cfRule type="containsText" dxfId="3748" priority="235" operator="containsText" text="△">
      <formula>NOT(ISERROR(SEARCH("△",A137)))</formula>
    </cfRule>
  </conditionalFormatting>
  <conditionalFormatting sqref="A138">
    <cfRule type="containsText" dxfId="3747" priority="234" operator="containsText" text="Контрола">
      <formula>NOT(ISERROR(SEARCH("Контрола",A138)))</formula>
    </cfRule>
  </conditionalFormatting>
  <conditionalFormatting sqref="A139">
    <cfRule type="containsText" dxfId="3746" priority="233" operator="containsText" text="Контрола">
      <formula>NOT(ISERROR(SEARCH("Контрола",A139)))</formula>
    </cfRule>
  </conditionalFormatting>
  <conditionalFormatting sqref="A139">
    <cfRule type="containsText" dxfId="3745" priority="232" operator="containsText" text="△">
      <formula>NOT(ISERROR(SEARCH("△",A139)))</formula>
    </cfRule>
  </conditionalFormatting>
  <conditionalFormatting sqref="A140">
    <cfRule type="containsText" dxfId="3744" priority="231" operator="containsText" text="Контрола">
      <formula>NOT(ISERROR(SEARCH("Контрола",A140)))</formula>
    </cfRule>
  </conditionalFormatting>
  <conditionalFormatting sqref="A141">
    <cfRule type="containsText" dxfId="3743" priority="230" operator="containsText" text="Контрола">
      <formula>NOT(ISERROR(SEARCH("Контрола",A141)))</formula>
    </cfRule>
  </conditionalFormatting>
  <conditionalFormatting sqref="A141">
    <cfRule type="containsText" dxfId="3742" priority="229" operator="containsText" text="△">
      <formula>NOT(ISERROR(SEARCH("△",A141)))</formula>
    </cfRule>
  </conditionalFormatting>
  <conditionalFormatting sqref="A142">
    <cfRule type="containsText" dxfId="3741" priority="228" operator="containsText" text="Контрола">
      <formula>NOT(ISERROR(SEARCH("Контрола",A142)))</formula>
    </cfRule>
  </conditionalFormatting>
  <conditionalFormatting sqref="A143">
    <cfRule type="containsText" dxfId="3740" priority="227" operator="containsText" text="Контрола">
      <formula>NOT(ISERROR(SEARCH("Контрола",A143)))</formula>
    </cfRule>
  </conditionalFormatting>
  <conditionalFormatting sqref="A143">
    <cfRule type="containsText" dxfId="3739" priority="226" operator="containsText" text="△">
      <formula>NOT(ISERROR(SEARCH("△",A143)))</formula>
    </cfRule>
  </conditionalFormatting>
  <conditionalFormatting sqref="A75">
    <cfRule type="containsText" dxfId="3738" priority="225" operator="containsText" text="Контрола">
      <formula>NOT(ISERROR(SEARCH("Контрола",A75)))</formula>
    </cfRule>
  </conditionalFormatting>
  <conditionalFormatting sqref="A76">
    <cfRule type="containsText" dxfId="3737" priority="224" operator="containsText" text="Контрола">
      <formula>NOT(ISERROR(SEARCH("Контрола",A76)))</formula>
    </cfRule>
  </conditionalFormatting>
  <conditionalFormatting sqref="A76">
    <cfRule type="containsText" dxfId="3736" priority="223" operator="containsText" text="△">
      <formula>NOT(ISERROR(SEARCH("△",A76)))</formula>
    </cfRule>
  </conditionalFormatting>
  <conditionalFormatting sqref="A77">
    <cfRule type="containsText" dxfId="3735" priority="222" operator="containsText" text="Контрола">
      <formula>NOT(ISERROR(SEARCH("Контрола",A77)))</formula>
    </cfRule>
  </conditionalFormatting>
  <conditionalFormatting sqref="A78">
    <cfRule type="containsText" dxfId="3734" priority="221" operator="containsText" text="Контрола">
      <formula>NOT(ISERROR(SEARCH("Контрола",A78)))</formula>
    </cfRule>
  </conditionalFormatting>
  <conditionalFormatting sqref="A78">
    <cfRule type="containsText" dxfId="3733" priority="220" operator="containsText" text="△">
      <formula>NOT(ISERROR(SEARCH("△",A78)))</formula>
    </cfRule>
  </conditionalFormatting>
  <conditionalFormatting sqref="A79">
    <cfRule type="containsText" dxfId="3732" priority="219" operator="containsText" text="Контрола">
      <formula>NOT(ISERROR(SEARCH("Контрола",A79)))</formula>
    </cfRule>
  </conditionalFormatting>
  <conditionalFormatting sqref="A80">
    <cfRule type="containsText" dxfId="3731" priority="218" operator="containsText" text="Контрола">
      <formula>NOT(ISERROR(SEARCH("Контрола",A80)))</formula>
    </cfRule>
  </conditionalFormatting>
  <conditionalFormatting sqref="A80">
    <cfRule type="containsText" dxfId="3730" priority="217" operator="containsText" text="△">
      <formula>NOT(ISERROR(SEARCH("△",A80)))</formula>
    </cfRule>
  </conditionalFormatting>
  <conditionalFormatting sqref="A81">
    <cfRule type="containsText" dxfId="3729" priority="216" operator="containsText" text="Контрола">
      <formula>NOT(ISERROR(SEARCH("Контрола",A81)))</formula>
    </cfRule>
  </conditionalFormatting>
  <conditionalFormatting sqref="A82">
    <cfRule type="containsText" dxfId="3728" priority="215" operator="containsText" text="Контрола">
      <formula>NOT(ISERROR(SEARCH("Контрола",A82)))</formula>
    </cfRule>
  </conditionalFormatting>
  <conditionalFormatting sqref="A82">
    <cfRule type="containsText" dxfId="3727" priority="214" operator="containsText" text="△">
      <formula>NOT(ISERROR(SEARCH("△",A82)))</formula>
    </cfRule>
  </conditionalFormatting>
  <conditionalFormatting sqref="A83">
    <cfRule type="containsText" dxfId="3726" priority="213" operator="containsText" text="Контрола">
      <formula>NOT(ISERROR(SEARCH("Контрола",A83)))</formula>
    </cfRule>
  </conditionalFormatting>
  <conditionalFormatting sqref="A84">
    <cfRule type="containsText" dxfId="3725" priority="212" operator="containsText" text="Контрола">
      <formula>NOT(ISERROR(SEARCH("Контрола",A84)))</formula>
    </cfRule>
  </conditionalFormatting>
  <conditionalFormatting sqref="A84">
    <cfRule type="containsText" dxfId="3724" priority="211" operator="containsText" text="△">
      <formula>NOT(ISERROR(SEARCH("△",A84)))</formula>
    </cfRule>
  </conditionalFormatting>
  <conditionalFormatting sqref="A85">
    <cfRule type="containsText" dxfId="3723" priority="210" operator="containsText" text="Контрола">
      <formula>NOT(ISERROR(SEARCH("Контрола",A85)))</formula>
    </cfRule>
  </conditionalFormatting>
  <conditionalFormatting sqref="A86">
    <cfRule type="containsText" dxfId="3722" priority="209" operator="containsText" text="Контрола">
      <formula>NOT(ISERROR(SEARCH("Контрола",A86)))</formula>
    </cfRule>
  </conditionalFormatting>
  <conditionalFormatting sqref="A86">
    <cfRule type="containsText" dxfId="3721" priority="208" operator="containsText" text="△">
      <formula>NOT(ISERROR(SEARCH("△",A86)))</formula>
    </cfRule>
  </conditionalFormatting>
  <conditionalFormatting sqref="A87">
    <cfRule type="containsText" dxfId="3720" priority="207" operator="containsText" text="Контрола">
      <formula>NOT(ISERROR(SEARCH("Контрола",A87)))</formula>
    </cfRule>
  </conditionalFormatting>
  <conditionalFormatting sqref="A88">
    <cfRule type="containsText" dxfId="3719" priority="206" operator="containsText" text="Контрола">
      <formula>NOT(ISERROR(SEARCH("Контрола",A88)))</formula>
    </cfRule>
  </conditionalFormatting>
  <conditionalFormatting sqref="A88">
    <cfRule type="containsText" dxfId="3718" priority="205" operator="containsText" text="△">
      <formula>NOT(ISERROR(SEARCH("△",A88)))</formula>
    </cfRule>
  </conditionalFormatting>
  <conditionalFormatting sqref="A89">
    <cfRule type="containsText" dxfId="3717" priority="204" operator="containsText" text="Контрола">
      <formula>NOT(ISERROR(SEARCH("Контрола",A89)))</formula>
    </cfRule>
  </conditionalFormatting>
  <conditionalFormatting sqref="A90">
    <cfRule type="containsText" dxfId="3716" priority="203" operator="containsText" text="Контрола">
      <formula>NOT(ISERROR(SEARCH("Контрола",A90)))</formula>
    </cfRule>
  </conditionalFormatting>
  <conditionalFormatting sqref="A90">
    <cfRule type="containsText" dxfId="3715" priority="202" operator="containsText" text="△">
      <formula>NOT(ISERROR(SEARCH("△",A90)))</formula>
    </cfRule>
  </conditionalFormatting>
  <conditionalFormatting sqref="A91">
    <cfRule type="containsText" dxfId="3714" priority="201" operator="containsText" text="Контрола">
      <formula>NOT(ISERROR(SEARCH("Контрола",A91)))</formula>
    </cfRule>
  </conditionalFormatting>
  <conditionalFormatting sqref="A92">
    <cfRule type="containsText" dxfId="3713" priority="200" operator="containsText" text="Контрола">
      <formula>NOT(ISERROR(SEARCH("Контрола",A92)))</formula>
    </cfRule>
  </conditionalFormatting>
  <conditionalFormatting sqref="A92">
    <cfRule type="containsText" dxfId="3712" priority="199" operator="containsText" text="△">
      <formula>NOT(ISERROR(SEARCH("△",A92)))</formula>
    </cfRule>
  </conditionalFormatting>
  <conditionalFormatting sqref="A93">
    <cfRule type="containsText" dxfId="3711" priority="198" operator="containsText" text="Контрола">
      <formula>NOT(ISERROR(SEARCH("Контрола",A93)))</formula>
    </cfRule>
  </conditionalFormatting>
  <conditionalFormatting sqref="A94">
    <cfRule type="containsText" dxfId="3710" priority="197" operator="containsText" text="Контрола">
      <formula>NOT(ISERROR(SEARCH("Контрола",A94)))</formula>
    </cfRule>
  </conditionalFormatting>
  <conditionalFormatting sqref="A94">
    <cfRule type="containsText" dxfId="3709" priority="196" operator="containsText" text="△">
      <formula>NOT(ISERROR(SEARCH("△",A94)))</formula>
    </cfRule>
  </conditionalFormatting>
  <conditionalFormatting sqref="A95">
    <cfRule type="containsText" dxfId="3708" priority="195" operator="containsText" text="Контрола">
      <formula>NOT(ISERROR(SEARCH("Контрола",A95)))</formula>
    </cfRule>
  </conditionalFormatting>
  <conditionalFormatting sqref="A96">
    <cfRule type="containsText" dxfId="3707" priority="194" operator="containsText" text="Контрола">
      <formula>NOT(ISERROR(SEARCH("Контрола",A96)))</formula>
    </cfRule>
  </conditionalFormatting>
  <conditionalFormatting sqref="A96">
    <cfRule type="containsText" dxfId="3706" priority="193" operator="containsText" text="△">
      <formula>NOT(ISERROR(SEARCH("△",A96)))</formula>
    </cfRule>
  </conditionalFormatting>
  <conditionalFormatting sqref="A97">
    <cfRule type="containsText" dxfId="3705" priority="192" operator="containsText" text="Контрола">
      <formula>NOT(ISERROR(SEARCH("Контрола",A97)))</formula>
    </cfRule>
  </conditionalFormatting>
  <conditionalFormatting sqref="A98">
    <cfRule type="containsText" dxfId="3704" priority="191" operator="containsText" text="Контрола">
      <formula>NOT(ISERROR(SEARCH("Контрола",A98)))</formula>
    </cfRule>
  </conditionalFormatting>
  <conditionalFormatting sqref="A98">
    <cfRule type="containsText" dxfId="3703" priority="190" operator="containsText" text="△">
      <formula>NOT(ISERROR(SEARCH("△",A98)))</formula>
    </cfRule>
  </conditionalFormatting>
  <conditionalFormatting sqref="A99">
    <cfRule type="containsText" dxfId="3702" priority="189" operator="containsText" text="Контрола">
      <formula>NOT(ISERROR(SEARCH("Контрола",A99)))</formula>
    </cfRule>
  </conditionalFormatting>
  <conditionalFormatting sqref="A100">
    <cfRule type="containsText" dxfId="3701" priority="188" operator="containsText" text="Контрола">
      <formula>NOT(ISERROR(SEARCH("Контрола",A100)))</formula>
    </cfRule>
  </conditionalFormatting>
  <conditionalFormatting sqref="A100">
    <cfRule type="containsText" dxfId="3700" priority="187" operator="containsText" text="△">
      <formula>NOT(ISERROR(SEARCH("△",A100)))</formula>
    </cfRule>
  </conditionalFormatting>
  <conditionalFormatting sqref="A101">
    <cfRule type="containsText" dxfId="3699" priority="186" operator="containsText" text="Контрола">
      <formula>NOT(ISERROR(SEARCH("Контрола",A101)))</formula>
    </cfRule>
  </conditionalFormatting>
  <conditionalFormatting sqref="A102">
    <cfRule type="containsText" dxfId="3698" priority="185" operator="containsText" text="Контрола">
      <formula>NOT(ISERROR(SEARCH("Контрола",A102)))</formula>
    </cfRule>
  </conditionalFormatting>
  <conditionalFormatting sqref="A102">
    <cfRule type="containsText" dxfId="3697" priority="184" operator="containsText" text="△">
      <formula>NOT(ISERROR(SEARCH("△",A102)))</formula>
    </cfRule>
  </conditionalFormatting>
  <conditionalFormatting sqref="A103">
    <cfRule type="containsText" dxfId="3696" priority="183" operator="containsText" text="Контрола">
      <formula>NOT(ISERROR(SEARCH("Контрола",A103)))</formula>
    </cfRule>
  </conditionalFormatting>
  <conditionalFormatting sqref="A104">
    <cfRule type="containsText" dxfId="3695" priority="182" operator="containsText" text="Контрола">
      <formula>NOT(ISERROR(SEARCH("Контрола",A104)))</formula>
    </cfRule>
  </conditionalFormatting>
  <conditionalFormatting sqref="A104">
    <cfRule type="containsText" dxfId="3694" priority="181" operator="containsText" text="△">
      <formula>NOT(ISERROR(SEARCH("△",A104)))</formula>
    </cfRule>
  </conditionalFormatting>
  <conditionalFormatting sqref="A36">
    <cfRule type="containsText" dxfId="3693" priority="180" operator="containsText" text="Контрола">
      <formula>NOT(ISERROR(SEARCH("Контрола",A36)))</formula>
    </cfRule>
  </conditionalFormatting>
  <conditionalFormatting sqref="A37">
    <cfRule type="containsText" dxfId="3692" priority="179" operator="containsText" text="Контрола">
      <formula>NOT(ISERROR(SEARCH("Контрола",A37)))</formula>
    </cfRule>
  </conditionalFormatting>
  <conditionalFormatting sqref="A37">
    <cfRule type="containsText" dxfId="3691" priority="178" operator="containsText" text="△">
      <formula>NOT(ISERROR(SEARCH("△",A37)))</formula>
    </cfRule>
  </conditionalFormatting>
  <conditionalFormatting sqref="A38">
    <cfRule type="containsText" dxfId="3690" priority="177" operator="containsText" text="Контрола">
      <formula>NOT(ISERROR(SEARCH("Контрола",A38)))</formula>
    </cfRule>
  </conditionalFormatting>
  <conditionalFormatting sqref="A39">
    <cfRule type="containsText" dxfId="3689" priority="176" operator="containsText" text="Контрола">
      <formula>NOT(ISERROR(SEARCH("Контрола",A39)))</formula>
    </cfRule>
  </conditionalFormatting>
  <conditionalFormatting sqref="A39">
    <cfRule type="containsText" dxfId="3688" priority="175" operator="containsText" text="△">
      <formula>NOT(ISERROR(SEARCH("△",A39)))</formula>
    </cfRule>
  </conditionalFormatting>
  <conditionalFormatting sqref="A40">
    <cfRule type="containsText" dxfId="3687" priority="174" operator="containsText" text="Контрола">
      <formula>NOT(ISERROR(SEARCH("Контрола",A40)))</formula>
    </cfRule>
  </conditionalFormatting>
  <conditionalFormatting sqref="A41">
    <cfRule type="containsText" dxfId="3686" priority="173" operator="containsText" text="Контрола">
      <formula>NOT(ISERROR(SEARCH("Контрола",A41)))</formula>
    </cfRule>
  </conditionalFormatting>
  <conditionalFormatting sqref="A41">
    <cfRule type="containsText" dxfId="3685" priority="172" operator="containsText" text="△">
      <formula>NOT(ISERROR(SEARCH("△",A41)))</formula>
    </cfRule>
  </conditionalFormatting>
  <conditionalFormatting sqref="A42">
    <cfRule type="containsText" dxfId="3684" priority="171" operator="containsText" text="Контрола">
      <formula>NOT(ISERROR(SEARCH("Контрола",A42)))</formula>
    </cfRule>
  </conditionalFormatting>
  <conditionalFormatting sqref="A43">
    <cfRule type="containsText" dxfId="3683" priority="170" operator="containsText" text="Контрола">
      <formula>NOT(ISERROR(SEARCH("Контрола",A43)))</formula>
    </cfRule>
  </conditionalFormatting>
  <conditionalFormatting sqref="A43">
    <cfRule type="containsText" dxfId="3682" priority="169" operator="containsText" text="△">
      <formula>NOT(ISERROR(SEARCH("△",A43)))</formula>
    </cfRule>
  </conditionalFormatting>
  <conditionalFormatting sqref="A44">
    <cfRule type="containsText" dxfId="3681" priority="168" operator="containsText" text="Контрола">
      <formula>NOT(ISERROR(SEARCH("Контрола",A44)))</formula>
    </cfRule>
  </conditionalFormatting>
  <conditionalFormatting sqref="A45">
    <cfRule type="containsText" dxfId="3680" priority="167" operator="containsText" text="Контрола">
      <formula>NOT(ISERROR(SEARCH("Контрола",A45)))</formula>
    </cfRule>
  </conditionalFormatting>
  <conditionalFormatting sqref="A45">
    <cfRule type="containsText" dxfId="3679" priority="166" operator="containsText" text="△">
      <formula>NOT(ISERROR(SEARCH("△",A45)))</formula>
    </cfRule>
  </conditionalFormatting>
  <conditionalFormatting sqref="A46">
    <cfRule type="containsText" dxfId="3678" priority="165" operator="containsText" text="Контрола">
      <formula>NOT(ISERROR(SEARCH("Контрола",A46)))</formula>
    </cfRule>
  </conditionalFormatting>
  <conditionalFormatting sqref="A47">
    <cfRule type="containsText" dxfId="3677" priority="164" operator="containsText" text="Контрола">
      <formula>NOT(ISERROR(SEARCH("Контрола",A47)))</formula>
    </cfRule>
  </conditionalFormatting>
  <conditionalFormatting sqref="A47">
    <cfRule type="containsText" dxfId="3676" priority="163" operator="containsText" text="△">
      <formula>NOT(ISERROR(SEARCH("△",A47)))</formula>
    </cfRule>
  </conditionalFormatting>
  <conditionalFormatting sqref="A48">
    <cfRule type="containsText" dxfId="3675" priority="162" operator="containsText" text="Контрола">
      <formula>NOT(ISERROR(SEARCH("Контрола",A48)))</formula>
    </cfRule>
  </conditionalFormatting>
  <conditionalFormatting sqref="A49">
    <cfRule type="containsText" dxfId="3674" priority="161" operator="containsText" text="Контрола">
      <formula>NOT(ISERROR(SEARCH("Контрола",A49)))</formula>
    </cfRule>
  </conditionalFormatting>
  <conditionalFormatting sqref="A49">
    <cfRule type="containsText" dxfId="3673" priority="160" operator="containsText" text="△">
      <formula>NOT(ISERROR(SEARCH("△",A49)))</formula>
    </cfRule>
  </conditionalFormatting>
  <conditionalFormatting sqref="A50">
    <cfRule type="containsText" dxfId="3672" priority="159" operator="containsText" text="Контрола">
      <formula>NOT(ISERROR(SEARCH("Контрола",A50)))</formula>
    </cfRule>
  </conditionalFormatting>
  <conditionalFormatting sqref="A51">
    <cfRule type="containsText" dxfId="3671" priority="158" operator="containsText" text="Контрола">
      <formula>NOT(ISERROR(SEARCH("Контрола",A51)))</formula>
    </cfRule>
  </conditionalFormatting>
  <conditionalFormatting sqref="A51">
    <cfRule type="containsText" dxfId="3670" priority="157" operator="containsText" text="△">
      <formula>NOT(ISERROR(SEARCH("△",A51)))</formula>
    </cfRule>
  </conditionalFormatting>
  <conditionalFormatting sqref="A52">
    <cfRule type="containsText" dxfId="3669" priority="156" operator="containsText" text="Контрола">
      <formula>NOT(ISERROR(SEARCH("Контрола",A52)))</formula>
    </cfRule>
  </conditionalFormatting>
  <conditionalFormatting sqref="A53">
    <cfRule type="containsText" dxfId="3668" priority="155" operator="containsText" text="Контрола">
      <formula>NOT(ISERROR(SEARCH("Контрола",A53)))</formula>
    </cfRule>
  </conditionalFormatting>
  <conditionalFormatting sqref="A53">
    <cfRule type="containsText" dxfId="3667" priority="154" operator="containsText" text="△">
      <formula>NOT(ISERROR(SEARCH("△",A53)))</formula>
    </cfRule>
  </conditionalFormatting>
  <conditionalFormatting sqref="A54">
    <cfRule type="containsText" dxfId="3666" priority="153" operator="containsText" text="Контрола">
      <formula>NOT(ISERROR(SEARCH("Контрола",A54)))</formula>
    </cfRule>
  </conditionalFormatting>
  <conditionalFormatting sqref="A55">
    <cfRule type="containsText" dxfId="3665" priority="152" operator="containsText" text="Контрола">
      <formula>NOT(ISERROR(SEARCH("Контрола",A55)))</formula>
    </cfRule>
  </conditionalFormatting>
  <conditionalFormatting sqref="A55">
    <cfRule type="containsText" dxfId="3664" priority="151" operator="containsText" text="△">
      <formula>NOT(ISERROR(SEARCH("△",A55)))</formula>
    </cfRule>
  </conditionalFormatting>
  <conditionalFormatting sqref="A56">
    <cfRule type="containsText" dxfId="3663" priority="150" operator="containsText" text="Контрола">
      <formula>NOT(ISERROR(SEARCH("Контрола",A56)))</formula>
    </cfRule>
  </conditionalFormatting>
  <conditionalFormatting sqref="A57">
    <cfRule type="containsText" dxfId="3662" priority="149" operator="containsText" text="Контрола">
      <formula>NOT(ISERROR(SEARCH("Контрола",A57)))</formula>
    </cfRule>
  </conditionalFormatting>
  <conditionalFormatting sqref="A57">
    <cfRule type="containsText" dxfId="3661" priority="148" operator="containsText" text="△">
      <formula>NOT(ISERROR(SEARCH("△",A57)))</formula>
    </cfRule>
  </conditionalFormatting>
  <conditionalFormatting sqref="A58">
    <cfRule type="containsText" dxfId="3660" priority="147" operator="containsText" text="Контрола">
      <formula>NOT(ISERROR(SEARCH("Контрола",A58)))</formula>
    </cfRule>
  </conditionalFormatting>
  <conditionalFormatting sqref="A59">
    <cfRule type="containsText" dxfId="3659" priority="146" operator="containsText" text="Контрола">
      <formula>NOT(ISERROR(SEARCH("Контрола",A59)))</formula>
    </cfRule>
  </conditionalFormatting>
  <conditionalFormatting sqref="A59">
    <cfRule type="containsText" dxfId="3658" priority="145" operator="containsText" text="△">
      <formula>NOT(ISERROR(SEARCH("△",A59)))</formula>
    </cfRule>
  </conditionalFormatting>
  <conditionalFormatting sqref="A60">
    <cfRule type="containsText" dxfId="3657" priority="144" operator="containsText" text="Контрола">
      <formula>NOT(ISERROR(SEARCH("Контрола",A60)))</formula>
    </cfRule>
  </conditionalFormatting>
  <conditionalFormatting sqref="A61">
    <cfRule type="containsText" dxfId="3656" priority="143" operator="containsText" text="Контрола">
      <formula>NOT(ISERROR(SEARCH("Контрола",A61)))</formula>
    </cfRule>
  </conditionalFormatting>
  <conditionalFormatting sqref="A61">
    <cfRule type="containsText" dxfId="3655" priority="142" operator="containsText" text="△">
      <formula>NOT(ISERROR(SEARCH("△",A61)))</formula>
    </cfRule>
  </conditionalFormatting>
  <conditionalFormatting sqref="A62">
    <cfRule type="containsText" dxfId="3654" priority="141" operator="containsText" text="Контрола">
      <formula>NOT(ISERROR(SEARCH("Контрола",A62)))</formula>
    </cfRule>
  </conditionalFormatting>
  <conditionalFormatting sqref="A63">
    <cfRule type="containsText" dxfId="3653" priority="140" operator="containsText" text="Контрола">
      <formula>NOT(ISERROR(SEARCH("Контрола",A63)))</formula>
    </cfRule>
  </conditionalFormatting>
  <conditionalFormatting sqref="A63">
    <cfRule type="containsText" dxfId="3652" priority="139" operator="containsText" text="△">
      <formula>NOT(ISERROR(SEARCH("△",A63)))</formula>
    </cfRule>
  </conditionalFormatting>
  <conditionalFormatting sqref="A64">
    <cfRule type="containsText" dxfId="3651" priority="138" operator="containsText" text="Контрола">
      <formula>NOT(ISERROR(SEARCH("Контрола",A64)))</formula>
    </cfRule>
  </conditionalFormatting>
  <conditionalFormatting sqref="A65">
    <cfRule type="containsText" dxfId="3650" priority="137" operator="containsText" text="Контрола">
      <formula>NOT(ISERROR(SEARCH("Контрола",A65)))</formula>
    </cfRule>
  </conditionalFormatting>
  <conditionalFormatting sqref="A65">
    <cfRule type="containsText" dxfId="3649" priority="136" operator="containsText" text="△">
      <formula>NOT(ISERROR(SEARCH("△",A65)))</formula>
    </cfRule>
  </conditionalFormatting>
  <conditionalFormatting sqref="A153">
    <cfRule type="containsText" dxfId="3648" priority="135" operator="containsText" text="Контрола">
      <formula>NOT(ISERROR(SEARCH("Контрола",A153)))</formula>
    </cfRule>
  </conditionalFormatting>
  <conditionalFormatting sqref="A154">
    <cfRule type="containsText" dxfId="3647" priority="134" operator="containsText" text="Контрола">
      <formula>NOT(ISERROR(SEARCH("Контрола",A154)))</formula>
    </cfRule>
  </conditionalFormatting>
  <conditionalFormatting sqref="A154">
    <cfRule type="containsText" dxfId="3646" priority="133" operator="containsText" text="△">
      <formula>NOT(ISERROR(SEARCH("△",A154)))</formula>
    </cfRule>
  </conditionalFormatting>
  <conditionalFormatting sqref="A155">
    <cfRule type="containsText" dxfId="3645" priority="132" operator="containsText" text="Контрола">
      <formula>NOT(ISERROR(SEARCH("Контрола",A155)))</formula>
    </cfRule>
  </conditionalFormatting>
  <conditionalFormatting sqref="A156">
    <cfRule type="containsText" dxfId="3644" priority="131" operator="containsText" text="Контрола">
      <formula>NOT(ISERROR(SEARCH("Контрола",A156)))</formula>
    </cfRule>
  </conditionalFormatting>
  <conditionalFormatting sqref="A156">
    <cfRule type="containsText" dxfId="3643" priority="130" operator="containsText" text="△">
      <formula>NOT(ISERROR(SEARCH("△",A156)))</formula>
    </cfRule>
  </conditionalFormatting>
  <conditionalFormatting sqref="A157">
    <cfRule type="containsText" dxfId="3642" priority="129" operator="containsText" text="Контрола">
      <formula>NOT(ISERROR(SEARCH("Контрола",A157)))</formula>
    </cfRule>
  </conditionalFormatting>
  <conditionalFormatting sqref="A158">
    <cfRule type="containsText" dxfId="3641" priority="128" operator="containsText" text="Контрола">
      <formula>NOT(ISERROR(SEARCH("Контрола",A158)))</formula>
    </cfRule>
  </conditionalFormatting>
  <conditionalFormatting sqref="A158">
    <cfRule type="containsText" dxfId="3640" priority="127" operator="containsText" text="△">
      <formula>NOT(ISERROR(SEARCH("△",A158)))</formula>
    </cfRule>
  </conditionalFormatting>
  <conditionalFormatting sqref="A159">
    <cfRule type="containsText" dxfId="3639" priority="126" operator="containsText" text="Контрола">
      <formula>NOT(ISERROR(SEARCH("Контрола",A159)))</formula>
    </cfRule>
  </conditionalFormatting>
  <conditionalFormatting sqref="A160">
    <cfRule type="containsText" dxfId="3638" priority="125" operator="containsText" text="Контрола">
      <formula>NOT(ISERROR(SEARCH("Контрола",A160)))</formula>
    </cfRule>
  </conditionalFormatting>
  <conditionalFormatting sqref="A160">
    <cfRule type="containsText" dxfId="3637" priority="124" operator="containsText" text="△">
      <formula>NOT(ISERROR(SEARCH("△",A160)))</formula>
    </cfRule>
  </conditionalFormatting>
  <conditionalFormatting sqref="A161">
    <cfRule type="containsText" dxfId="3636" priority="123" operator="containsText" text="Контрола">
      <formula>NOT(ISERROR(SEARCH("Контрола",A161)))</formula>
    </cfRule>
  </conditionalFormatting>
  <conditionalFormatting sqref="A162">
    <cfRule type="containsText" dxfId="3635" priority="122" operator="containsText" text="Контрола">
      <formula>NOT(ISERROR(SEARCH("Контрола",A162)))</formula>
    </cfRule>
  </conditionalFormatting>
  <conditionalFormatting sqref="A162">
    <cfRule type="containsText" dxfId="3634" priority="121" operator="containsText" text="△">
      <formula>NOT(ISERROR(SEARCH("△",A162)))</formula>
    </cfRule>
  </conditionalFormatting>
  <conditionalFormatting sqref="A163">
    <cfRule type="containsText" dxfId="3633" priority="120" operator="containsText" text="Контрола">
      <formula>NOT(ISERROR(SEARCH("Контрола",A163)))</formula>
    </cfRule>
  </conditionalFormatting>
  <conditionalFormatting sqref="A164">
    <cfRule type="containsText" dxfId="3632" priority="119" operator="containsText" text="Контрола">
      <formula>NOT(ISERROR(SEARCH("Контрола",A164)))</formula>
    </cfRule>
  </conditionalFormatting>
  <conditionalFormatting sqref="A164">
    <cfRule type="containsText" dxfId="3631" priority="118" operator="containsText" text="△">
      <formula>NOT(ISERROR(SEARCH("△",A164)))</formula>
    </cfRule>
  </conditionalFormatting>
  <conditionalFormatting sqref="A165">
    <cfRule type="containsText" dxfId="3630" priority="117" operator="containsText" text="Контрола">
      <formula>NOT(ISERROR(SEARCH("Контрола",A165)))</formula>
    </cfRule>
  </conditionalFormatting>
  <conditionalFormatting sqref="A166">
    <cfRule type="containsText" dxfId="3629" priority="116" operator="containsText" text="Контрола">
      <formula>NOT(ISERROR(SEARCH("Контрола",A166)))</formula>
    </cfRule>
  </conditionalFormatting>
  <conditionalFormatting sqref="A166">
    <cfRule type="containsText" dxfId="3628" priority="115" operator="containsText" text="△">
      <formula>NOT(ISERROR(SEARCH("△",A166)))</formula>
    </cfRule>
  </conditionalFormatting>
  <conditionalFormatting sqref="A167">
    <cfRule type="containsText" dxfId="3627" priority="114" operator="containsText" text="Контрола">
      <formula>NOT(ISERROR(SEARCH("Контрола",A167)))</formula>
    </cfRule>
  </conditionalFormatting>
  <conditionalFormatting sqref="A168">
    <cfRule type="containsText" dxfId="3626" priority="113" operator="containsText" text="Контрола">
      <formula>NOT(ISERROR(SEARCH("Контрола",A168)))</formula>
    </cfRule>
  </conditionalFormatting>
  <conditionalFormatting sqref="A168">
    <cfRule type="containsText" dxfId="3625" priority="112" operator="containsText" text="△">
      <formula>NOT(ISERROR(SEARCH("△",A168)))</formula>
    </cfRule>
  </conditionalFormatting>
  <conditionalFormatting sqref="A169">
    <cfRule type="containsText" dxfId="3624" priority="111" operator="containsText" text="Контрола">
      <formula>NOT(ISERROR(SEARCH("Контрола",A169)))</formula>
    </cfRule>
  </conditionalFormatting>
  <conditionalFormatting sqref="A170">
    <cfRule type="containsText" dxfId="3623" priority="110" operator="containsText" text="Контрола">
      <formula>NOT(ISERROR(SEARCH("Контрола",A170)))</formula>
    </cfRule>
  </conditionalFormatting>
  <conditionalFormatting sqref="A170">
    <cfRule type="containsText" dxfId="3622" priority="109" operator="containsText" text="△">
      <formula>NOT(ISERROR(SEARCH("△",A170)))</formula>
    </cfRule>
  </conditionalFormatting>
  <conditionalFormatting sqref="A171">
    <cfRule type="containsText" dxfId="3621" priority="108" operator="containsText" text="Контрола">
      <formula>NOT(ISERROR(SEARCH("Контрола",A171)))</formula>
    </cfRule>
  </conditionalFormatting>
  <conditionalFormatting sqref="A172">
    <cfRule type="containsText" dxfId="3620" priority="107" operator="containsText" text="Контрола">
      <formula>NOT(ISERROR(SEARCH("Контрола",A172)))</formula>
    </cfRule>
  </conditionalFormatting>
  <conditionalFormatting sqref="A172">
    <cfRule type="containsText" dxfId="3619" priority="106" operator="containsText" text="△">
      <formula>NOT(ISERROR(SEARCH("△",A172)))</formula>
    </cfRule>
  </conditionalFormatting>
  <conditionalFormatting sqref="A173">
    <cfRule type="containsText" dxfId="3618" priority="105" operator="containsText" text="Контрола">
      <formula>NOT(ISERROR(SEARCH("Контрола",A173)))</formula>
    </cfRule>
  </conditionalFormatting>
  <conditionalFormatting sqref="A174">
    <cfRule type="containsText" dxfId="3617" priority="104" operator="containsText" text="Контрола">
      <formula>NOT(ISERROR(SEARCH("Контрола",A174)))</formula>
    </cfRule>
  </conditionalFormatting>
  <conditionalFormatting sqref="A174">
    <cfRule type="containsText" dxfId="3616" priority="103" operator="containsText" text="△">
      <formula>NOT(ISERROR(SEARCH("△",A174)))</formula>
    </cfRule>
  </conditionalFormatting>
  <conditionalFormatting sqref="A175">
    <cfRule type="containsText" dxfId="3615" priority="102" operator="containsText" text="Контрола">
      <formula>NOT(ISERROR(SEARCH("Контрола",A175)))</formula>
    </cfRule>
  </conditionalFormatting>
  <conditionalFormatting sqref="A176">
    <cfRule type="containsText" dxfId="3614" priority="101" operator="containsText" text="Контрола">
      <formula>NOT(ISERROR(SEARCH("Контрола",A176)))</formula>
    </cfRule>
  </conditionalFormatting>
  <conditionalFormatting sqref="A176">
    <cfRule type="containsText" dxfId="3613" priority="100" operator="containsText" text="△">
      <formula>NOT(ISERROR(SEARCH("△",A176)))</formula>
    </cfRule>
  </conditionalFormatting>
  <conditionalFormatting sqref="A177">
    <cfRule type="containsText" dxfId="3612" priority="99" operator="containsText" text="Контрола">
      <formula>NOT(ISERROR(SEARCH("Контрола",A177)))</formula>
    </cfRule>
  </conditionalFormatting>
  <conditionalFormatting sqref="A178">
    <cfRule type="containsText" dxfId="3611" priority="98" operator="containsText" text="Контрола">
      <formula>NOT(ISERROR(SEARCH("Контрола",A178)))</formula>
    </cfRule>
  </conditionalFormatting>
  <conditionalFormatting sqref="A178">
    <cfRule type="containsText" dxfId="3610" priority="97" operator="containsText" text="△">
      <formula>NOT(ISERROR(SEARCH("△",A178)))</formula>
    </cfRule>
  </conditionalFormatting>
  <conditionalFormatting sqref="A179">
    <cfRule type="containsText" dxfId="3609" priority="96" operator="containsText" text="Контрола">
      <formula>NOT(ISERROR(SEARCH("Контрола",A179)))</formula>
    </cfRule>
  </conditionalFormatting>
  <conditionalFormatting sqref="A180">
    <cfRule type="containsText" dxfId="3608" priority="95" operator="containsText" text="Контрола">
      <formula>NOT(ISERROR(SEARCH("Контрола",A180)))</formula>
    </cfRule>
  </conditionalFormatting>
  <conditionalFormatting sqref="A180">
    <cfRule type="containsText" dxfId="3607" priority="94" operator="containsText" text="△">
      <formula>NOT(ISERROR(SEARCH("△",A180)))</formula>
    </cfRule>
  </conditionalFormatting>
  <conditionalFormatting sqref="A181">
    <cfRule type="containsText" dxfId="3606" priority="93" operator="containsText" text="Контрола">
      <formula>NOT(ISERROR(SEARCH("Контрола",A181)))</formula>
    </cfRule>
  </conditionalFormatting>
  <conditionalFormatting sqref="A182">
    <cfRule type="containsText" dxfId="3605" priority="92" operator="containsText" text="Контрола">
      <formula>NOT(ISERROR(SEARCH("Контрола",A182)))</formula>
    </cfRule>
  </conditionalFormatting>
  <conditionalFormatting sqref="A182">
    <cfRule type="containsText" dxfId="3604" priority="91" operator="containsText" text="△">
      <formula>NOT(ISERROR(SEARCH("△",A182)))</formula>
    </cfRule>
  </conditionalFormatting>
  <conditionalFormatting sqref="A192">
    <cfRule type="containsText" dxfId="3603" priority="90" operator="containsText" text="Контрола">
      <formula>NOT(ISERROR(SEARCH("Контрола",A192)))</formula>
    </cfRule>
  </conditionalFormatting>
  <conditionalFormatting sqref="A193">
    <cfRule type="containsText" dxfId="3602" priority="89" operator="containsText" text="Контрола">
      <formula>NOT(ISERROR(SEARCH("Контрола",A193)))</formula>
    </cfRule>
  </conditionalFormatting>
  <conditionalFormatting sqref="A193">
    <cfRule type="containsText" dxfId="3601" priority="88" operator="containsText" text="△">
      <formula>NOT(ISERROR(SEARCH("△",A193)))</formula>
    </cfRule>
  </conditionalFormatting>
  <conditionalFormatting sqref="A194">
    <cfRule type="containsText" dxfId="3600" priority="87" operator="containsText" text="Контрола">
      <formula>NOT(ISERROR(SEARCH("Контрола",A194)))</formula>
    </cfRule>
  </conditionalFormatting>
  <conditionalFormatting sqref="A195">
    <cfRule type="containsText" dxfId="3599" priority="86" operator="containsText" text="Контрола">
      <formula>NOT(ISERROR(SEARCH("Контрола",A195)))</formula>
    </cfRule>
  </conditionalFormatting>
  <conditionalFormatting sqref="A195">
    <cfRule type="containsText" dxfId="3598" priority="85" operator="containsText" text="△">
      <formula>NOT(ISERROR(SEARCH("△",A195)))</formula>
    </cfRule>
  </conditionalFormatting>
  <conditionalFormatting sqref="A196">
    <cfRule type="containsText" dxfId="3597" priority="84" operator="containsText" text="Контрола">
      <formula>NOT(ISERROR(SEARCH("Контрола",A196)))</formula>
    </cfRule>
  </conditionalFormatting>
  <conditionalFormatting sqref="A197">
    <cfRule type="containsText" dxfId="3596" priority="83" operator="containsText" text="Контрола">
      <formula>NOT(ISERROR(SEARCH("Контрола",A197)))</formula>
    </cfRule>
  </conditionalFormatting>
  <conditionalFormatting sqref="A197">
    <cfRule type="containsText" dxfId="3595" priority="82" operator="containsText" text="△">
      <formula>NOT(ISERROR(SEARCH("△",A197)))</formula>
    </cfRule>
  </conditionalFormatting>
  <conditionalFormatting sqref="A198">
    <cfRule type="containsText" dxfId="3594" priority="81" operator="containsText" text="Контрола">
      <formula>NOT(ISERROR(SEARCH("Контрола",A198)))</formula>
    </cfRule>
  </conditionalFormatting>
  <conditionalFormatting sqref="A199">
    <cfRule type="containsText" dxfId="3593" priority="80" operator="containsText" text="Контрола">
      <formula>NOT(ISERROR(SEARCH("Контрола",A199)))</formula>
    </cfRule>
  </conditionalFormatting>
  <conditionalFormatting sqref="A199">
    <cfRule type="containsText" dxfId="3592" priority="79" operator="containsText" text="△">
      <formula>NOT(ISERROR(SEARCH("△",A199)))</formula>
    </cfRule>
  </conditionalFormatting>
  <conditionalFormatting sqref="A200">
    <cfRule type="containsText" dxfId="3591" priority="78" operator="containsText" text="Контрола">
      <formula>NOT(ISERROR(SEARCH("Контрола",A200)))</formula>
    </cfRule>
  </conditionalFormatting>
  <conditionalFormatting sqref="A201">
    <cfRule type="containsText" dxfId="3590" priority="77" operator="containsText" text="Контрола">
      <formula>NOT(ISERROR(SEARCH("Контрола",A201)))</formula>
    </cfRule>
  </conditionalFormatting>
  <conditionalFormatting sqref="A201">
    <cfRule type="containsText" dxfId="3589" priority="76" operator="containsText" text="△">
      <formula>NOT(ISERROR(SEARCH("△",A201)))</formula>
    </cfRule>
  </conditionalFormatting>
  <conditionalFormatting sqref="A202">
    <cfRule type="containsText" dxfId="3588" priority="75" operator="containsText" text="Контрола">
      <formula>NOT(ISERROR(SEARCH("Контрола",A202)))</formula>
    </cfRule>
  </conditionalFormatting>
  <conditionalFormatting sqref="A203">
    <cfRule type="containsText" dxfId="3587" priority="74" operator="containsText" text="Контрола">
      <formula>NOT(ISERROR(SEARCH("Контрола",A203)))</formula>
    </cfRule>
  </conditionalFormatting>
  <conditionalFormatting sqref="A203">
    <cfRule type="containsText" dxfId="3586" priority="73" operator="containsText" text="△">
      <formula>NOT(ISERROR(SEARCH("△",A203)))</formula>
    </cfRule>
  </conditionalFormatting>
  <conditionalFormatting sqref="A204">
    <cfRule type="containsText" dxfId="3585" priority="72" operator="containsText" text="Контрола">
      <formula>NOT(ISERROR(SEARCH("Контрола",A204)))</formula>
    </cfRule>
  </conditionalFormatting>
  <conditionalFormatting sqref="A205">
    <cfRule type="containsText" dxfId="3584" priority="71" operator="containsText" text="Контрола">
      <formula>NOT(ISERROR(SEARCH("Контрола",A205)))</formula>
    </cfRule>
  </conditionalFormatting>
  <conditionalFormatting sqref="A205">
    <cfRule type="containsText" dxfId="3583" priority="70" operator="containsText" text="△">
      <formula>NOT(ISERROR(SEARCH("△",A205)))</formula>
    </cfRule>
  </conditionalFormatting>
  <conditionalFormatting sqref="A206">
    <cfRule type="containsText" dxfId="3582" priority="69" operator="containsText" text="Контрола">
      <formula>NOT(ISERROR(SEARCH("Контрола",A206)))</formula>
    </cfRule>
  </conditionalFormatting>
  <conditionalFormatting sqref="A207">
    <cfRule type="containsText" dxfId="3581" priority="68" operator="containsText" text="Контрола">
      <formula>NOT(ISERROR(SEARCH("Контрола",A207)))</formula>
    </cfRule>
  </conditionalFormatting>
  <conditionalFormatting sqref="A207">
    <cfRule type="containsText" dxfId="3580" priority="67" operator="containsText" text="△">
      <formula>NOT(ISERROR(SEARCH("△",A207)))</formula>
    </cfRule>
  </conditionalFormatting>
  <conditionalFormatting sqref="A208">
    <cfRule type="containsText" dxfId="3579" priority="66" operator="containsText" text="Контрола">
      <formula>NOT(ISERROR(SEARCH("Контрола",A208)))</formula>
    </cfRule>
  </conditionalFormatting>
  <conditionalFormatting sqref="A209">
    <cfRule type="containsText" dxfId="3578" priority="65" operator="containsText" text="Контрола">
      <formula>NOT(ISERROR(SEARCH("Контрола",A209)))</formula>
    </cfRule>
  </conditionalFormatting>
  <conditionalFormatting sqref="A209">
    <cfRule type="containsText" dxfId="3577" priority="64" operator="containsText" text="△">
      <formula>NOT(ISERROR(SEARCH("△",A209)))</formula>
    </cfRule>
  </conditionalFormatting>
  <conditionalFormatting sqref="A210">
    <cfRule type="containsText" dxfId="3576" priority="63" operator="containsText" text="Контрола">
      <formula>NOT(ISERROR(SEARCH("Контрола",A210)))</formula>
    </cfRule>
  </conditionalFormatting>
  <conditionalFormatting sqref="A211">
    <cfRule type="containsText" dxfId="3575" priority="62" operator="containsText" text="Контрола">
      <formula>NOT(ISERROR(SEARCH("Контрола",A211)))</formula>
    </cfRule>
  </conditionalFormatting>
  <conditionalFormatting sqref="A211">
    <cfRule type="containsText" dxfId="3574" priority="61" operator="containsText" text="△">
      <formula>NOT(ISERROR(SEARCH("△",A211)))</formula>
    </cfRule>
  </conditionalFormatting>
  <conditionalFormatting sqref="A212">
    <cfRule type="containsText" dxfId="3573" priority="60" operator="containsText" text="Контрола">
      <formula>NOT(ISERROR(SEARCH("Контрола",A212)))</formula>
    </cfRule>
  </conditionalFormatting>
  <conditionalFormatting sqref="A213">
    <cfRule type="containsText" dxfId="3572" priority="59" operator="containsText" text="Контрола">
      <formula>NOT(ISERROR(SEARCH("Контрола",A213)))</formula>
    </cfRule>
  </conditionalFormatting>
  <conditionalFormatting sqref="A213">
    <cfRule type="containsText" dxfId="3571" priority="58" operator="containsText" text="△">
      <formula>NOT(ISERROR(SEARCH("△",A213)))</formula>
    </cfRule>
  </conditionalFormatting>
  <conditionalFormatting sqref="A214">
    <cfRule type="containsText" dxfId="3570" priority="57" operator="containsText" text="Контрола">
      <formula>NOT(ISERROR(SEARCH("Контрола",A214)))</formula>
    </cfRule>
  </conditionalFormatting>
  <conditionalFormatting sqref="A215">
    <cfRule type="containsText" dxfId="3569" priority="56" operator="containsText" text="Контрола">
      <formula>NOT(ISERROR(SEARCH("Контрола",A215)))</formula>
    </cfRule>
  </conditionalFormatting>
  <conditionalFormatting sqref="A215">
    <cfRule type="containsText" dxfId="3568" priority="55" operator="containsText" text="△">
      <formula>NOT(ISERROR(SEARCH("△",A215)))</formula>
    </cfRule>
  </conditionalFormatting>
  <conditionalFormatting sqref="A216">
    <cfRule type="containsText" dxfId="3567" priority="54" operator="containsText" text="Контрола">
      <formula>NOT(ISERROR(SEARCH("Контрола",A216)))</formula>
    </cfRule>
  </conditionalFormatting>
  <conditionalFormatting sqref="A217">
    <cfRule type="containsText" dxfId="3566" priority="53" operator="containsText" text="Контрола">
      <formula>NOT(ISERROR(SEARCH("Контрола",A217)))</formula>
    </cfRule>
  </conditionalFormatting>
  <conditionalFormatting sqref="A217">
    <cfRule type="containsText" dxfId="3565" priority="52" operator="containsText" text="△">
      <formula>NOT(ISERROR(SEARCH("△",A217)))</formula>
    </cfRule>
  </conditionalFormatting>
  <conditionalFormatting sqref="A218">
    <cfRule type="containsText" dxfId="3564" priority="51" operator="containsText" text="Контрола">
      <formula>NOT(ISERROR(SEARCH("Контрола",A218)))</formula>
    </cfRule>
  </conditionalFormatting>
  <conditionalFormatting sqref="A219">
    <cfRule type="containsText" dxfId="3563" priority="50" operator="containsText" text="Контрола">
      <formula>NOT(ISERROR(SEARCH("Контрола",A219)))</formula>
    </cfRule>
  </conditionalFormatting>
  <conditionalFormatting sqref="A219">
    <cfRule type="containsText" dxfId="3562" priority="49" operator="containsText" text="△">
      <formula>NOT(ISERROR(SEARCH("△",A219)))</formula>
    </cfRule>
  </conditionalFormatting>
  <conditionalFormatting sqref="A220">
    <cfRule type="containsText" dxfId="3561" priority="48" operator="containsText" text="Контрола">
      <formula>NOT(ISERROR(SEARCH("Контрола",A220)))</formula>
    </cfRule>
  </conditionalFormatting>
  <conditionalFormatting sqref="A221">
    <cfRule type="containsText" dxfId="3560" priority="47" operator="containsText" text="Контрола">
      <formula>NOT(ISERROR(SEARCH("Контрола",A221)))</formula>
    </cfRule>
  </conditionalFormatting>
  <conditionalFormatting sqref="A221">
    <cfRule type="containsText" dxfId="3559" priority="46" operator="containsText" text="△">
      <formula>NOT(ISERROR(SEARCH("△",A221)))</formula>
    </cfRule>
  </conditionalFormatting>
  <conditionalFormatting sqref="A231">
    <cfRule type="containsText" dxfId="3558" priority="45" operator="containsText" text="Контрола">
      <formula>NOT(ISERROR(SEARCH("Контрола",A231)))</formula>
    </cfRule>
  </conditionalFormatting>
  <conditionalFormatting sqref="A232">
    <cfRule type="containsText" dxfId="3557" priority="44" operator="containsText" text="Контрола">
      <formula>NOT(ISERROR(SEARCH("Контрола",A232)))</formula>
    </cfRule>
  </conditionalFormatting>
  <conditionalFormatting sqref="A232">
    <cfRule type="containsText" dxfId="3556" priority="43" operator="containsText" text="△">
      <formula>NOT(ISERROR(SEARCH("△",A232)))</formula>
    </cfRule>
  </conditionalFormatting>
  <conditionalFormatting sqref="A233">
    <cfRule type="containsText" dxfId="3555" priority="42" operator="containsText" text="Контрола">
      <formula>NOT(ISERROR(SEARCH("Контрола",A233)))</formula>
    </cfRule>
  </conditionalFormatting>
  <conditionalFormatting sqref="A234">
    <cfRule type="containsText" dxfId="3554" priority="41" operator="containsText" text="Контрола">
      <formula>NOT(ISERROR(SEARCH("Контрола",A234)))</formula>
    </cfRule>
  </conditionalFormatting>
  <conditionalFormatting sqref="A234">
    <cfRule type="containsText" dxfId="3553" priority="40" operator="containsText" text="△">
      <formula>NOT(ISERROR(SEARCH("△",A234)))</formula>
    </cfRule>
  </conditionalFormatting>
  <conditionalFormatting sqref="A235">
    <cfRule type="containsText" dxfId="3552" priority="39" operator="containsText" text="Контрола">
      <formula>NOT(ISERROR(SEARCH("Контрола",A235)))</formula>
    </cfRule>
  </conditionalFormatting>
  <conditionalFormatting sqref="A236">
    <cfRule type="containsText" dxfId="3551" priority="38" operator="containsText" text="Контрола">
      <formula>NOT(ISERROR(SEARCH("Контрола",A236)))</formula>
    </cfRule>
  </conditionalFormatting>
  <conditionalFormatting sqref="A236">
    <cfRule type="containsText" dxfId="3550" priority="37" operator="containsText" text="△">
      <formula>NOT(ISERROR(SEARCH("△",A236)))</formula>
    </cfRule>
  </conditionalFormatting>
  <conditionalFormatting sqref="A237">
    <cfRule type="containsText" dxfId="3549" priority="36" operator="containsText" text="Контрола">
      <formula>NOT(ISERROR(SEARCH("Контрола",A237)))</formula>
    </cfRule>
  </conditionalFormatting>
  <conditionalFormatting sqref="A238">
    <cfRule type="containsText" dxfId="3548" priority="35" operator="containsText" text="Контрола">
      <formula>NOT(ISERROR(SEARCH("Контрола",A238)))</formula>
    </cfRule>
  </conditionalFormatting>
  <conditionalFormatting sqref="A238">
    <cfRule type="containsText" dxfId="3547" priority="34" operator="containsText" text="△">
      <formula>NOT(ISERROR(SEARCH("△",A238)))</formula>
    </cfRule>
  </conditionalFormatting>
  <conditionalFormatting sqref="A239">
    <cfRule type="containsText" dxfId="3546" priority="33" operator="containsText" text="Контрола">
      <formula>NOT(ISERROR(SEARCH("Контрола",A239)))</formula>
    </cfRule>
  </conditionalFormatting>
  <conditionalFormatting sqref="A240">
    <cfRule type="containsText" dxfId="3545" priority="32" operator="containsText" text="Контрола">
      <formula>NOT(ISERROR(SEARCH("Контрола",A240)))</formula>
    </cfRule>
  </conditionalFormatting>
  <conditionalFormatting sqref="A240">
    <cfRule type="containsText" dxfId="3544" priority="31" operator="containsText" text="△">
      <formula>NOT(ISERROR(SEARCH("△",A240)))</formula>
    </cfRule>
  </conditionalFormatting>
  <conditionalFormatting sqref="A241">
    <cfRule type="containsText" dxfId="3543" priority="30" operator="containsText" text="Контрола">
      <formula>NOT(ISERROR(SEARCH("Контрола",A241)))</formula>
    </cfRule>
  </conditionalFormatting>
  <conditionalFormatting sqref="A242">
    <cfRule type="containsText" dxfId="3542" priority="29" operator="containsText" text="Контрола">
      <formula>NOT(ISERROR(SEARCH("Контрола",A242)))</formula>
    </cfRule>
  </conditionalFormatting>
  <conditionalFormatting sqref="A242">
    <cfRule type="containsText" dxfId="3541" priority="28" operator="containsText" text="△">
      <formula>NOT(ISERROR(SEARCH("△",A242)))</formula>
    </cfRule>
  </conditionalFormatting>
  <conditionalFormatting sqref="A243">
    <cfRule type="containsText" dxfId="3540" priority="27" operator="containsText" text="Контрола">
      <formula>NOT(ISERROR(SEARCH("Контрола",A243)))</formula>
    </cfRule>
  </conditionalFormatting>
  <conditionalFormatting sqref="A244">
    <cfRule type="containsText" dxfId="3539" priority="26" operator="containsText" text="Контрола">
      <formula>NOT(ISERROR(SEARCH("Контрола",A244)))</formula>
    </cfRule>
  </conditionalFormatting>
  <conditionalFormatting sqref="A244">
    <cfRule type="containsText" dxfId="3538" priority="25" operator="containsText" text="△">
      <formula>NOT(ISERROR(SEARCH("△",A244)))</formula>
    </cfRule>
  </conditionalFormatting>
  <conditionalFormatting sqref="A245">
    <cfRule type="containsText" dxfId="3537" priority="24" operator="containsText" text="Контрола">
      <formula>NOT(ISERROR(SEARCH("Контрола",A245)))</formula>
    </cfRule>
  </conditionalFormatting>
  <conditionalFormatting sqref="A246">
    <cfRule type="containsText" dxfId="3536" priority="23" operator="containsText" text="Контрола">
      <formula>NOT(ISERROR(SEARCH("Контрола",A246)))</formula>
    </cfRule>
  </conditionalFormatting>
  <conditionalFormatting sqref="A246">
    <cfRule type="containsText" dxfId="3535" priority="22" operator="containsText" text="△">
      <formula>NOT(ISERROR(SEARCH("△",A246)))</formula>
    </cfRule>
  </conditionalFormatting>
  <conditionalFormatting sqref="A247">
    <cfRule type="containsText" dxfId="3534" priority="21" operator="containsText" text="Контрола">
      <formula>NOT(ISERROR(SEARCH("Контрола",A247)))</formula>
    </cfRule>
  </conditionalFormatting>
  <conditionalFormatting sqref="A248">
    <cfRule type="containsText" dxfId="3533" priority="20" operator="containsText" text="Контрола">
      <formula>NOT(ISERROR(SEARCH("Контрола",A248)))</formula>
    </cfRule>
  </conditionalFormatting>
  <conditionalFormatting sqref="A248">
    <cfRule type="containsText" dxfId="3532" priority="19" operator="containsText" text="△">
      <formula>NOT(ISERROR(SEARCH("△",A248)))</formula>
    </cfRule>
  </conditionalFormatting>
  <conditionalFormatting sqref="A249">
    <cfRule type="containsText" dxfId="3531" priority="18" operator="containsText" text="Контрола">
      <formula>NOT(ISERROR(SEARCH("Контрола",A249)))</formula>
    </cfRule>
  </conditionalFormatting>
  <conditionalFormatting sqref="A250">
    <cfRule type="containsText" dxfId="3530" priority="17" operator="containsText" text="Контрола">
      <formula>NOT(ISERROR(SEARCH("Контрола",A250)))</formula>
    </cfRule>
  </conditionalFormatting>
  <conditionalFormatting sqref="A250">
    <cfRule type="containsText" dxfId="3529" priority="16" operator="containsText" text="△">
      <formula>NOT(ISERROR(SEARCH("△",A250)))</formula>
    </cfRule>
  </conditionalFormatting>
  <conditionalFormatting sqref="A251">
    <cfRule type="containsText" dxfId="3528" priority="15" operator="containsText" text="Контрола">
      <formula>NOT(ISERROR(SEARCH("Контрола",A251)))</formula>
    </cfRule>
  </conditionalFormatting>
  <conditionalFormatting sqref="A252">
    <cfRule type="containsText" dxfId="3527" priority="14" operator="containsText" text="Контрола">
      <formula>NOT(ISERROR(SEARCH("Контрола",A252)))</formula>
    </cfRule>
  </conditionalFormatting>
  <conditionalFormatting sqref="A252">
    <cfRule type="containsText" dxfId="3526" priority="13" operator="containsText" text="△">
      <formula>NOT(ISERROR(SEARCH("△",A252)))</formula>
    </cfRule>
  </conditionalFormatting>
  <conditionalFormatting sqref="A253">
    <cfRule type="containsText" dxfId="3525" priority="12" operator="containsText" text="Контрола">
      <formula>NOT(ISERROR(SEARCH("Контрола",A253)))</formula>
    </cfRule>
  </conditionalFormatting>
  <conditionalFormatting sqref="A254">
    <cfRule type="containsText" dxfId="3524" priority="11" operator="containsText" text="Контрола">
      <formula>NOT(ISERROR(SEARCH("Контрола",A254)))</formula>
    </cfRule>
  </conditionalFormatting>
  <conditionalFormatting sqref="A254">
    <cfRule type="containsText" dxfId="3523" priority="10" operator="containsText" text="△">
      <formula>NOT(ISERROR(SEARCH("△",A254)))</formula>
    </cfRule>
  </conditionalFormatting>
  <conditionalFormatting sqref="A255">
    <cfRule type="containsText" dxfId="3522" priority="9" operator="containsText" text="Контрола">
      <formula>NOT(ISERROR(SEARCH("Контрола",A255)))</formula>
    </cfRule>
  </conditionalFormatting>
  <conditionalFormatting sqref="A256">
    <cfRule type="containsText" dxfId="3521" priority="8" operator="containsText" text="Контрола">
      <formula>NOT(ISERROR(SEARCH("Контрола",A256)))</formula>
    </cfRule>
  </conditionalFormatting>
  <conditionalFormatting sqref="A256">
    <cfRule type="containsText" dxfId="3520" priority="7" operator="containsText" text="△">
      <formula>NOT(ISERROR(SEARCH("△",A256)))</formula>
    </cfRule>
  </conditionalFormatting>
  <conditionalFormatting sqref="A257">
    <cfRule type="containsText" dxfId="3519" priority="6" operator="containsText" text="Контрола">
      <formula>NOT(ISERROR(SEARCH("Контрола",A257)))</formula>
    </cfRule>
  </conditionalFormatting>
  <conditionalFormatting sqref="A258">
    <cfRule type="containsText" dxfId="3518" priority="5" operator="containsText" text="Контрола">
      <formula>NOT(ISERROR(SEARCH("Контрола",A258)))</formula>
    </cfRule>
  </conditionalFormatting>
  <conditionalFormatting sqref="A258">
    <cfRule type="containsText" dxfId="3517" priority="4" operator="containsText" text="△">
      <formula>NOT(ISERROR(SEARCH("△",A258)))</formula>
    </cfRule>
  </conditionalFormatting>
  <conditionalFormatting sqref="A259">
    <cfRule type="containsText" dxfId="3516" priority="3" operator="containsText" text="Контрола">
      <formula>NOT(ISERROR(SEARCH("Контрола",A259)))</formula>
    </cfRule>
  </conditionalFormatting>
  <conditionalFormatting sqref="A260">
    <cfRule type="containsText" dxfId="3515" priority="2" operator="containsText" text="Контрола">
      <formula>NOT(ISERROR(SEARCH("Контрола",A260)))</formula>
    </cfRule>
  </conditionalFormatting>
  <conditionalFormatting sqref="A260">
    <cfRule type="containsText" dxfId="351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DA6B19D-D422-4DA3-955E-7E32A648C3E3}">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 type="list" allowBlank="1" showInputMessage="1" showErrorMessage="1" xr:uid="{F83AE69C-9720-45CA-8A5A-BDFE446FC317}">
          <x14:formula1>
            <xm:f>'Организационе јединице'!$B$3:$B$20</xm:f>
          </x14:formula1>
          <xm:sqref>C4:F4</xm:sqref>
        </x14:dataValidation>
        <x14:dataValidation type="list" allowBlank="1" showInputMessage="1" showErrorMessage="1" xr:uid="{08D5F240-3244-46F8-914A-2F5A411AD606}">
          <x14:formula1>
            <xm:f>'Листа пословних процеса'!$C$7:$C$100</xm:f>
          </x14:formula1>
          <xm:sqref>C3:F3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80"/>
  <sheetViews>
    <sheetView zoomScale="69" zoomScaleNormal="69" zoomScalePageLayoutView="85" workbookViewId="0">
      <selection activeCell="S6" sqref="S6"/>
    </sheetView>
  </sheetViews>
  <sheetFormatPr defaultColWidth="9.1796875" defaultRowHeight="15.5" x14ac:dyDescent="0.35"/>
  <cols>
    <col min="1" max="1" width="19" style="95" customWidth="1"/>
    <col min="2" max="2" width="16" style="107" customWidth="1"/>
    <col min="3" max="3" width="13" style="96" customWidth="1"/>
    <col min="4" max="4" width="50.54296875" style="108" customWidth="1"/>
    <col min="5" max="5" width="25.90625" style="109" customWidth="1"/>
    <col min="6" max="6" width="8.81640625" style="96" customWidth="1"/>
    <col min="7" max="7" width="15.81640625" style="96" customWidth="1"/>
    <col min="8" max="8" width="8.81640625" style="96" customWidth="1"/>
    <col min="9" max="9" width="15.81640625" style="96" customWidth="1"/>
    <col min="10" max="10" width="8.81640625" style="96" customWidth="1"/>
    <col min="11" max="11" width="15.81640625" style="96" customWidth="1"/>
    <col min="12" max="12" width="8.81640625" style="96" customWidth="1"/>
    <col min="13" max="13" width="15.81640625" style="96" customWidth="1"/>
    <col min="14" max="14" width="8.81640625" style="96" customWidth="1"/>
    <col min="15" max="15" width="15.81640625" style="96" customWidth="1"/>
    <col min="16" max="16" width="8.81640625" style="96" customWidth="1"/>
    <col min="17" max="17" width="15.81640625" style="96" customWidth="1"/>
    <col min="18" max="18" width="25.36328125" style="110" customWidth="1"/>
    <col min="19" max="19" width="26.36328125" style="110" customWidth="1"/>
    <col min="20" max="20" width="24.90625" style="110" customWidth="1"/>
    <col min="21" max="16384" width="9.1796875" style="110"/>
  </cols>
  <sheetData>
    <row r="1" spans="1:20" s="113" customFormat="1" ht="26" x14ac:dyDescent="0.55000000000000004">
      <c r="A1" s="111"/>
      <c r="B1" s="241" t="s">
        <v>9</v>
      </c>
      <c r="C1" s="241"/>
      <c r="D1" s="241"/>
      <c r="E1" s="241"/>
      <c r="F1" s="241"/>
      <c r="G1" s="241"/>
      <c r="H1" s="241"/>
      <c r="I1" s="241"/>
      <c r="J1" s="241"/>
      <c r="K1" s="241"/>
      <c r="L1" s="241"/>
      <c r="M1" s="241"/>
      <c r="N1" s="241"/>
      <c r="O1" s="241"/>
      <c r="P1" s="112"/>
      <c r="Q1" s="240"/>
      <c r="R1" s="240"/>
      <c r="S1" s="240"/>
      <c r="T1" s="240"/>
    </row>
    <row r="2" spans="1:20" s="113" customFormat="1" ht="25.5" x14ac:dyDescent="0.55000000000000004">
      <c r="A2" s="114"/>
      <c r="B2" s="115"/>
      <c r="C2" s="116"/>
      <c r="D2" s="116"/>
      <c r="E2" s="116"/>
      <c r="F2" s="116"/>
      <c r="G2" s="116"/>
      <c r="H2" s="116"/>
      <c r="I2" s="116"/>
      <c r="J2" s="116"/>
      <c r="K2" s="116"/>
      <c r="L2" s="116"/>
      <c r="M2" s="116"/>
      <c r="N2" s="116"/>
      <c r="O2" s="116"/>
      <c r="P2" s="116"/>
      <c r="Q2" s="116"/>
    </row>
    <row r="3" spans="1:20" s="117" customFormat="1" ht="18.75" customHeight="1" x14ac:dyDescent="0.3">
      <c r="A3" s="239" t="s">
        <v>22</v>
      </c>
      <c r="B3" s="242" t="s">
        <v>63</v>
      </c>
      <c r="C3" s="242" t="s">
        <v>10</v>
      </c>
      <c r="D3" s="242" t="s">
        <v>11</v>
      </c>
      <c r="E3" s="239" t="s">
        <v>12</v>
      </c>
      <c r="F3" s="239" t="s">
        <v>13</v>
      </c>
      <c r="G3" s="239"/>
      <c r="H3" s="239" t="s">
        <v>14</v>
      </c>
      <c r="I3" s="239"/>
      <c r="J3" s="239" t="s">
        <v>15</v>
      </c>
      <c r="K3" s="239"/>
      <c r="L3" s="239" t="s">
        <v>16</v>
      </c>
      <c r="M3" s="239"/>
      <c r="N3" s="239" t="s">
        <v>17</v>
      </c>
      <c r="O3" s="239"/>
      <c r="P3" s="239" t="s">
        <v>18</v>
      </c>
      <c r="Q3" s="239"/>
      <c r="R3" s="239" t="s">
        <v>144</v>
      </c>
      <c r="S3" s="239" t="s">
        <v>145</v>
      </c>
      <c r="T3" s="239" t="s">
        <v>146</v>
      </c>
    </row>
    <row r="4" spans="1:20" s="117" customFormat="1" ht="40.5" customHeight="1" x14ac:dyDescent="0.3">
      <c r="A4" s="239"/>
      <c r="B4" s="242"/>
      <c r="C4" s="242"/>
      <c r="D4" s="242"/>
      <c r="E4" s="239"/>
      <c r="F4" s="118" t="s">
        <v>19</v>
      </c>
      <c r="G4" s="118" t="s">
        <v>20</v>
      </c>
      <c r="H4" s="118" t="s">
        <v>19</v>
      </c>
      <c r="I4" s="118" t="s">
        <v>20</v>
      </c>
      <c r="J4" s="118" t="s">
        <v>19</v>
      </c>
      <c r="K4" s="118" t="s">
        <v>20</v>
      </c>
      <c r="L4" s="118" t="s">
        <v>19</v>
      </c>
      <c r="M4" s="118" t="s">
        <v>20</v>
      </c>
      <c r="N4" s="118" t="s">
        <v>19</v>
      </c>
      <c r="O4" s="118" t="s">
        <v>20</v>
      </c>
      <c r="P4" s="118" t="s">
        <v>19</v>
      </c>
      <c r="Q4" s="118" t="s">
        <v>20</v>
      </c>
      <c r="R4" s="239"/>
      <c r="S4" s="239"/>
      <c r="T4" s="239"/>
    </row>
    <row r="5" spans="1:20" s="98" customFormat="1" ht="81" customHeight="1" x14ac:dyDescent="0.35">
      <c r="A5" s="97" t="s">
        <v>153</v>
      </c>
      <c r="B5" s="63" t="s">
        <v>155</v>
      </c>
      <c r="C5" s="63"/>
      <c r="D5" s="88" t="s">
        <v>190</v>
      </c>
      <c r="E5" s="63" t="s">
        <v>98</v>
      </c>
      <c r="F5" s="63"/>
      <c r="G5" s="63" t="s">
        <v>99</v>
      </c>
      <c r="H5" s="63"/>
      <c r="I5" s="63"/>
      <c r="J5" s="63"/>
      <c r="K5" s="63"/>
      <c r="L5" s="63"/>
      <c r="M5" s="63"/>
      <c r="N5" s="63"/>
      <c r="O5" s="63"/>
      <c r="P5" s="63"/>
      <c r="Q5" s="63"/>
      <c r="R5" s="63"/>
      <c r="S5" s="63"/>
      <c r="T5" s="63"/>
    </row>
    <row r="6" spans="1:20" s="99" customFormat="1" ht="124.5" customHeight="1" x14ac:dyDescent="0.35">
      <c r="A6" s="97" t="s">
        <v>153</v>
      </c>
      <c r="B6" s="63" t="s">
        <v>156</v>
      </c>
      <c r="C6" s="63"/>
      <c r="D6" s="88" t="s">
        <v>191</v>
      </c>
      <c r="E6" s="63" t="s">
        <v>192</v>
      </c>
      <c r="F6" s="63"/>
      <c r="G6" s="63" t="s">
        <v>193</v>
      </c>
      <c r="H6" s="63"/>
      <c r="I6" s="63"/>
      <c r="J6" s="63"/>
      <c r="K6" s="63"/>
      <c r="L6" s="63"/>
      <c r="M6" s="63"/>
      <c r="N6" s="63"/>
      <c r="O6" s="63"/>
      <c r="P6" s="63"/>
      <c r="Q6" s="63"/>
      <c r="R6" s="63"/>
      <c r="S6" s="63"/>
      <c r="T6" s="63"/>
    </row>
    <row r="7" spans="1:20" s="99" customFormat="1" ht="91" x14ac:dyDescent="0.35">
      <c r="A7" s="97" t="s">
        <v>153</v>
      </c>
      <c r="B7" s="64" t="s">
        <v>157</v>
      </c>
      <c r="C7" s="63"/>
      <c r="D7" s="89" t="s">
        <v>194</v>
      </c>
      <c r="E7" s="64" t="s">
        <v>195</v>
      </c>
      <c r="F7" s="63"/>
      <c r="G7" s="63" t="s">
        <v>196</v>
      </c>
      <c r="H7" s="63"/>
      <c r="I7" s="63"/>
      <c r="J7" s="63"/>
      <c r="K7" s="63"/>
      <c r="L7" s="63"/>
      <c r="M7" s="63"/>
      <c r="N7" s="63"/>
      <c r="O7" s="63"/>
      <c r="P7" s="63"/>
      <c r="Q7" s="63"/>
      <c r="R7" s="63"/>
      <c r="S7" s="63"/>
      <c r="T7" s="63"/>
    </row>
    <row r="8" spans="1:20" s="99" customFormat="1" ht="69" customHeight="1" x14ac:dyDescent="0.35">
      <c r="A8" s="97" t="s">
        <v>153</v>
      </c>
      <c r="B8" s="63" t="s">
        <v>128</v>
      </c>
      <c r="C8" s="90"/>
      <c r="D8" s="91" t="s">
        <v>197</v>
      </c>
      <c r="E8" s="63" t="s">
        <v>129</v>
      </c>
      <c r="F8" s="63"/>
      <c r="G8" s="63" t="s">
        <v>130</v>
      </c>
      <c r="H8" s="63"/>
      <c r="I8" s="63"/>
      <c r="J8" s="63"/>
      <c r="K8" s="63"/>
      <c r="L8" s="63"/>
      <c r="M8" s="63"/>
      <c r="N8" s="63"/>
      <c r="O8" s="63"/>
      <c r="P8" s="63"/>
      <c r="Q8" s="63"/>
      <c r="R8" s="63"/>
      <c r="S8" s="63"/>
      <c r="T8" s="63"/>
    </row>
    <row r="9" spans="1:20" s="99" customFormat="1" ht="100.5" customHeight="1" x14ac:dyDescent="0.35">
      <c r="A9" s="170" t="s">
        <v>153</v>
      </c>
      <c r="B9" s="63" t="s">
        <v>158</v>
      </c>
      <c r="C9" s="90"/>
      <c r="D9" s="91" t="s">
        <v>198</v>
      </c>
      <c r="E9" s="63" t="s">
        <v>199</v>
      </c>
      <c r="F9" s="63"/>
      <c r="G9" s="63" t="s">
        <v>200</v>
      </c>
      <c r="H9" s="63"/>
      <c r="I9" s="63" t="s">
        <v>201</v>
      </c>
      <c r="J9" s="63"/>
      <c r="K9" s="63" t="s">
        <v>202</v>
      </c>
      <c r="L9" s="63"/>
      <c r="M9" s="63"/>
      <c r="N9" s="63"/>
      <c r="O9" s="63"/>
      <c r="P9" s="63"/>
      <c r="Q9" s="63"/>
      <c r="R9" s="63"/>
      <c r="S9" s="63"/>
      <c r="T9" s="63"/>
    </row>
    <row r="10" spans="1:20" s="99" customFormat="1" ht="195" x14ac:dyDescent="0.35">
      <c r="A10" s="170" t="s">
        <v>153</v>
      </c>
      <c r="B10" s="171" t="s">
        <v>113</v>
      </c>
      <c r="C10" s="171"/>
      <c r="D10" s="172" t="s">
        <v>203</v>
      </c>
      <c r="E10" s="171" t="s">
        <v>204</v>
      </c>
      <c r="F10" s="171"/>
      <c r="G10" s="171" t="s">
        <v>205</v>
      </c>
      <c r="H10" s="171"/>
      <c r="I10" s="171"/>
      <c r="J10" s="171"/>
      <c r="K10" s="171"/>
      <c r="L10" s="171"/>
      <c r="M10" s="171"/>
      <c r="N10" s="171"/>
      <c r="O10" s="171"/>
      <c r="P10" s="171"/>
      <c r="Q10" s="171"/>
      <c r="R10" s="63"/>
      <c r="S10" s="63"/>
      <c r="T10" s="63"/>
    </row>
    <row r="11" spans="1:20" s="99" customFormat="1" ht="94.5" customHeight="1" x14ac:dyDescent="0.35">
      <c r="A11" s="170" t="s">
        <v>153</v>
      </c>
      <c r="B11" s="171" t="s">
        <v>159</v>
      </c>
      <c r="C11" s="171"/>
      <c r="D11" s="172" t="s">
        <v>206</v>
      </c>
      <c r="E11" s="171" t="s">
        <v>207</v>
      </c>
      <c r="F11" s="171"/>
      <c r="G11" s="171" t="s">
        <v>208</v>
      </c>
      <c r="H11" s="171"/>
      <c r="I11" s="171"/>
      <c r="J11" s="171"/>
      <c r="K11" s="171"/>
      <c r="L11" s="171"/>
      <c r="M11" s="171"/>
      <c r="N11" s="171"/>
      <c r="O11" s="171"/>
      <c r="P11" s="171"/>
      <c r="Q11" s="171"/>
      <c r="R11" s="63"/>
      <c r="S11" s="63"/>
      <c r="T11" s="63"/>
    </row>
    <row r="12" spans="1:20" s="99" customFormat="1" ht="83.5" customHeight="1" x14ac:dyDescent="0.35">
      <c r="A12" s="100" t="s">
        <v>151</v>
      </c>
      <c r="B12" s="92" t="s">
        <v>96</v>
      </c>
      <c r="C12" s="92"/>
      <c r="D12" s="93" t="s">
        <v>209</v>
      </c>
      <c r="E12" s="92" t="s">
        <v>97</v>
      </c>
      <c r="F12" s="92"/>
      <c r="G12" s="92" t="s">
        <v>101</v>
      </c>
      <c r="H12" s="92"/>
      <c r="I12" s="92" t="s">
        <v>123</v>
      </c>
      <c r="J12" s="92"/>
      <c r="K12" s="92"/>
      <c r="L12" s="92"/>
      <c r="M12" s="92"/>
      <c r="N12" s="92"/>
      <c r="O12" s="92"/>
      <c r="P12" s="92"/>
      <c r="Q12" s="92"/>
      <c r="R12" s="92"/>
      <c r="S12" s="92"/>
      <c r="T12" s="92"/>
    </row>
    <row r="13" spans="1:20" s="99" customFormat="1" ht="104" x14ac:dyDescent="0.35">
      <c r="A13" s="100" t="s">
        <v>151</v>
      </c>
      <c r="B13" s="92" t="s">
        <v>160</v>
      </c>
      <c r="C13" s="92"/>
      <c r="D13" s="93" t="s">
        <v>210</v>
      </c>
      <c r="E13" s="92" t="s">
        <v>211</v>
      </c>
      <c r="F13" s="92"/>
      <c r="G13" s="92" t="s">
        <v>100</v>
      </c>
      <c r="H13" s="92"/>
      <c r="I13" s="92"/>
      <c r="J13" s="92"/>
      <c r="K13" s="92"/>
      <c r="L13" s="92"/>
      <c r="M13" s="92"/>
      <c r="N13" s="92"/>
      <c r="O13" s="92"/>
      <c r="P13" s="92"/>
      <c r="Q13" s="92"/>
      <c r="R13" s="92"/>
      <c r="S13" s="92"/>
      <c r="T13" s="92"/>
    </row>
    <row r="14" spans="1:20" s="99" customFormat="1" ht="83.5" customHeight="1" x14ac:dyDescent="0.35">
      <c r="A14" s="100" t="s">
        <v>151</v>
      </c>
      <c r="B14" s="92" t="s">
        <v>188</v>
      </c>
      <c r="C14" s="92"/>
      <c r="D14" s="93" t="s">
        <v>212</v>
      </c>
      <c r="E14" s="92" t="s">
        <v>213</v>
      </c>
      <c r="F14" s="92"/>
      <c r="G14" s="92" t="s">
        <v>214</v>
      </c>
      <c r="H14" s="92"/>
      <c r="I14" s="92"/>
      <c r="J14" s="92"/>
      <c r="K14" s="92"/>
      <c r="L14" s="92"/>
      <c r="M14" s="92"/>
      <c r="N14" s="92"/>
      <c r="O14" s="92"/>
      <c r="P14" s="92"/>
      <c r="Q14" s="92"/>
      <c r="R14" s="92"/>
      <c r="S14" s="92"/>
      <c r="T14" s="92"/>
    </row>
    <row r="15" spans="1:20" s="99" customFormat="1" ht="83.5" customHeight="1" x14ac:dyDescent="0.35">
      <c r="A15" s="101" t="s">
        <v>24</v>
      </c>
      <c r="B15" s="61" t="s">
        <v>94</v>
      </c>
      <c r="C15" s="61"/>
      <c r="D15" s="94" t="s">
        <v>215</v>
      </c>
      <c r="E15" s="61" t="s">
        <v>95</v>
      </c>
      <c r="F15" s="61"/>
      <c r="G15" s="61" t="s">
        <v>122</v>
      </c>
      <c r="H15" s="61"/>
      <c r="I15" s="61"/>
      <c r="J15" s="61"/>
      <c r="K15" s="61"/>
      <c r="L15" s="61"/>
      <c r="M15" s="61"/>
      <c r="N15" s="61"/>
      <c r="O15" s="61"/>
      <c r="P15" s="61"/>
      <c r="Q15" s="61"/>
      <c r="R15" s="61"/>
      <c r="S15" s="61"/>
      <c r="T15" s="61"/>
    </row>
    <row r="16" spans="1:20" s="99" customFormat="1" ht="143" x14ac:dyDescent="0.35">
      <c r="A16" s="101" t="s">
        <v>24</v>
      </c>
      <c r="B16" s="61" t="s">
        <v>187</v>
      </c>
      <c r="C16" s="61"/>
      <c r="D16" s="94" t="s">
        <v>219</v>
      </c>
      <c r="E16" s="61" t="s">
        <v>218</v>
      </c>
      <c r="F16" s="61"/>
      <c r="G16" s="61" t="s">
        <v>216</v>
      </c>
      <c r="H16" s="61"/>
      <c r="I16" s="61" t="s">
        <v>217</v>
      </c>
      <c r="J16" s="61"/>
      <c r="K16" s="61"/>
      <c r="L16" s="61"/>
      <c r="M16" s="61"/>
      <c r="N16" s="61"/>
      <c r="O16" s="61"/>
      <c r="P16" s="61"/>
      <c r="Q16" s="61"/>
      <c r="R16" s="61"/>
      <c r="S16" s="61"/>
      <c r="T16" s="61"/>
    </row>
    <row r="17" spans="1:20" s="99" customFormat="1" ht="100.5" customHeight="1" x14ac:dyDescent="0.35">
      <c r="A17" s="174" t="s">
        <v>23</v>
      </c>
      <c r="B17" s="175" t="s">
        <v>161</v>
      </c>
      <c r="C17" s="175"/>
      <c r="D17" s="176" t="s">
        <v>220</v>
      </c>
      <c r="E17" s="175" t="s">
        <v>91</v>
      </c>
      <c r="F17" s="175"/>
      <c r="G17" s="175" t="s">
        <v>117</v>
      </c>
      <c r="H17" s="175"/>
      <c r="I17" s="175"/>
      <c r="J17" s="175"/>
      <c r="K17" s="175"/>
      <c r="L17" s="175"/>
      <c r="M17" s="175"/>
      <c r="N17" s="175"/>
      <c r="O17" s="175"/>
      <c r="P17" s="175"/>
      <c r="Q17" s="175"/>
      <c r="R17" s="175"/>
      <c r="S17" s="175"/>
      <c r="T17" s="175"/>
    </row>
    <row r="18" spans="1:20" s="99" customFormat="1" ht="104" x14ac:dyDescent="0.35">
      <c r="A18" s="174" t="s">
        <v>23</v>
      </c>
      <c r="B18" s="175" t="s">
        <v>162</v>
      </c>
      <c r="C18" s="175"/>
      <c r="D18" s="176" t="s">
        <v>221</v>
      </c>
      <c r="E18" s="175" t="s">
        <v>222</v>
      </c>
      <c r="F18" s="175"/>
      <c r="G18" s="175" t="s">
        <v>223</v>
      </c>
      <c r="H18" s="175"/>
      <c r="I18" s="175"/>
      <c r="J18" s="175"/>
      <c r="K18" s="175"/>
      <c r="L18" s="175"/>
      <c r="M18" s="175"/>
      <c r="N18" s="175"/>
      <c r="O18" s="175"/>
      <c r="P18" s="175"/>
      <c r="Q18" s="175"/>
      <c r="R18" s="175"/>
      <c r="S18" s="175"/>
      <c r="T18" s="175"/>
    </row>
    <row r="19" spans="1:20" s="99" customFormat="1" ht="82" customHeight="1" x14ac:dyDescent="0.35">
      <c r="A19" s="174" t="s">
        <v>23</v>
      </c>
      <c r="B19" s="175" t="s">
        <v>93</v>
      </c>
      <c r="C19" s="175"/>
      <c r="D19" s="176" t="s">
        <v>224</v>
      </c>
      <c r="E19" s="175" t="s">
        <v>91</v>
      </c>
      <c r="F19" s="175"/>
      <c r="G19" s="175" t="s">
        <v>225</v>
      </c>
      <c r="H19" s="175"/>
      <c r="I19" s="175"/>
      <c r="J19" s="175"/>
      <c r="K19" s="175"/>
      <c r="L19" s="175"/>
      <c r="M19" s="175"/>
      <c r="N19" s="175"/>
      <c r="O19" s="175"/>
      <c r="P19" s="175"/>
      <c r="Q19" s="175"/>
      <c r="R19" s="175"/>
      <c r="S19" s="175"/>
      <c r="T19" s="175"/>
    </row>
    <row r="20" spans="1:20" s="99" customFormat="1" ht="82" customHeight="1" x14ac:dyDescent="0.35">
      <c r="A20" s="174" t="s">
        <v>23</v>
      </c>
      <c r="B20" s="175" t="s">
        <v>87</v>
      </c>
      <c r="C20" s="175"/>
      <c r="D20" s="176" t="s">
        <v>226</v>
      </c>
      <c r="E20" s="175" t="s">
        <v>88</v>
      </c>
      <c r="F20" s="175"/>
      <c r="G20" s="175" t="s">
        <v>89</v>
      </c>
      <c r="H20" s="175"/>
      <c r="I20" s="175"/>
      <c r="J20" s="175"/>
      <c r="K20" s="175"/>
      <c r="L20" s="175"/>
      <c r="M20" s="175"/>
      <c r="N20" s="175"/>
      <c r="O20" s="175"/>
      <c r="P20" s="175"/>
      <c r="Q20" s="175"/>
      <c r="R20" s="175"/>
      <c r="S20" s="175"/>
      <c r="T20" s="175"/>
    </row>
    <row r="21" spans="1:20" s="99" customFormat="1" ht="72.75" customHeight="1" x14ac:dyDescent="0.35">
      <c r="A21" s="174" t="s">
        <v>23</v>
      </c>
      <c r="B21" s="175" t="s">
        <v>163</v>
      </c>
      <c r="C21" s="175"/>
      <c r="D21" s="176" t="s">
        <v>227</v>
      </c>
      <c r="E21" s="175" t="s">
        <v>228</v>
      </c>
      <c r="F21" s="175"/>
      <c r="G21" s="175" t="s">
        <v>229</v>
      </c>
      <c r="H21" s="175"/>
      <c r="I21" s="175"/>
      <c r="J21" s="175"/>
      <c r="K21" s="175"/>
      <c r="L21" s="175"/>
      <c r="M21" s="175"/>
      <c r="N21" s="175"/>
      <c r="O21" s="175"/>
      <c r="P21" s="175"/>
      <c r="Q21" s="175"/>
      <c r="R21" s="175"/>
      <c r="S21" s="175"/>
      <c r="T21" s="175"/>
    </row>
    <row r="22" spans="1:20" s="99" customFormat="1" ht="260" x14ac:dyDescent="0.35">
      <c r="A22" s="174" t="s">
        <v>23</v>
      </c>
      <c r="B22" s="175" t="s">
        <v>164</v>
      </c>
      <c r="C22" s="175"/>
      <c r="D22" s="176" t="s">
        <v>230</v>
      </c>
      <c r="E22" s="175" t="s">
        <v>231</v>
      </c>
      <c r="F22" s="175"/>
      <c r="G22" s="175" t="s">
        <v>232</v>
      </c>
      <c r="H22" s="175"/>
      <c r="I22" s="175" t="s">
        <v>233</v>
      </c>
      <c r="J22" s="175"/>
      <c r="K22" s="175" t="s">
        <v>234</v>
      </c>
      <c r="L22" s="175"/>
      <c r="M22" s="175" t="s">
        <v>235</v>
      </c>
      <c r="N22" s="175"/>
      <c r="O22" s="175"/>
      <c r="P22" s="175"/>
      <c r="Q22" s="175"/>
      <c r="R22" s="175"/>
      <c r="S22" s="175"/>
      <c r="T22" s="175"/>
    </row>
    <row r="23" spans="1:20" s="99" customFormat="1" ht="182" x14ac:dyDescent="0.35">
      <c r="A23" s="174" t="s">
        <v>23</v>
      </c>
      <c r="B23" s="175" t="s">
        <v>165</v>
      </c>
      <c r="C23" s="175"/>
      <c r="D23" s="176" t="s">
        <v>236</v>
      </c>
      <c r="E23" s="175" t="s">
        <v>85</v>
      </c>
      <c r="F23" s="175"/>
      <c r="G23" s="175" t="s">
        <v>86</v>
      </c>
      <c r="H23" s="175"/>
      <c r="I23" s="175"/>
      <c r="J23" s="175"/>
      <c r="K23" s="175"/>
      <c r="L23" s="175"/>
      <c r="M23" s="175"/>
      <c r="N23" s="175"/>
      <c r="O23" s="175"/>
      <c r="P23" s="175"/>
      <c r="Q23" s="175"/>
      <c r="R23" s="175"/>
      <c r="S23" s="175"/>
      <c r="T23" s="175"/>
    </row>
    <row r="24" spans="1:20" s="154" customFormat="1" ht="130" x14ac:dyDescent="0.35">
      <c r="A24" s="174" t="s">
        <v>23</v>
      </c>
      <c r="B24" s="175" t="s">
        <v>84</v>
      </c>
      <c r="C24" s="175"/>
      <c r="D24" s="177" t="s">
        <v>237</v>
      </c>
      <c r="E24" s="175" t="s">
        <v>85</v>
      </c>
      <c r="F24" s="175"/>
      <c r="G24" s="175" t="s">
        <v>86</v>
      </c>
      <c r="H24" s="175"/>
      <c r="I24" s="175"/>
      <c r="J24" s="175"/>
      <c r="K24" s="175"/>
      <c r="L24" s="175"/>
      <c r="M24" s="175"/>
      <c r="N24" s="175"/>
      <c r="O24" s="175"/>
      <c r="P24" s="175"/>
      <c r="Q24" s="175"/>
      <c r="R24" s="175"/>
      <c r="S24" s="175"/>
      <c r="T24" s="175"/>
    </row>
    <row r="25" spans="1:20" s="154" customFormat="1" ht="91" x14ac:dyDescent="0.35">
      <c r="A25" s="174" t="s">
        <v>23</v>
      </c>
      <c r="B25" s="175" t="s">
        <v>90</v>
      </c>
      <c r="C25" s="175"/>
      <c r="D25" s="177" t="s">
        <v>238</v>
      </c>
      <c r="E25" s="175" t="s">
        <v>91</v>
      </c>
      <c r="F25" s="175"/>
      <c r="G25" s="175" t="s">
        <v>92</v>
      </c>
      <c r="H25" s="175"/>
      <c r="I25" s="175"/>
      <c r="J25" s="175"/>
      <c r="K25" s="175"/>
      <c r="L25" s="175"/>
      <c r="M25" s="175"/>
      <c r="N25" s="175"/>
      <c r="O25" s="175"/>
      <c r="P25" s="175"/>
      <c r="Q25" s="175"/>
      <c r="R25" s="175"/>
      <c r="S25" s="175"/>
      <c r="T25" s="175"/>
    </row>
    <row r="26" spans="1:20" s="154" customFormat="1" ht="208" x14ac:dyDescent="0.35">
      <c r="A26" s="102" t="s">
        <v>82</v>
      </c>
      <c r="B26" s="50" t="s">
        <v>166</v>
      </c>
      <c r="C26" s="50"/>
      <c r="D26" s="178" t="s">
        <v>291</v>
      </c>
      <c r="E26" s="50" t="s">
        <v>296</v>
      </c>
      <c r="F26" s="50"/>
      <c r="G26" s="50" t="s">
        <v>297</v>
      </c>
      <c r="H26" s="50"/>
      <c r="I26" s="50"/>
      <c r="J26" s="50"/>
      <c r="K26" s="50"/>
      <c r="L26" s="50"/>
      <c r="M26" s="50"/>
      <c r="N26" s="50"/>
      <c r="O26" s="50"/>
      <c r="P26" s="50"/>
      <c r="Q26" s="50"/>
      <c r="R26" s="201"/>
      <c r="S26" s="201"/>
      <c r="T26" s="201"/>
    </row>
    <row r="27" spans="1:20" s="154" customFormat="1" ht="78" x14ac:dyDescent="0.35">
      <c r="A27" s="102" t="s">
        <v>82</v>
      </c>
      <c r="B27" s="50" t="s">
        <v>167</v>
      </c>
      <c r="C27" s="50"/>
      <c r="D27" s="178" t="s">
        <v>294</v>
      </c>
      <c r="E27" s="50" t="s">
        <v>302</v>
      </c>
      <c r="F27" s="50"/>
      <c r="G27" s="50" t="s">
        <v>303</v>
      </c>
      <c r="H27" s="50"/>
      <c r="I27" s="50" t="s">
        <v>304</v>
      </c>
      <c r="J27" s="50"/>
      <c r="K27" s="50"/>
      <c r="L27" s="50"/>
      <c r="M27" s="50"/>
      <c r="N27" s="50"/>
      <c r="O27" s="50"/>
      <c r="P27" s="50"/>
      <c r="Q27" s="50"/>
      <c r="R27" s="201"/>
      <c r="S27" s="201"/>
      <c r="T27" s="201"/>
    </row>
    <row r="28" spans="1:20" s="154" customFormat="1" ht="65" x14ac:dyDescent="0.35">
      <c r="A28" s="102" t="s">
        <v>82</v>
      </c>
      <c r="B28" s="50" t="s">
        <v>168</v>
      </c>
      <c r="C28" s="50"/>
      <c r="D28" s="178" t="s">
        <v>293</v>
      </c>
      <c r="E28" s="50" t="s">
        <v>300</v>
      </c>
      <c r="F28" s="50"/>
      <c r="G28" s="50" t="s">
        <v>301</v>
      </c>
      <c r="H28" s="50"/>
      <c r="I28" s="50"/>
      <c r="J28" s="50"/>
      <c r="K28" s="50"/>
      <c r="L28" s="50"/>
      <c r="M28" s="50"/>
      <c r="N28" s="50"/>
      <c r="O28" s="50"/>
      <c r="P28" s="50"/>
      <c r="Q28" s="50"/>
      <c r="R28" s="201"/>
      <c r="S28" s="201"/>
      <c r="T28" s="201"/>
    </row>
    <row r="29" spans="1:20" s="154" customFormat="1" ht="91" x14ac:dyDescent="0.35">
      <c r="A29" s="102" t="s">
        <v>82</v>
      </c>
      <c r="B29" s="50" t="s">
        <v>169</v>
      </c>
      <c r="C29" s="50"/>
      <c r="D29" s="178" t="s">
        <v>287</v>
      </c>
      <c r="E29" s="50" t="s">
        <v>288</v>
      </c>
      <c r="F29" s="50"/>
      <c r="G29" s="50" t="s">
        <v>289</v>
      </c>
      <c r="H29" s="50"/>
      <c r="I29" s="50" t="s">
        <v>290</v>
      </c>
      <c r="J29" s="50"/>
      <c r="K29" s="50"/>
      <c r="L29" s="50"/>
      <c r="M29" s="50"/>
      <c r="N29" s="50"/>
      <c r="O29" s="50"/>
      <c r="P29" s="50"/>
      <c r="Q29" s="50"/>
      <c r="R29" s="201"/>
      <c r="S29" s="201"/>
      <c r="T29" s="201"/>
    </row>
    <row r="30" spans="1:20" s="154" customFormat="1" ht="130" x14ac:dyDescent="0.35">
      <c r="A30" s="102" t="s">
        <v>82</v>
      </c>
      <c r="B30" s="50" t="s">
        <v>170</v>
      </c>
      <c r="C30" s="50"/>
      <c r="D30" s="178" t="s">
        <v>295</v>
      </c>
      <c r="E30" s="50" t="s">
        <v>305</v>
      </c>
      <c r="F30" s="50"/>
      <c r="G30" s="50" t="s">
        <v>306</v>
      </c>
      <c r="H30" s="50"/>
      <c r="I30" s="50"/>
      <c r="J30" s="50"/>
      <c r="K30" s="50"/>
      <c r="L30" s="50"/>
      <c r="M30" s="50"/>
      <c r="N30" s="50"/>
      <c r="O30" s="50"/>
      <c r="P30" s="50"/>
      <c r="Q30" s="50"/>
      <c r="R30" s="201"/>
      <c r="S30" s="201"/>
      <c r="T30" s="201"/>
    </row>
    <row r="31" spans="1:20" s="154" customFormat="1" ht="130" x14ac:dyDescent="0.35">
      <c r="A31" s="102" t="s">
        <v>82</v>
      </c>
      <c r="B31" s="50" t="s">
        <v>171</v>
      </c>
      <c r="C31" s="50"/>
      <c r="D31" s="178" t="s">
        <v>292</v>
      </c>
      <c r="E31" s="50" t="s">
        <v>298</v>
      </c>
      <c r="F31" s="50"/>
      <c r="G31" s="50" t="s">
        <v>299</v>
      </c>
      <c r="H31" s="50"/>
      <c r="I31" s="50"/>
      <c r="J31" s="50"/>
      <c r="K31" s="50"/>
      <c r="L31" s="50"/>
      <c r="M31" s="50"/>
      <c r="N31" s="50"/>
      <c r="O31" s="50"/>
      <c r="P31" s="50"/>
      <c r="Q31" s="50"/>
      <c r="R31" s="201"/>
      <c r="S31" s="201"/>
      <c r="T31" s="201"/>
    </row>
    <row r="32" spans="1:20" s="154" customFormat="1" ht="130" x14ac:dyDescent="0.35">
      <c r="A32" s="103" t="s">
        <v>154</v>
      </c>
      <c r="B32" s="82" t="s">
        <v>172</v>
      </c>
      <c r="C32" s="82"/>
      <c r="D32" s="179" t="s">
        <v>239</v>
      </c>
      <c r="E32" s="82" t="s">
        <v>240</v>
      </c>
      <c r="F32" s="82"/>
      <c r="G32" s="82" t="s">
        <v>241</v>
      </c>
      <c r="H32" s="82"/>
      <c r="I32" s="82" t="s">
        <v>242</v>
      </c>
      <c r="J32" s="82"/>
      <c r="K32" s="82" t="s">
        <v>243</v>
      </c>
      <c r="L32" s="82"/>
      <c r="M32" s="82" t="s">
        <v>248</v>
      </c>
      <c r="N32" s="82"/>
      <c r="O32" s="82" t="s">
        <v>244</v>
      </c>
      <c r="P32" s="82"/>
      <c r="Q32" s="82"/>
      <c r="R32" s="202"/>
      <c r="S32" s="202"/>
      <c r="T32" s="202"/>
    </row>
    <row r="33" spans="1:20" s="154" customFormat="1" ht="91" x14ac:dyDescent="0.35">
      <c r="A33" s="103" t="s">
        <v>154</v>
      </c>
      <c r="B33" s="82" t="s">
        <v>173</v>
      </c>
      <c r="C33" s="82"/>
      <c r="D33" s="179" t="s">
        <v>245</v>
      </c>
      <c r="E33" s="82" t="s">
        <v>246</v>
      </c>
      <c r="F33" s="82"/>
      <c r="G33" s="82" t="s">
        <v>247</v>
      </c>
      <c r="H33" s="82"/>
      <c r="I33" s="82"/>
      <c r="J33" s="82"/>
      <c r="K33" s="82"/>
      <c r="L33" s="82"/>
      <c r="M33" s="82"/>
      <c r="N33" s="82"/>
      <c r="O33" s="82"/>
      <c r="P33" s="82"/>
      <c r="Q33" s="82"/>
      <c r="R33" s="202"/>
      <c r="S33" s="202"/>
      <c r="T33" s="202"/>
    </row>
    <row r="34" spans="1:20" s="154" customFormat="1" ht="130" x14ac:dyDescent="0.35">
      <c r="A34" s="104" t="s">
        <v>115</v>
      </c>
      <c r="B34" s="59" t="s">
        <v>174</v>
      </c>
      <c r="C34" s="59"/>
      <c r="D34" s="180" t="s">
        <v>309</v>
      </c>
      <c r="E34" s="59" t="s">
        <v>318</v>
      </c>
      <c r="F34" s="59"/>
      <c r="G34" s="59" t="s">
        <v>319</v>
      </c>
      <c r="H34" s="59"/>
      <c r="I34" s="59"/>
      <c r="J34" s="59"/>
      <c r="K34" s="59"/>
      <c r="L34" s="59"/>
      <c r="M34" s="59"/>
      <c r="N34" s="59"/>
      <c r="O34" s="59"/>
      <c r="P34" s="59"/>
      <c r="Q34" s="59"/>
      <c r="R34" s="203"/>
      <c r="S34" s="203"/>
      <c r="T34" s="203"/>
    </row>
    <row r="35" spans="1:20" s="154" customFormat="1" ht="104" x14ac:dyDescent="0.35">
      <c r="A35" s="104" t="s">
        <v>115</v>
      </c>
      <c r="B35" s="59" t="s">
        <v>175</v>
      </c>
      <c r="C35" s="59"/>
      <c r="D35" s="180" t="s">
        <v>308</v>
      </c>
      <c r="E35" s="59" t="s">
        <v>315</v>
      </c>
      <c r="F35" s="59"/>
      <c r="G35" s="59" t="s">
        <v>316</v>
      </c>
      <c r="H35" s="59"/>
      <c r="I35" s="59" t="s">
        <v>317</v>
      </c>
      <c r="J35" s="59"/>
      <c r="K35" s="59"/>
      <c r="L35" s="59"/>
      <c r="M35" s="59"/>
      <c r="N35" s="59"/>
      <c r="O35" s="59"/>
      <c r="P35" s="59"/>
      <c r="Q35" s="59"/>
      <c r="R35" s="203"/>
      <c r="S35" s="203"/>
      <c r="T35" s="203"/>
    </row>
    <row r="36" spans="1:20" s="154" customFormat="1" ht="78" x14ac:dyDescent="0.35">
      <c r="A36" s="104" t="s">
        <v>115</v>
      </c>
      <c r="B36" s="59" t="s">
        <v>176</v>
      </c>
      <c r="C36" s="59"/>
      <c r="D36" s="180" t="s">
        <v>307</v>
      </c>
      <c r="E36" s="59" t="s">
        <v>313</v>
      </c>
      <c r="F36" s="59"/>
      <c r="G36" s="59" t="s">
        <v>314</v>
      </c>
      <c r="H36" s="59"/>
      <c r="I36" s="59"/>
      <c r="J36" s="59"/>
      <c r="K36" s="59"/>
      <c r="L36" s="59"/>
      <c r="M36" s="59"/>
      <c r="N36" s="59"/>
      <c r="O36" s="59"/>
      <c r="P36" s="59"/>
      <c r="Q36" s="59"/>
      <c r="R36" s="203"/>
      <c r="S36" s="203"/>
      <c r="T36" s="203"/>
    </row>
    <row r="37" spans="1:20" s="106" customFormat="1" ht="78.5" x14ac:dyDescent="0.35">
      <c r="A37" s="181" t="s">
        <v>115</v>
      </c>
      <c r="B37" s="59" t="s">
        <v>310</v>
      </c>
      <c r="C37" s="182"/>
      <c r="D37" s="180" t="s">
        <v>320</v>
      </c>
      <c r="E37" s="59" t="s">
        <v>311</v>
      </c>
      <c r="F37" s="183"/>
      <c r="G37" s="183" t="s">
        <v>312</v>
      </c>
      <c r="H37" s="183"/>
      <c r="I37" s="183"/>
      <c r="J37" s="183"/>
      <c r="K37" s="183"/>
      <c r="L37" s="183"/>
      <c r="M37" s="183"/>
      <c r="N37" s="183"/>
      <c r="O37" s="183"/>
      <c r="P37" s="183"/>
      <c r="Q37" s="183"/>
      <c r="R37" s="203"/>
      <c r="S37" s="203"/>
      <c r="T37" s="203"/>
    </row>
    <row r="38" spans="1:20" s="106" customFormat="1" ht="182" x14ac:dyDescent="0.35">
      <c r="A38" s="184" t="s">
        <v>81</v>
      </c>
      <c r="B38" s="66" t="s">
        <v>177</v>
      </c>
      <c r="C38" s="66"/>
      <c r="D38" s="195" t="s">
        <v>249</v>
      </c>
      <c r="E38" s="66" t="s">
        <v>102</v>
      </c>
      <c r="F38" s="66"/>
      <c r="G38" s="66" t="s">
        <v>103</v>
      </c>
      <c r="H38" s="66"/>
      <c r="I38" s="66"/>
      <c r="J38" s="66"/>
      <c r="K38" s="66"/>
      <c r="L38" s="66"/>
      <c r="M38" s="66"/>
      <c r="N38" s="66"/>
      <c r="O38" s="66"/>
      <c r="P38" s="66"/>
      <c r="Q38" s="66"/>
      <c r="R38" s="204"/>
      <c r="S38" s="204"/>
      <c r="T38" s="204"/>
    </row>
    <row r="39" spans="1:20" s="106" customFormat="1" ht="65" x14ac:dyDescent="0.35">
      <c r="A39" s="185" t="s">
        <v>73</v>
      </c>
      <c r="B39" s="53" t="s">
        <v>106</v>
      </c>
      <c r="C39" s="53"/>
      <c r="D39" s="196" t="s">
        <v>107</v>
      </c>
      <c r="E39" s="53" t="s">
        <v>250</v>
      </c>
      <c r="F39" s="53"/>
      <c r="G39" s="53" t="s">
        <v>251</v>
      </c>
      <c r="H39" s="53"/>
      <c r="I39" s="53"/>
      <c r="J39" s="53"/>
      <c r="K39" s="53"/>
      <c r="L39" s="53"/>
      <c r="M39" s="53"/>
      <c r="N39" s="53"/>
      <c r="O39" s="53"/>
      <c r="P39" s="53"/>
      <c r="Q39" s="53"/>
      <c r="R39" s="205"/>
      <c r="S39" s="205"/>
      <c r="T39" s="205"/>
    </row>
    <row r="40" spans="1:20" s="106" customFormat="1" ht="65" x14ac:dyDescent="0.35">
      <c r="A40" s="185" t="s">
        <v>73</v>
      </c>
      <c r="B40" s="53" t="s">
        <v>178</v>
      </c>
      <c r="C40" s="53"/>
      <c r="D40" s="196" t="s">
        <v>324</v>
      </c>
      <c r="E40" s="53" t="s">
        <v>340</v>
      </c>
      <c r="F40" s="53"/>
      <c r="G40" s="53" t="s">
        <v>341</v>
      </c>
      <c r="H40" s="53"/>
      <c r="I40" s="53"/>
      <c r="J40" s="53"/>
      <c r="K40" s="53"/>
      <c r="L40" s="53"/>
      <c r="M40" s="53"/>
      <c r="N40" s="53"/>
      <c r="O40" s="53"/>
      <c r="P40" s="53"/>
      <c r="Q40" s="53"/>
      <c r="R40" s="205"/>
      <c r="S40" s="205"/>
      <c r="T40" s="205"/>
    </row>
    <row r="41" spans="1:20" s="106" customFormat="1" ht="117" x14ac:dyDescent="0.35">
      <c r="A41" s="185" t="s">
        <v>73</v>
      </c>
      <c r="B41" s="53" t="s">
        <v>105</v>
      </c>
      <c r="C41" s="53"/>
      <c r="D41" s="196" t="s">
        <v>252</v>
      </c>
      <c r="E41" s="53" t="s">
        <v>109</v>
      </c>
      <c r="F41" s="53"/>
      <c r="G41" s="53" t="s">
        <v>110</v>
      </c>
      <c r="H41" s="53"/>
      <c r="I41" s="53"/>
      <c r="J41" s="53"/>
      <c r="K41" s="53"/>
      <c r="L41" s="53"/>
      <c r="M41" s="53"/>
      <c r="N41" s="53"/>
      <c r="O41" s="53"/>
      <c r="P41" s="53"/>
      <c r="Q41" s="53"/>
      <c r="R41" s="205"/>
      <c r="S41" s="205"/>
      <c r="T41" s="205"/>
    </row>
    <row r="42" spans="1:20" s="106" customFormat="1" ht="130" x14ac:dyDescent="0.35">
      <c r="A42" s="185" t="s">
        <v>73</v>
      </c>
      <c r="B42" s="53" t="s">
        <v>179</v>
      </c>
      <c r="C42" s="53"/>
      <c r="D42" s="196" t="s">
        <v>326</v>
      </c>
      <c r="E42" s="53" t="s">
        <v>343</v>
      </c>
      <c r="F42" s="53"/>
      <c r="G42" s="53" t="s">
        <v>345</v>
      </c>
      <c r="H42" s="53"/>
      <c r="I42" s="53"/>
      <c r="J42" s="53"/>
      <c r="K42" s="53"/>
      <c r="L42" s="53"/>
      <c r="M42" s="53"/>
      <c r="N42" s="53"/>
      <c r="O42" s="53"/>
      <c r="P42" s="53"/>
      <c r="Q42" s="53"/>
      <c r="R42" s="205"/>
      <c r="S42" s="205"/>
      <c r="T42" s="205"/>
    </row>
    <row r="43" spans="1:20" s="106" customFormat="1" ht="130" x14ac:dyDescent="0.35">
      <c r="A43" s="185" t="s">
        <v>73</v>
      </c>
      <c r="B43" s="53" t="s">
        <v>108</v>
      </c>
      <c r="C43" s="53"/>
      <c r="D43" s="196" t="s">
        <v>325</v>
      </c>
      <c r="E43" s="53" t="s">
        <v>344</v>
      </c>
      <c r="F43" s="53"/>
      <c r="G43" s="53" t="s">
        <v>342</v>
      </c>
      <c r="H43" s="53"/>
      <c r="I43" s="53"/>
      <c r="J43" s="53"/>
      <c r="K43" s="53"/>
      <c r="L43" s="53"/>
      <c r="M43" s="53"/>
      <c r="N43" s="53"/>
      <c r="O43" s="53"/>
      <c r="P43" s="53"/>
      <c r="Q43" s="53"/>
      <c r="R43" s="205"/>
      <c r="S43" s="205"/>
      <c r="T43" s="205"/>
    </row>
    <row r="44" spans="1:20" s="106" customFormat="1" ht="91" x14ac:dyDescent="0.35">
      <c r="A44" s="185" t="s">
        <v>73</v>
      </c>
      <c r="B44" s="53" t="s">
        <v>322</v>
      </c>
      <c r="C44" s="53"/>
      <c r="D44" s="196" t="s">
        <v>321</v>
      </c>
      <c r="E44" s="53" t="s">
        <v>335</v>
      </c>
      <c r="F44" s="53"/>
      <c r="G44" s="53" t="s">
        <v>336</v>
      </c>
      <c r="H44" s="53"/>
      <c r="I44" s="53"/>
      <c r="J44" s="53"/>
      <c r="K44" s="53"/>
      <c r="L44" s="53"/>
      <c r="M44" s="53"/>
      <c r="N44" s="53"/>
      <c r="O44" s="53"/>
      <c r="P44" s="53"/>
      <c r="Q44" s="53"/>
      <c r="R44" s="205"/>
      <c r="S44" s="205"/>
      <c r="T44" s="205"/>
    </row>
    <row r="45" spans="1:20" s="106" customFormat="1" ht="104" x14ac:dyDescent="0.35">
      <c r="A45" s="185" t="s">
        <v>73</v>
      </c>
      <c r="B45" s="53" t="s">
        <v>327</v>
      </c>
      <c r="C45" s="53"/>
      <c r="D45" s="196" t="s">
        <v>328</v>
      </c>
      <c r="E45" s="53" t="s">
        <v>339</v>
      </c>
      <c r="F45" s="53"/>
      <c r="G45" s="53" t="s">
        <v>329</v>
      </c>
      <c r="H45" s="53"/>
      <c r="I45" s="53" t="s">
        <v>330</v>
      </c>
      <c r="J45" s="53"/>
      <c r="K45" s="53"/>
      <c r="L45" s="53"/>
      <c r="M45" s="53"/>
      <c r="N45" s="53"/>
      <c r="O45" s="53"/>
      <c r="P45" s="53"/>
      <c r="Q45" s="53"/>
      <c r="R45" s="205"/>
      <c r="S45" s="205"/>
      <c r="T45" s="205"/>
    </row>
    <row r="46" spans="1:20" s="106" customFormat="1" ht="65" x14ac:dyDescent="0.35">
      <c r="A46" s="185" t="s">
        <v>73</v>
      </c>
      <c r="B46" s="53" t="s">
        <v>180</v>
      </c>
      <c r="C46" s="53"/>
      <c r="D46" s="196" t="s">
        <v>323</v>
      </c>
      <c r="E46" s="53" t="s">
        <v>337</v>
      </c>
      <c r="F46" s="53"/>
      <c r="G46" s="53" t="s">
        <v>338</v>
      </c>
      <c r="H46" s="53"/>
      <c r="I46" s="53"/>
      <c r="J46" s="53"/>
      <c r="K46" s="53"/>
      <c r="L46" s="53"/>
      <c r="M46" s="53"/>
      <c r="N46" s="53"/>
      <c r="O46" s="53"/>
      <c r="P46" s="53"/>
      <c r="Q46" s="53"/>
      <c r="R46" s="205"/>
      <c r="S46" s="205"/>
      <c r="T46" s="205"/>
    </row>
    <row r="47" spans="1:20" s="106" customFormat="1" ht="78" x14ac:dyDescent="0.35">
      <c r="A47" s="185" t="s">
        <v>73</v>
      </c>
      <c r="B47" s="53" t="s">
        <v>331</v>
      </c>
      <c r="C47" s="53"/>
      <c r="D47" s="196" t="s">
        <v>332</v>
      </c>
      <c r="E47" s="53" t="s">
        <v>334</v>
      </c>
      <c r="F47" s="53"/>
      <c r="G47" s="53" t="s">
        <v>333</v>
      </c>
      <c r="H47" s="53"/>
      <c r="I47" s="53"/>
      <c r="J47" s="53"/>
      <c r="K47" s="53"/>
      <c r="L47" s="53"/>
      <c r="M47" s="53"/>
      <c r="N47" s="53"/>
      <c r="O47" s="53"/>
      <c r="P47" s="53"/>
      <c r="Q47" s="53"/>
      <c r="R47" s="205"/>
      <c r="S47" s="205"/>
      <c r="T47" s="205"/>
    </row>
    <row r="48" spans="1:20" s="106" customFormat="1" ht="208" x14ac:dyDescent="0.35">
      <c r="A48" s="186" t="s">
        <v>72</v>
      </c>
      <c r="B48" s="68" t="s">
        <v>104</v>
      </c>
      <c r="C48" s="68"/>
      <c r="D48" s="197" t="s">
        <v>282</v>
      </c>
      <c r="E48" s="68" t="s">
        <v>284</v>
      </c>
      <c r="F48" s="68"/>
      <c r="G48" s="68" t="s">
        <v>277</v>
      </c>
      <c r="H48" s="68"/>
      <c r="I48" s="68" t="s">
        <v>278</v>
      </c>
      <c r="J48" s="68"/>
      <c r="K48" s="68" t="s">
        <v>279</v>
      </c>
      <c r="L48" s="68"/>
      <c r="M48" s="68" t="s">
        <v>285</v>
      </c>
      <c r="N48" s="68"/>
      <c r="O48" s="68"/>
      <c r="P48" s="68"/>
      <c r="Q48" s="68"/>
      <c r="R48" s="206"/>
      <c r="S48" s="206"/>
      <c r="T48" s="206"/>
    </row>
    <row r="49" spans="1:20" s="106" customFormat="1" ht="182" x14ac:dyDescent="0.35">
      <c r="A49" s="186" t="s">
        <v>72</v>
      </c>
      <c r="B49" s="68" t="s">
        <v>286</v>
      </c>
      <c r="C49" s="68"/>
      <c r="D49" s="197" t="s">
        <v>280</v>
      </c>
      <c r="E49" s="68" t="s">
        <v>283</v>
      </c>
      <c r="F49" s="68"/>
      <c r="G49" s="68" t="s">
        <v>281</v>
      </c>
      <c r="H49" s="68"/>
      <c r="I49" s="68"/>
      <c r="J49" s="68"/>
      <c r="K49" s="68"/>
      <c r="L49" s="68"/>
      <c r="M49" s="68"/>
      <c r="N49" s="68"/>
      <c r="O49" s="68"/>
      <c r="P49" s="68"/>
      <c r="Q49" s="68"/>
      <c r="R49" s="206"/>
      <c r="S49" s="206"/>
      <c r="T49" s="206"/>
    </row>
    <row r="50" spans="1:20" s="106" customFormat="1" ht="65" x14ac:dyDescent="0.35">
      <c r="A50" s="187" t="s">
        <v>152</v>
      </c>
      <c r="B50" s="76" t="s">
        <v>181</v>
      </c>
      <c r="C50" s="76"/>
      <c r="D50" s="198" t="s">
        <v>253</v>
      </c>
      <c r="E50" s="76" t="s">
        <v>140</v>
      </c>
      <c r="F50" s="76"/>
      <c r="G50" s="76" t="s">
        <v>254</v>
      </c>
      <c r="H50" s="76"/>
      <c r="I50" s="76"/>
      <c r="J50" s="76"/>
      <c r="K50" s="76"/>
      <c r="L50" s="76"/>
      <c r="M50" s="76"/>
      <c r="N50" s="76"/>
      <c r="O50" s="76"/>
      <c r="P50" s="76"/>
      <c r="Q50" s="76"/>
      <c r="R50" s="207"/>
      <c r="S50" s="207"/>
      <c r="T50" s="207"/>
    </row>
    <row r="51" spans="1:20" s="106" customFormat="1" ht="104" x14ac:dyDescent="0.35">
      <c r="A51" s="187" t="s">
        <v>152</v>
      </c>
      <c r="B51" s="76" t="s">
        <v>136</v>
      </c>
      <c r="C51" s="76"/>
      <c r="D51" s="198" t="s">
        <v>255</v>
      </c>
      <c r="E51" s="76" t="s">
        <v>137</v>
      </c>
      <c r="F51" s="76"/>
      <c r="G51" s="76" t="s">
        <v>138</v>
      </c>
      <c r="H51" s="76"/>
      <c r="I51" s="76" t="s">
        <v>256</v>
      </c>
      <c r="J51" s="76"/>
      <c r="K51" s="76" t="s">
        <v>139</v>
      </c>
      <c r="L51" s="76"/>
      <c r="M51" s="76"/>
      <c r="N51" s="76"/>
      <c r="O51" s="76"/>
      <c r="P51" s="76"/>
      <c r="Q51" s="76"/>
      <c r="R51" s="207"/>
      <c r="S51" s="207"/>
      <c r="T51" s="207"/>
    </row>
    <row r="52" spans="1:20" s="106" customFormat="1" ht="78" x14ac:dyDescent="0.35">
      <c r="A52" s="187" t="s">
        <v>152</v>
      </c>
      <c r="B52" s="76" t="s">
        <v>118</v>
      </c>
      <c r="C52" s="76"/>
      <c r="D52" s="198" t="s">
        <v>119</v>
      </c>
      <c r="E52" s="76" t="s">
        <v>120</v>
      </c>
      <c r="F52" s="76"/>
      <c r="G52" s="76" t="s">
        <v>121</v>
      </c>
      <c r="H52" s="76"/>
      <c r="I52" s="76"/>
      <c r="J52" s="76"/>
      <c r="K52" s="76"/>
      <c r="L52" s="76"/>
      <c r="M52" s="76"/>
      <c r="N52" s="76"/>
      <c r="O52" s="76"/>
      <c r="P52" s="76"/>
      <c r="Q52" s="76"/>
      <c r="R52" s="207"/>
      <c r="S52" s="207"/>
      <c r="T52" s="207"/>
    </row>
    <row r="53" spans="1:20" s="106" customFormat="1" ht="117" x14ac:dyDescent="0.35">
      <c r="A53" s="187" t="s">
        <v>152</v>
      </c>
      <c r="B53" s="76" t="s">
        <v>182</v>
      </c>
      <c r="C53" s="76"/>
      <c r="D53" s="198" t="s">
        <v>257</v>
      </c>
      <c r="E53" s="76" t="s">
        <v>131</v>
      </c>
      <c r="F53" s="76"/>
      <c r="G53" s="76" t="s">
        <v>132</v>
      </c>
      <c r="H53" s="76"/>
      <c r="I53" s="76"/>
      <c r="J53" s="76"/>
      <c r="K53" s="76"/>
      <c r="L53" s="76"/>
      <c r="M53" s="76"/>
      <c r="N53" s="76"/>
      <c r="O53" s="76"/>
      <c r="P53" s="76"/>
      <c r="Q53" s="76"/>
      <c r="R53" s="207"/>
      <c r="S53" s="207"/>
      <c r="T53" s="207"/>
    </row>
    <row r="54" spans="1:20" s="106" customFormat="1" ht="156" x14ac:dyDescent="0.35">
      <c r="A54" s="187" t="s">
        <v>152</v>
      </c>
      <c r="B54" s="76" t="s">
        <v>183</v>
      </c>
      <c r="C54" s="76"/>
      <c r="D54" s="198" t="s">
        <v>258</v>
      </c>
      <c r="E54" s="76" t="s">
        <v>259</v>
      </c>
      <c r="F54" s="76"/>
      <c r="G54" s="76" t="s">
        <v>260</v>
      </c>
      <c r="H54" s="76"/>
      <c r="I54" s="76"/>
      <c r="J54" s="76"/>
      <c r="K54" s="76"/>
      <c r="L54" s="76"/>
      <c r="M54" s="76"/>
      <c r="N54" s="76"/>
      <c r="O54" s="76"/>
      <c r="P54" s="76"/>
      <c r="Q54" s="76"/>
      <c r="R54" s="207"/>
      <c r="S54" s="207"/>
      <c r="T54" s="207"/>
    </row>
    <row r="55" spans="1:20" s="106" customFormat="1" ht="117" x14ac:dyDescent="0.35">
      <c r="A55" s="187" t="s">
        <v>152</v>
      </c>
      <c r="B55" s="76" t="s">
        <v>189</v>
      </c>
      <c r="C55" s="76"/>
      <c r="D55" s="198" t="s">
        <v>261</v>
      </c>
      <c r="E55" s="76" t="s">
        <v>263</v>
      </c>
      <c r="F55" s="76"/>
      <c r="G55" s="76" t="s">
        <v>262</v>
      </c>
      <c r="H55" s="76"/>
      <c r="I55" s="76"/>
      <c r="J55" s="76"/>
      <c r="K55" s="76"/>
      <c r="L55" s="76"/>
      <c r="M55" s="76"/>
      <c r="N55" s="76"/>
      <c r="O55" s="76"/>
      <c r="P55" s="76"/>
      <c r="Q55" s="76"/>
      <c r="R55" s="207"/>
      <c r="S55" s="207"/>
      <c r="T55" s="207"/>
    </row>
    <row r="56" spans="1:20" s="106" customFormat="1" ht="91" x14ac:dyDescent="0.35">
      <c r="A56" s="187" t="s">
        <v>152</v>
      </c>
      <c r="B56" s="76" t="s">
        <v>184</v>
      </c>
      <c r="C56" s="76"/>
      <c r="D56" s="198" t="s">
        <v>133</v>
      </c>
      <c r="E56" s="76" t="s">
        <v>134</v>
      </c>
      <c r="F56" s="76"/>
      <c r="G56" s="76" t="s">
        <v>135</v>
      </c>
      <c r="H56" s="76"/>
      <c r="I56" s="76"/>
      <c r="J56" s="76"/>
      <c r="K56" s="76"/>
      <c r="L56" s="76"/>
      <c r="M56" s="76"/>
      <c r="N56" s="76"/>
      <c r="O56" s="76"/>
      <c r="P56" s="76"/>
      <c r="Q56" s="76"/>
      <c r="R56" s="207"/>
      <c r="S56" s="207"/>
      <c r="T56" s="207"/>
    </row>
    <row r="57" spans="1:20" s="106" customFormat="1" ht="104" x14ac:dyDescent="0.35">
      <c r="A57" s="187" t="s">
        <v>152</v>
      </c>
      <c r="B57" s="76" t="s">
        <v>124</v>
      </c>
      <c r="C57" s="76"/>
      <c r="D57" s="198" t="s">
        <v>264</v>
      </c>
      <c r="E57" s="76" t="s">
        <v>125</v>
      </c>
      <c r="F57" s="76"/>
      <c r="G57" s="76" t="s">
        <v>126</v>
      </c>
      <c r="H57" s="76"/>
      <c r="I57" s="76" t="s">
        <v>127</v>
      </c>
      <c r="J57" s="76"/>
      <c r="K57" s="76"/>
      <c r="L57" s="76"/>
      <c r="M57" s="76"/>
      <c r="N57" s="76"/>
      <c r="O57" s="76"/>
      <c r="P57" s="76"/>
      <c r="Q57" s="76"/>
      <c r="R57" s="207"/>
      <c r="S57" s="207"/>
      <c r="T57" s="207"/>
    </row>
    <row r="58" spans="1:20" s="106" customFormat="1" ht="52" x14ac:dyDescent="0.35">
      <c r="A58" s="188" t="s">
        <v>83</v>
      </c>
      <c r="B58" s="74" t="s">
        <v>185</v>
      </c>
      <c r="C58" s="74"/>
      <c r="D58" s="199" t="s">
        <v>265</v>
      </c>
      <c r="E58" s="74" t="s">
        <v>266</v>
      </c>
      <c r="F58" s="74"/>
      <c r="G58" s="74" t="s">
        <v>267</v>
      </c>
      <c r="H58" s="74"/>
      <c r="I58" s="74"/>
      <c r="J58" s="74"/>
      <c r="K58" s="74"/>
      <c r="L58" s="74"/>
      <c r="M58" s="74"/>
      <c r="N58" s="74"/>
      <c r="O58" s="74"/>
      <c r="P58" s="74"/>
      <c r="Q58" s="74"/>
      <c r="R58" s="208"/>
      <c r="S58" s="208"/>
      <c r="T58" s="208"/>
    </row>
    <row r="59" spans="1:20" s="106" customFormat="1" ht="104" x14ac:dyDescent="0.35">
      <c r="A59" s="188" t="s">
        <v>83</v>
      </c>
      <c r="B59" s="74" t="s">
        <v>186</v>
      </c>
      <c r="C59" s="74"/>
      <c r="D59" s="199" t="s">
        <v>268</v>
      </c>
      <c r="E59" s="74" t="s">
        <v>269</v>
      </c>
      <c r="F59" s="74"/>
      <c r="G59" s="74" t="s">
        <v>270</v>
      </c>
      <c r="H59" s="74"/>
      <c r="I59" s="74"/>
      <c r="J59" s="74"/>
      <c r="K59" s="74"/>
      <c r="L59" s="74"/>
      <c r="M59" s="74"/>
      <c r="N59" s="74"/>
      <c r="O59" s="74"/>
      <c r="P59" s="74"/>
      <c r="Q59" s="74"/>
      <c r="R59" s="208"/>
      <c r="S59" s="208"/>
      <c r="T59" s="208"/>
    </row>
    <row r="60" spans="1:20" s="106" customFormat="1" ht="91" x14ac:dyDescent="0.35">
      <c r="A60" s="189" t="s">
        <v>116</v>
      </c>
      <c r="B60" s="51" t="s">
        <v>111</v>
      </c>
      <c r="C60" s="51"/>
      <c r="D60" s="200" t="s">
        <v>271</v>
      </c>
      <c r="E60" s="51" t="s">
        <v>273</v>
      </c>
      <c r="F60" s="51"/>
      <c r="G60" s="51" t="s">
        <v>274</v>
      </c>
      <c r="H60" s="51"/>
      <c r="I60" s="51"/>
      <c r="J60" s="51"/>
      <c r="K60" s="51"/>
      <c r="L60" s="51"/>
      <c r="M60" s="51"/>
      <c r="N60" s="51"/>
      <c r="O60" s="51"/>
      <c r="P60" s="51"/>
      <c r="Q60" s="51"/>
      <c r="R60" s="209"/>
      <c r="S60" s="209"/>
      <c r="T60" s="209"/>
    </row>
    <row r="61" spans="1:20" s="106" customFormat="1" ht="78" x14ac:dyDescent="0.35">
      <c r="A61" s="189" t="s">
        <v>116</v>
      </c>
      <c r="B61" s="51" t="s">
        <v>112</v>
      </c>
      <c r="C61" s="51"/>
      <c r="D61" s="200" t="s">
        <v>272</v>
      </c>
      <c r="E61" s="51" t="s">
        <v>275</v>
      </c>
      <c r="F61" s="51"/>
      <c r="G61" s="51" t="s">
        <v>276</v>
      </c>
      <c r="H61" s="51"/>
      <c r="I61" s="51"/>
      <c r="J61" s="51"/>
      <c r="K61" s="51"/>
      <c r="L61" s="51"/>
      <c r="M61" s="51"/>
      <c r="N61" s="51"/>
      <c r="O61" s="51"/>
      <c r="P61" s="51"/>
      <c r="Q61" s="51"/>
      <c r="R61" s="209"/>
      <c r="S61" s="209"/>
      <c r="T61" s="209"/>
    </row>
    <row r="62" spans="1:20" s="106" customFormat="1" x14ac:dyDescent="0.35">
      <c r="A62" s="190"/>
      <c r="B62" s="191"/>
      <c r="C62" s="191"/>
      <c r="D62" s="192"/>
      <c r="E62" s="193"/>
      <c r="F62" s="191"/>
      <c r="G62" s="191"/>
      <c r="H62" s="191"/>
      <c r="I62" s="191"/>
      <c r="J62" s="191"/>
      <c r="K62" s="191"/>
      <c r="L62" s="191"/>
      <c r="M62" s="191"/>
      <c r="N62" s="191"/>
      <c r="O62" s="191"/>
      <c r="P62" s="191"/>
      <c r="Q62" s="191"/>
      <c r="R62" s="194"/>
      <c r="S62" s="194"/>
      <c r="T62" s="194"/>
    </row>
    <row r="63" spans="1:20" s="106" customFormat="1" x14ac:dyDescent="0.35">
      <c r="A63" s="190"/>
      <c r="B63" s="191"/>
      <c r="C63" s="191"/>
      <c r="D63" s="192"/>
      <c r="E63" s="193"/>
      <c r="F63" s="191"/>
      <c r="G63" s="191"/>
      <c r="H63" s="191"/>
      <c r="I63" s="191"/>
      <c r="J63" s="191"/>
      <c r="K63" s="191"/>
      <c r="L63" s="191"/>
      <c r="M63" s="191"/>
      <c r="N63" s="191"/>
      <c r="O63" s="191"/>
      <c r="P63" s="191"/>
      <c r="Q63" s="191"/>
      <c r="R63" s="194"/>
      <c r="S63" s="194"/>
      <c r="T63" s="194"/>
    </row>
    <row r="64" spans="1:20" s="106" customFormat="1" x14ac:dyDescent="0.35">
      <c r="A64" s="105"/>
      <c r="B64" s="28"/>
      <c r="C64" s="28"/>
      <c r="D64" s="162"/>
      <c r="E64" s="29"/>
      <c r="F64" s="28"/>
      <c r="G64" s="28"/>
      <c r="H64" s="28"/>
      <c r="I64" s="28"/>
      <c r="J64" s="28"/>
      <c r="K64" s="28"/>
      <c r="L64" s="28"/>
      <c r="M64" s="28"/>
      <c r="N64" s="28"/>
      <c r="O64" s="28"/>
      <c r="P64" s="28"/>
      <c r="Q64" s="28"/>
      <c r="R64" s="163"/>
      <c r="S64" s="163"/>
      <c r="T64" s="163"/>
    </row>
    <row r="65" spans="1:20" s="106" customFormat="1" x14ac:dyDescent="0.35">
      <c r="A65" s="105"/>
      <c r="B65" s="28"/>
      <c r="C65" s="28"/>
      <c r="D65" s="162"/>
      <c r="E65" s="29"/>
      <c r="F65" s="28"/>
      <c r="G65" s="28"/>
      <c r="H65" s="28"/>
      <c r="I65" s="28"/>
      <c r="J65" s="28"/>
      <c r="K65" s="28"/>
      <c r="L65" s="28"/>
      <c r="M65" s="28"/>
      <c r="N65" s="28"/>
      <c r="O65" s="28"/>
      <c r="P65" s="28"/>
      <c r="Q65" s="28"/>
      <c r="R65" s="163"/>
      <c r="S65" s="163"/>
      <c r="T65" s="163"/>
    </row>
    <row r="66" spans="1:20" s="106" customFormat="1" x14ac:dyDescent="0.35">
      <c r="A66" s="105"/>
      <c r="B66" s="28"/>
      <c r="C66" s="28"/>
      <c r="D66" s="162"/>
      <c r="E66" s="29"/>
      <c r="F66" s="28"/>
      <c r="G66" s="28"/>
      <c r="H66" s="28"/>
      <c r="I66" s="28"/>
      <c r="J66" s="28"/>
      <c r="K66" s="28"/>
      <c r="L66" s="28"/>
      <c r="M66" s="28"/>
      <c r="N66" s="28"/>
      <c r="O66" s="28"/>
      <c r="P66" s="28"/>
      <c r="Q66" s="28"/>
      <c r="R66" s="163"/>
      <c r="S66" s="163"/>
      <c r="T66" s="163"/>
    </row>
    <row r="67" spans="1:20" s="106" customFormat="1" x14ac:dyDescent="0.35">
      <c r="A67" s="105"/>
      <c r="B67" s="28"/>
      <c r="C67" s="28"/>
      <c r="D67" s="162"/>
      <c r="E67" s="29"/>
      <c r="F67" s="28"/>
      <c r="G67" s="28"/>
      <c r="H67" s="28"/>
      <c r="I67" s="28"/>
      <c r="J67" s="28"/>
      <c r="K67" s="28"/>
      <c r="L67" s="28"/>
      <c r="M67" s="28"/>
      <c r="N67" s="28"/>
      <c r="O67" s="28"/>
      <c r="P67" s="28"/>
      <c r="Q67" s="28"/>
      <c r="R67" s="163"/>
      <c r="S67" s="163"/>
      <c r="T67" s="163"/>
    </row>
    <row r="68" spans="1:20" s="106" customFormat="1" x14ac:dyDescent="0.35">
      <c r="A68" s="105"/>
      <c r="B68" s="28"/>
      <c r="C68" s="28"/>
      <c r="D68" s="162"/>
      <c r="E68" s="29"/>
      <c r="F68" s="28"/>
      <c r="G68" s="28"/>
      <c r="H68" s="28"/>
      <c r="I68" s="28"/>
      <c r="J68" s="28"/>
      <c r="K68" s="28"/>
      <c r="L68" s="28"/>
      <c r="M68" s="28"/>
      <c r="N68" s="28"/>
      <c r="O68" s="28"/>
      <c r="P68" s="28"/>
      <c r="Q68" s="28"/>
      <c r="R68" s="163"/>
      <c r="S68" s="163"/>
      <c r="T68" s="163"/>
    </row>
    <row r="69" spans="1:20" s="106" customFormat="1" x14ac:dyDescent="0.35">
      <c r="A69" s="105"/>
      <c r="B69" s="28"/>
      <c r="C69" s="28"/>
      <c r="D69" s="162"/>
      <c r="E69" s="29"/>
      <c r="F69" s="28"/>
      <c r="G69" s="28"/>
      <c r="H69" s="28"/>
      <c r="I69" s="28"/>
      <c r="J69" s="28"/>
      <c r="K69" s="28"/>
      <c r="L69" s="28"/>
      <c r="M69" s="28"/>
      <c r="N69" s="28"/>
      <c r="O69" s="28"/>
      <c r="P69" s="28"/>
      <c r="Q69" s="28"/>
      <c r="R69" s="163"/>
      <c r="S69" s="163"/>
      <c r="T69" s="163"/>
    </row>
    <row r="70" spans="1:20" s="106" customFormat="1" x14ac:dyDescent="0.35">
      <c r="A70" s="105"/>
      <c r="B70" s="28"/>
      <c r="C70" s="28"/>
      <c r="D70" s="162"/>
      <c r="E70" s="29"/>
      <c r="F70" s="28"/>
      <c r="G70" s="28"/>
      <c r="H70" s="28"/>
      <c r="I70" s="28"/>
      <c r="J70" s="28"/>
      <c r="K70" s="28"/>
      <c r="L70" s="28"/>
      <c r="M70" s="28"/>
      <c r="N70" s="28"/>
      <c r="O70" s="28"/>
      <c r="P70" s="28"/>
      <c r="Q70" s="28"/>
      <c r="R70" s="163"/>
      <c r="S70" s="163"/>
      <c r="T70" s="163"/>
    </row>
    <row r="71" spans="1:20" s="106" customFormat="1" x14ac:dyDescent="0.35">
      <c r="A71" s="105"/>
      <c r="B71" s="28"/>
      <c r="C71" s="28"/>
      <c r="D71" s="162"/>
      <c r="E71" s="29"/>
      <c r="F71" s="28"/>
      <c r="G71" s="28"/>
      <c r="H71" s="28"/>
      <c r="I71" s="28"/>
      <c r="J71" s="28"/>
      <c r="K71" s="28"/>
      <c r="L71" s="28"/>
      <c r="M71" s="28"/>
      <c r="N71" s="28"/>
      <c r="O71" s="28"/>
      <c r="P71" s="28"/>
      <c r="Q71" s="28"/>
      <c r="R71" s="163"/>
      <c r="S71" s="163"/>
      <c r="T71" s="163"/>
    </row>
    <row r="72" spans="1:20" s="106" customFormat="1" x14ac:dyDescent="0.35">
      <c r="A72" s="105"/>
      <c r="B72" s="28"/>
      <c r="C72" s="28"/>
      <c r="D72" s="162"/>
      <c r="E72" s="29"/>
      <c r="F72" s="28"/>
      <c r="G72" s="28"/>
      <c r="H72" s="28"/>
      <c r="I72" s="28"/>
      <c r="J72" s="28"/>
      <c r="K72" s="28"/>
      <c r="L72" s="28"/>
      <c r="M72" s="28"/>
      <c r="N72" s="28"/>
      <c r="O72" s="28"/>
      <c r="P72" s="28"/>
      <c r="Q72" s="28"/>
      <c r="R72" s="163"/>
      <c r="S72" s="163"/>
      <c r="T72" s="163"/>
    </row>
    <row r="73" spans="1:20" s="106" customFormat="1" x14ac:dyDescent="0.35">
      <c r="A73" s="105"/>
      <c r="B73" s="28"/>
      <c r="C73" s="28"/>
      <c r="D73" s="162"/>
      <c r="E73" s="29"/>
      <c r="F73" s="28"/>
      <c r="G73" s="28"/>
      <c r="H73" s="28"/>
      <c r="I73" s="28"/>
      <c r="J73" s="28"/>
      <c r="K73" s="28"/>
      <c r="L73" s="28"/>
      <c r="M73" s="28"/>
      <c r="N73" s="28"/>
      <c r="O73" s="28"/>
      <c r="P73" s="28"/>
      <c r="Q73" s="28"/>
      <c r="R73" s="163"/>
      <c r="S73" s="163"/>
      <c r="T73" s="163"/>
    </row>
    <row r="74" spans="1:20" s="106" customFormat="1" x14ac:dyDescent="0.35">
      <c r="A74" s="105"/>
      <c r="B74" s="28"/>
      <c r="C74" s="28"/>
      <c r="D74" s="162"/>
      <c r="E74" s="29"/>
      <c r="F74" s="28"/>
      <c r="G74" s="28"/>
      <c r="H74" s="28"/>
      <c r="I74" s="28"/>
      <c r="J74" s="28"/>
      <c r="K74" s="28"/>
      <c r="L74" s="28"/>
      <c r="M74" s="28"/>
      <c r="N74" s="28"/>
      <c r="O74" s="28"/>
      <c r="P74" s="28"/>
      <c r="Q74" s="28"/>
      <c r="R74" s="163"/>
      <c r="S74" s="163"/>
      <c r="T74" s="163"/>
    </row>
    <row r="75" spans="1:20" s="106" customFormat="1" x14ac:dyDescent="0.35">
      <c r="A75" s="105"/>
      <c r="B75" s="28"/>
      <c r="C75" s="28"/>
      <c r="D75" s="162"/>
      <c r="E75" s="29"/>
      <c r="F75" s="28"/>
      <c r="G75" s="28"/>
      <c r="H75" s="28"/>
      <c r="I75" s="28"/>
      <c r="J75" s="28"/>
      <c r="K75" s="28"/>
      <c r="L75" s="28"/>
      <c r="M75" s="28"/>
      <c r="N75" s="28"/>
      <c r="O75" s="28"/>
      <c r="P75" s="28"/>
      <c r="Q75" s="28"/>
      <c r="R75" s="163"/>
      <c r="S75" s="163"/>
      <c r="T75" s="163"/>
    </row>
    <row r="76" spans="1:20" s="106" customFormat="1" x14ac:dyDescent="0.35">
      <c r="A76" s="105"/>
      <c r="B76" s="28"/>
      <c r="C76" s="28"/>
      <c r="D76" s="162"/>
      <c r="E76" s="29"/>
      <c r="F76" s="28"/>
      <c r="G76" s="28"/>
      <c r="H76" s="28"/>
      <c r="I76" s="28"/>
      <c r="J76" s="28"/>
      <c r="K76" s="28"/>
      <c r="L76" s="28"/>
      <c r="M76" s="28"/>
      <c r="N76" s="28"/>
      <c r="O76" s="28"/>
      <c r="P76" s="28"/>
      <c r="Q76" s="28"/>
      <c r="R76" s="163"/>
      <c r="S76" s="163"/>
      <c r="T76" s="163"/>
    </row>
    <row r="77" spans="1:20" s="106" customFormat="1" x14ac:dyDescent="0.35">
      <c r="A77" s="105"/>
      <c r="B77" s="28"/>
      <c r="C77" s="28"/>
      <c r="D77" s="162"/>
      <c r="E77" s="29"/>
      <c r="F77" s="28"/>
      <c r="G77" s="28"/>
      <c r="H77" s="28"/>
      <c r="I77" s="28"/>
      <c r="J77" s="28"/>
      <c r="K77" s="28"/>
      <c r="L77" s="28"/>
      <c r="M77" s="28"/>
      <c r="N77" s="28"/>
      <c r="O77" s="28"/>
      <c r="P77" s="28"/>
      <c r="Q77" s="28"/>
      <c r="R77" s="163"/>
      <c r="S77" s="163"/>
      <c r="T77" s="163"/>
    </row>
    <row r="78" spans="1:20" s="106" customFormat="1" x14ac:dyDescent="0.35">
      <c r="A78" s="105"/>
      <c r="B78" s="28"/>
      <c r="C78" s="28"/>
      <c r="D78" s="162"/>
      <c r="E78" s="29"/>
      <c r="F78" s="28"/>
      <c r="G78" s="28"/>
      <c r="H78" s="28"/>
      <c r="I78" s="28"/>
      <c r="J78" s="28"/>
      <c r="K78" s="28"/>
      <c r="L78" s="28"/>
      <c r="M78" s="28"/>
      <c r="N78" s="28"/>
      <c r="O78" s="28"/>
      <c r="P78" s="28"/>
      <c r="Q78" s="28"/>
      <c r="R78" s="163"/>
      <c r="S78" s="163"/>
      <c r="T78" s="163"/>
    </row>
    <row r="79" spans="1:20" s="106" customFormat="1" x14ac:dyDescent="0.35">
      <c r="A79" s="105"/>
      <c r="B79" s="28"/>
      <c r="C79" s="28"/>
      <c r="D79" s="162"/>
      <c r="E79" s="29"/>
      <c r="F79" s="28"/>
      <c r="G79" s="28"/>
      <c r="H79" s="28"/>
      <c r="I79" s="28"/>
      <c r="J79" s="28"/>
      <c r="K79" s="28"/>
      <c r="L79" s="28"/>
      <c r="M79" s="28"/>
      <c r="N79" s="28"/>
      <c r="O79" s="28"/>
      <c r="P79" s="28"/>
      <c r="Q79" s="28"/>
      <c r="R79" s="163"/>
      <c r="S79" s="163"/>
      <c r="T79" s="163"/>
    </row>
    <row r="80" spans="1:20" x14ac:dyDescent="0.35">
      <c r="E80" s="164"/>
      <c r="F80" s="165"/>
      <c r="G80" s="165"/>
      <c r="H80" s="165"/>
      <c r="I80" s="165"/>
      <c r="J80" s="165"/>
      <c r="K80" s="165"/>
      <c r="L80" s="165"/>
      <c r="M80" s="165"/>
      <c r="N80" s="165"/>
      <c r="O80" s="165"/>
      <c r="P80" s="165"/>
      <c r="Q80" s="165"/>
      <c r="R80" s="166"/>
      <c r="S80" s="166"/>
      <c r="T80" s="166"/>
    </row>
  </sheetData>
  <mergeCells count="16">
    <mergeCell ref="A3:A4"/>
    <mergeCell ref="B1:O1"/>
    <mergeCell ref="B3:B4"/>
    <mergeCell ref="C3:C4"/>
    <mergeCell ref="D3:D4"/>
    <mergeCell ref="E3:E4"/>
    <mergeCell ref="F3:G3"/>
    <mergeCell ref="H3:I3"/>
    <mergeCell ref="J3:K3"/>
    <mergeCell ref="L3:M3"/>
    <mergeCell ref="N3:O3"/>
    <mergeCell ref="R3:R4"/>
    <mergeCell ref="S3:S4"/>
    <mergeCell ref="T3:T4"/>
    <mergeCell ref="Q1:T1"/>
    <mergeCell ref="P3:Q3"/>
  </mergeCells>
  <phoneticPr fontId="26" type="noConversion"/>
  <dataValidations count="1">
    <dataValidation showInputMessage="1" showErrorMessage="1" sqref="D5" xr:uid="{00000000-0002-0000-0200-000000000000}"/>
  </dataValidations>
  <pageMargins left="0.7" right="0.42954545454545456" top="0.75" bottom="0.75" header="0.3" footer="0.3"/>
  <pageSetup paperSize="9" scale="36" fitToWidth="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siiiii!$C$23:$C$35</xm:f>
          </x14:formula1>
          <xm:sqref>A12:A14 A31:A35</xm:sqref>
        </x14:dataValidation>
        <x14:dataValidation type="list" allowBlank="1" showInputMessage="1" showErrorMessage="1" xr:uid="{00000000-0002-0000-0200-000002000000}">
          <x14:formula1>
            <xm:f>siiiii!$C$23:$C$40</xm:f>
          </x14:formula1>
          <xm:sqref>A5:A11 A36:A79 A15:A30</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ED42E-25E8-4C2D-86E2-588D89BE895C}">
  <dimension ref="A1:H260"/>
  <sheetViews>
    <sheetView view="pageBreakPreview" zoomScaleNormal="96" zoomScaleSheetLayoutView="100" workbookViewId="0">
      <selection activeCell="A3" sqref="A3:B3"/>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7"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24"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24"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24"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24"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24"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24"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24"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23" t="s">
        <v>48</v>
      </c>
      <c r="E35" s="161" t="s">
        <v>142</v>
      </c>
      <c r="F35" s="223" t="s">
        <v>49</v>
      </c>
    </row>
    <row r="36" spans="1:6" ht="15.65" customHeight="1" x14ac:dyDescent="0.35">
      <c r="A36" s="130" t="s">
        <v>26</v>
      </c>
      <c r="B36" s="246"/>
      <c r="C36" s="247"/>
      <c r="D36" s="250"/>
      <c r="E36" s="221"/>
      <c r="F36" s="250"/>
    </row>
    <row r="37" spans="1:6" ht="33" customHeight="1" x14ac:dyDescent="0.35">
      <c r="A37" s="129" t="str">
        <f>VLOOKUP(A36,siiiii!$B$16:$C$20,2,0)</f>
        <v>⬭</v>
      </c>
      <c r="B37" s="248"/>
      <c r="C37" s="249"/>
      <c r="D37" s="251"/>
      <c r="E37" s="222"/>
      <c r="F37" s="251"/>
    </row>
    <row r="38" spans="1:6" x14ac:dyDescent="0.35">
      <c r="A38" s="130" t="s">
        <v>28</v>
      </c>
      <c r="B38" s="246"/>
      <c r="C38" s="247"/>
      <c r="D38" s="260"/>
      <c r="E38" s="225"/>
      <c r="F38" s="250"/>
    </row>
    <row r="39" spans="1:6" ht="46" x14ac:dyDescent="0.35">
      <c r="A39" s="129" t="str">
        <f>VLOOKUP(A38,siiiii!$B$16:$C$20,2,0)</f>
        <v>▭</v>
      </c>
      <c r="B39" s="248"/>
      <c r="C39" s="249"/>
      <c r="D39" s="261"/>
      <c r="E39" s="226"/>
      <c r="F39" s="251"/>
    </row>
    <row r="40" spans="1:6" x14ac:dyDescent="0.35">
      <c r="A40" s="130" t="s">
        <v>62</v>
      </c>
      <c r="B40" s="246"/>
      <c r="C40" s="247"/>
      <c r="D40" s="260"/>
      <c r="E40" s="225"/>
      <c r="F40" s="250"/>
    </row>
    <row r="41" spans="1:6" ht="46" x14ac:dyDescent="0.35">
      <c r="A41" s="129" t="str">
        <f>VLOOKUP(A40,siiiii!$B$16:$C$20,2,0)</f>
        <v xml:space="preserve">                                                           </v>
      </c>
      <c r="B41" s="248"/>
      <c r="C41" s="249"/>
      <c r="D41" s="261"/>
      <c r="E41" s="226"/>
      <c r="F41" s="251"/>
    </row>
    <row r="42" spans="1:6" x14ac:dyDescent="0.35">
      <c r="A42" s="130" t="s">
        <v>62</v>
      </c>
      <c r="B42" s="246"/>
      <c r="C42" s="247"/>
      <c r="D42" s="250"/>
      <c r="E42" s="221"/>
      <c r="F42" s="250"/>
    </row>
    <row r="43" spans="1:6" ht="46" x14ac:dyDescent="0.35">
      <c r="A43" s="129" t="str">
        <f>VLOOKUP(A42,siiiii!$B$16:$C$20,2,0)</f>
        <v xml:space="preserve">                                                           </v>
      </c>
      <c r="B43" s="248"/>
      <c r="C43" s="249"/>
      <c r="D43" s="251"/>
      <c r="E43" s="222"/>
      <c r="F43" s="251"/>
    </row>
    <row r="44" spans="1:6" x14ac:dyDescent="0.35">
      <c r="A44" s="130" t="s">
        <v>62</v>
      </c>
      <c r="B44" s="246"/>
      <c r="C44" s="247"/>
      <c r="D44" s="250"/>
      <c r="E44" s="221"/>
      <c r="F44" s="250"/>
    </row>
    <row r="45" spans="1:6" ht="46" x14ac:dyDescent="0.35">
      <c r="A45" s="129" t="str">
        <f>VLOOKUP(A44,siiiii!$B$16:$C$20,2,0)</f>
        <v xml:space="preserve">                                                           </v>
      </c>
      <c r="B45" s="248"/>
      <c r="C45" s="249"/>
      <c r="D45" s="251"/>
      <c r="E45" s="222"/>
      <c r="F45" s="251"/>
    </row>
    <row r="46" spans="1:6" ht="15.65" customHeight="1" x14ac:dyDescent="0.35">
      <c r="A46" s="130" t="s">
        <v>62</v>
      </c>
      <c r="B46" s="246"/>
      <c r="C46" s="247"/>
      <c r="D46" s="250"/>
      <c r="E46" s="221"/>
      <c r="F46" s="250"/>
    </row>
    <row r="47" spans="1:6" ht="46" x14ac:dyDescent="0.35">
      <c r="A47" s="129" t="str">
        <f>VLOOKUP(A46,siiiii!$B$16:$C$20,2,0)</f>
        <v xml:space="preserve">                                                           </v>
      </c>
      <c r="B47" s="248"/>
      <c r="C47" s="249"/>
      <c r="D47" s="251"/>
      <c r="E47" s="222"/>
      <c r="F47" s="251"/>
    </row>
    <row r="48" spans="1:6" x14ac:dyDescent="0.35">
      <c r="A48" s="130" t="s">
        <v>62</v>
      </c>
      <c r="B48" s="246"/>
      <c r="C48" s="247"/>
      <c r="D48" s="250"/>
      <c r="E48" s="221"/>
      <c r="F48" s="250"/>
    </row>
    <row r="49" spans="1:6" ht="46" x14ac:dyDescent="0.35">
      <c r="A49" s="129" t="str">
        <f>VLOOKUP(A48,siiiii!$B$16:$C$20,2,0)</f>
        <v xml:space="preserve">                                                           </v>
      </c>
      <c r="B49" s="248"/>
      <c r="C49" s="249"/>
      <c r="D49" s="251"/>
      <c r="E49" s="222"/>
      <c r="F49" s="251"/>
    </row>
    <row r="50" spans="1:6" x14ac:dyDescent="0.35">
      <c r="A50" s="130" t="s">
        <v>62</v>
      </c>
      <c r="B50" s="246"/>
      <c r="C50" s="247"/>
      <c r="D50" s="250"/>
      <c r="E50" s="221"/>
      <c r="F50" s="260"/>
    </row>
    <row r="51" spans="1:6" ht="46" x14ac:dyDescent="0.35">
      <c r="A51" s="129" t="str">
        <f>VLOOKUP(A50,siiiii!$B$16:$C$20,2,0)</f>
        <v xml:space="preserve">                                                           </v>
      </c>
      <c r="B51" s="248"/>
      <c r="C51" s="249"/>
      <c r="D51" s="251"/>
      <c r="E51" s="222"/>
      <c r="F51" s="261"/>
    </row>
    <row r="52" spans="1:6" x14ac:dyDescent="0.35">
      <c r="A52" s="130" t="s">
        <v>62</v>
      </c>
      <c r="B52" s="246"/>
      <c r="C52" s="247"/>
      <c r="D52" s="260"/>
      <c r="E52" s="225"/>
      <c r="F52" s="250"/>
    </row>
    <row r="53" spans="1:6" ht="46" x14ac:dyDescent="0.35">
      <c r="A53" s="129" t="str">
        <f>VLOOKUP(A52,siiiii!$B$16:$C$20,2,0)</f>
        <v xml:space="preserve">                                                           </v>
      </c>
      <c r="B53" s="248"/>
      <c r="C53" s="249"/>
      <c r="D53" s="261"/>
      <c r="E53" s="226"/>
      <c r="F53" s="251"/>
    </row>
    <row r="54" spans="1:6" x14ac:dyDescent="0.35">
      <c r="A54" s="130" t="s">
        <v>62</v>
      </c>
      <c r="B54" s="246"/>
      <c r="C54" s="247"/>
      <c r="D54" s="250"/>
      <c r="E54" s="221"/>
      <c r="F54" s="250"/>
    </row>
    <row r="55" spans="1:6" ht="46" x14ac:dyDescent="0.35">
      <c r="A55" s="129" t="str">
        <f>VLOOKUP(A54,siiiii!$B$16:$C$20,2,0)</f>
        <v xml:space="preserve">                                                           </v>
      </c>
      <c r="B55" s="248"/>
      <c r="C55" s="249"/>
      <c r="D55" s="251"/>
      <c r="E55" s="222"/>
      <c r="F55" s="251"/>
    </row>
    <row r="56" spans="1:6" ht="15.65" customHeight="1" x14ac:dyDescent="0.35">
      <c r="A56" s="130" t="s">
        <v>62</v>
      </c>
      <c r="B56" s="246"/>
      <c r="C56" s="247"/>
      <c r="D56" s="260"/>
      <c r="E56" s="225"/>
      <c r="F56" s="250"/>
    </row>
    <row r="57" spans="1:6" ht="33" customHeight="1" x14ac:dyDescent="0.35">
      <c r="A57" s="129" t="str">
        <f>VLOOKUP(A56,siiiii!$B$16:$C$20,2,0)</f>
        <v xml:space="preserve">                                                           </v>
      </c>
      <c r="B57" s="248"/>
      <c r="C57" s="249"/>
      <c r="D57" s="261"/>
      <c r="E57" s="226"/>
      <c r="F57" s="251"/>
    </row>
    <row r="58" spans="1:6" x14ac:dyDescent="0.35">
      <c r="A58" s="130" t="s">
        <v>62</v>
      </c>
      <c r="B58" s="246"/>
      <c r="C58" s="247"/>
      <c r="D58" s="250"/>
      <c r="E58" s="221"/>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21"/>
      <c r="F60" s="250"/>
    </row>
    <row r="61" spans="1:6" ht="46" x14ac:dyDescent="0.35">
      <c r="A61" s="129" t="str">
        <f>VLOOKUP(A60,siiiii!$B$16:$C$20,2,0)</f>
        <v xml:space="preserve">                                                           </v>
      </c>
      <c r="B61" s="248"/>
      <c r="C61" s="249"/>
      <c r="D61" s="251"/>
      <c r="E61" s="222"/>
      <c r="F61" s="251"/>
    </row>
    <row r="62" spans="1:6" x14ac:dyDescent="0.35">
      <c r="A62" s="130" t="s">
        <v>62</v>
      </c>
      <c r="B62" s="246"/>
      <c r="C62" s="247"/>
      <c r="D62" s="250"/>
      <c r="E62" s="221"/>
      <c r="F62" s="250"/>
    </row>
    <row r="63" spans="1:6" ht="46" x14ac:dyDescent="0.35">
      <c r="A63" s="129" t="str">
        <f>VLOOKUP(A62,siiiii!$B$16:$C$20,2,0)</f>
        <v xml:space="preserve">                                                           </v>
      </c>
      <c r="B63" s="248"/>
      <c r="C63" s="249"/>
      <c r="D63" s="251"/>
      <c r="E63" s="222"/>
      <c r="F63" s="251"/>
    </row>
    <row r="64" spans="1:6" x14ac:dyDescent="0.35">
      <c r="A64" s="130" t="s">
        <v>62</v>
      </c>
      <c r="B64" s="246"/>
      <c r="C64" s="247"/>
      <c r="D64" s="250"/>
      <c r="E64" s="221"/>
      <c r="F64" s="250"/>
    </row>
    <row r="65" spans="1:8" ht="46" x14ac:dyDescent="0.35">
      <c r="A65" s="129" t="str">
        <f>VLOOKUP(A64,siiiii!$B$16:$C$20,2,0)</f>
        <v xml:space="preserve">                                                           </v>
      </c>
      <c r="B65" s="248"/>
      <c r="C65" s="249"/>
      <c r="D65" s="251"/>
      <c r="E65" s="222"/>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24"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23" t="s">
        <v>46</v>
      </c>
      <c r="B74" s="262" t="s">
        <v>47</v>
      </c>
      <c r="C74" s="263"/>
      <c r="D74" s="223" t="s">
        <v>48</v>
      </c>
      <c r="E74" s="161" t="s">
        <v>142</v>
      </c>
      <c r="F74" s="223" t="s">
        <v>49</v>
      </c>
    </row>
    <row r="75" spans="1:8" x14ac:dyDescent="0.35">
      <c r="A75" s="130" t="s">
        <v>62</v>
      </c>
      <c r="B75" s="246"/>
      <c r="C75" s="247"/>
      <c r="D75" s="250"/>
      <c r="E75" s="221"/>
      <c r="F75" s="250"/>
    </row>
    <row r="76" spans="1:8" ht="46" x14ac:dyDescent="0.35">
      <c r="A76" s="129" t="str">
        <f>VLOOKUP(A75,siiiii!$B$16:$C$20,2,0)</f>
        <v xml:space="preserve">                                                           </v>
      </c>
      <c r="B76" s="248"/>
      <c r="C76" s="249"/>
      <c r="D76" s="251"/>
      <c r="E76" s="222"/>
      <c r="F76" s="251"/>
    </row>
    <row r="77" spans="1:8" x14ac:dyDescent="0.35">
      <c r="A77" s="130" t="s">
        <v>62</v>
      </c>
      <c r="B77" s="246"/>
      <c r="C77" s="247"/>
      <c r="D77" s="250"/>
      <c r="E77" s="221"/>
      <c r="F77" s="250"/>
    </row>
    <row r="78" spans="1:8" ht="46" x14ac:dyDescent="0.35">
      <c r="A78" s="129" t="str">
        <f>VLOOKUP(A77,siiiii!$B$16:$C$20,2,0)</f>
        <v xml:space="preserve">                                                           </v>
      </c>
      <c r="B78" s="248"/>
      <c r="C78" s="249"/>
      <c r="D78" s="251"/>
      <c r="E78" s="222"/>
      <c r="F78" s="251"/>
    </row>
    <row r="79" spans="1:8" x14ac:dyDescent="0.35">
      <c r="A79" s="130" t="s">
        <v>62</v>
      </c>
      <c r="B79" s="246"/>
      <c r="C79" s="247"/>
      <c r="D79" s="250"/>
      <c r="E79" s="221"/>
      <c r="F79" s="250"/>
    </row>
    <row r="80" spans="1:8" ht="46" x14ac:dyDescent="0.35">
      <c r="A80" s="129" t="str">
        <f>VLOOKUP(A79,siiiii!$B$16:$C$20,2,0)</f>
        <v xml:space="preserve">                                                           </v>
      </c>
      <c r="B80" s="248"/>
      <c r="C80" s="249"/>
      <c r="D80" s="251"/>
      <c r="E80" s="222"/>
      <c r="F80" s="251"/>
    </row>
    <row r="81" spans="1:6" x14ac:dyDescent="0.35">
      <c r="A81" s="130" t="s">
        <v>62</v>
      </c>
      <c r="B81" s="246"/>
      <c r="C81" s="247"/>
      <c r="D81" s="250"/>
      <c r="E81" s="221"/>
      <c r="F81" s="250"/>
    </row>
    <row r="82" spans="1:6" ht="46" x14ac:dyDescent="0.35">
      <c r="A82" s="129" t="str">
        <f>VLOOKUP(A81,siiiii!$B$16:$C$20,2,0)</f>
        <v xml:space="preserve">                                                           </v>
      </c>
      <c r="B82" s="248"/>
      <c r="C82" s="249"/>
      <c r="D82" s="251"/>
      <c r="E82" s="222"/>
      <c r="F82" s="251"/>
    </row>
    <row r="83" spans="1:6" x14ac:dyDescent="0.35">
      <c r="A83" s="130" t="s">
        <v>62</v>
      </c>
      <c r="B83" s="246"/>
      <c r="C83" s="247"/>
      <c r="D83" s="250"/>
      <c r="E83" s="221"/>
      <c r="F83" s="250"/>
    </row>
    <row r="84" spans="1:6" ht="46" x14ac:dyDescent="0.35">
      <c r="A84" s="129" t="str">
        <f>VLOOKUP(A83,siiiii!$B$16:$C$20,2,0)</f>
        <v xml:space="preserve">                                                           </v>
      </c>
      <c r="B84" s="248"/>
      <c r="C84" s="249"/>
      <c r="D84" s="251"/>
      <c r="E84" s="222"/>
      <c r="F84" s="251"/>
    </row>
    <row r="85" spans="1:6" x14ac:dyDescent="0.35">
      <c r="A85" s="130" t="s">
        <v>62</v>
      </c>
      <c r="B85" s="246"/>
      <c r="C85" s="247"/>
      <c r="D85" s="250"/>
      <c r="E85" s="221"/>
      <c r="F85" s="250"/>
    </row>
    <row r="86" spans="1:6" ht="46" x14ac:dyDescent="0.35">
      <c r="A86" s="129" t="str">
        <f>VLOOKUP(A85,siiiii!$B$16:$C$20,2,0)</f>
        <v xml:space="preserve">                                                           </v>
      </c>
      <c r="B86" s="248"/>
      <c r="C86" s="249"/>
      <c r="D86" s="251"/>
      <c r="E86" s="222"/>
      <c r="F86" s="251"/>
    </row>
    <row r="87" spans="1:6" x14ac:dyDescent="0.35">
      <c r="A87" s="130" t="s">
        <v>62</v>
      </c>
      <c r="B87" s="246"/>
      <c r="C87" s="247"/>
      <c r="D87" s="250"/>
      <c r="E87" s="221"/>
      <c r="F87" s="250"/>
    </row>
    <row r="88" spans="1:6" ht="46" x14ac:dyDescent="0.35">
      <c r="A88" s="129" t="str">
        <f>VLOOKUP(A87,siiiii!$B$16:$C$20,2,0)</f>
        <v xml:space="preserve">                                                           </v>
      </c>
      <c r="B88" s="248"/>
      <c r="C88" s="249"/>
      <c r="D88" s="251"/>
      <c r="E88" s="222"/>
      <c r="F88" s="251"/>
    </row>
    <row r="89" spans="1:6" x14ac:dyDescent="0.35">
      <c r="A89" s="130" t="s">
        <v>62</v>
      </c>
      <c r="B89" s="246"/>
      <c r="C89" s="247"/>
      <c r="D89" s="250"/>
      <c r="E89" s="221"/>
      <c r="F89" s="250"/>
    </row>
    <row r="90" spans="1:6" ht="56.25" customHeight="1" x14ac:dyDescent="0.35">
      <c r="A90" s="129" t="str">
        <f>VLOOKUP(A89,siiiii!$B$16:$C$20,2,0)</f>
        <v xml:space="preserve">                                                           </v>
      </c>
      <c r="B90" s="248"/>
      <c r="C90" s="249"/>
      <c r="D90" s="251"/>
      <c r="E90" s="222"/>
      <c r="F90" s="251"/>
    </row>
    <row r="91" spans="1:6" x14ac:dyDescent="0.35">
      <c r="A91" s="130" t="s">
        <v>62</v>
      </c>
      <c r="B91" s="246"/>
      <c r="C91" s="247"/>
      <c r="D91" s="250"/>
      <c r="E91" s="221"/>
      <c r="F91" s="250"/>
    </row>
    <row r="92" spans="1:6" ht="46" x14ac:dyDescent="0.35">
      <c r="A92" s="129" t="str">
        <f>VLOOKUP(A91,siiiii!$B$16:$C$20,2,0)</f>
        <v xml:space="preserve">                                                           </v>
      </c>
      <c r="B92" s="248"/>
      <c r="C92" s="249"/>
      <c r="D92" s="251"/>
      <c r="E92" s="222"/>
      <c r="F92" s="251"/>
    </row>
    <row r="93" spans="1:6" x14ac:dyDescent="0.35">
      <c r="A93" s="130" t="s">
        <v>62</v>
      </c>
      <c r="B93" s="246"/>
      <c r="C93" s="247"/>
      <c r="D93" s="250"/>
      <c r="E93" s="221"/>
      <c r="F93" s="250"/>
    </row>
    <row r="94" spans="1:6" ht="46" x14ac:dyDescent="0.35">
      <c r="A94" s="129" t="str">
        <f>VLOOKUP(A93,siiiii!$B$16:$C$20,2,0)</f>
        <v xml:space="preserve">                                                           </v>
      </c>
      <c r="B94" s="248"/>
      <c r="C94" s="249"/>
      <c r="D94" s="251"/>
      <c r="E94" s="222"/>
      <c r="F94" s="251"/>
    </row>
    <row r="95" spans="1:6" x14ac:dyDescent="0.35">
      <c r="A95" s="130" t="s">
        <v>62</v>
      </c>
      <c r="B95" s="246"/>
      <c r="C95" s="247"/>
      <c r="D95" s="250"/>
      <c r="E95" s="221"/>
      <c r="F95" s="250"/>
    </row>
    <row r="96" spans="1:6" ht="46" x14ac:dyDescent="0.35">
      <c r="A96" s="129" t="str">
        <f>VLOOKUP(A95,siiiii!$B$16:$C$20,2,0)</f>
        <v xml:space="preserve">                                                           </v>
      </c>
      <c r="B96" s="248"/>
      <c r="C96" s="249"/>
      <c r="D96" s="251"/>
      <c r="E96" s="222"/>
      <c r="F96" s="251"/>
    </row>
    <row r="97" spans="1:8" x14ac:dyDescent="0.35">
      <c r="A97" s="130" t="s">
        <v>62</v>
      </c>
      <c r="B97" s="246"/>
      <c r="C97" s="247"/>
      <c r="D97" s="250"/>
      <c r="E97" s="221"/>
      <c r="F97" s="250"/>
    </row>
    <row r="98" spans="1:8" ht="46" x14ac:dyDescent="0.35">
      <c r="A98" s="129" t="str">
        <f>VLOOKUP(A97,siiiii!$B$16:$C$20,2,0)</f>
        <v xml:space="preserve">                                                           </v>
      </c>
      <c r="B98" s="248"/>
      <c r="C98" s="249"/>
      <c r="D98" s="251"/>
      <c r="E98" s="222"/>
      <c r="F98" s="251"/>
    </row>
    <row r="99" spans="1:8" x14ac:dyDescent="0.35">
      <c r="A99" s="130" t="s">
        <v>62</v>
      </c>
      <c r="B99" s="246"/>
      <c r="C99" s="247"/>
      <c r="D99" s="250"/>
      <c r="E99" s="221"/>
      <c r="F99" s="250"/>
    </row>
    <row r="100" spans="1:8" ht="46" x14ac:dyDescent="0.35">
      <c r="A100" s="129" t="str">
        <f>VLOOKUP(A99,siiiii!$B$16:$C$20,2,0)</f>
        <v xml:space="preserve">                                                           </v>
      </c>
      <c r="B100" s="248"/>
      <c r="C100" s="249"/>
      <c r="D100" s="251"/>
      <c r="E100" s="222"/>
      <c r="F100" s="251"/>
    </row>
    <row r="101" spans="1:8" x14ac:dyDescent="0.35">
      <c r="A101" s="130" t="s">
        <v>62</v>
      </c>
      <c r="B101" s="246"/>
      <c r="C101" s="247"/>
      <c r="D101" s="250"/>
      <c r="E101" s="221"/>
      <c r="F101" s="250"/>
    </row>
    <row r="102" spans="1:8" ht="46" x14ac:dyDescent="0.35">
      <c r="A102" s="129" t="str">
        <f>VLOOKUP(A101,siiiii!$B$16:$C$20,2,0)</f>
        <v xml:space="preserve">                                                           </v>
      </c>
      <c r="B102" s="248"/>
      <c r="C102" s="249"/>
      <c r="D102" s="251"/>
      <c r="E102" s="222"/>
      <c r="F102" s="251"/>
    </row>
    <row r="103" spans="1:8" x14ac:dyDescent="0.35">
      <c r="A103" s="130" t="s">
        <v>62</v>
      </c>
      <c r="B103" s="246"/>
      <c r="C103" s="247"/>
      <c r="D103" s="250"/>
      <c r="E103" s="221"/>
      <c r="F103" s="250"/>
    </row>
    <row r="104" spans="1:8" ht="46" x14ac:dyDescent="0.35">
      <c r="A104" s="129" t="str">
        <f>VLOOKUP(A103,siiiii!$B$16:$C$20,2,0)</f>
        <v xml:space="preserve">                                                           </v>
      </c>
      <c r="B104" s="248"/>
      <c r="C104" s="249"/>
      <c r="D104" s="251"/>
      <c r="E104" s="222"/>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24"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23" t="s">
        <v>46</v>
      </c>
      <c r="B113" s="262" t="s">
        <v>47</v>
      </c>
      <c r="C113" s="263"/>
      <c r="D113" s="223" t="s">
        <v>48</v>
      </c>
      <c r="E113" s="161" t="s">
        <v>142</v>
      </c>
      <c r="F113" s="223" t="s">
        <v>49</v>
      </c>
    </row>
    <row r="114" spans="1:6" x14ac:dyDescent="0.35">
      <c r="A114" s="130" t="s">
        <v>62</v>
      </c>
      <c r="B114" s="246"/>
      <c r="C114" s="247"/>
      <c r="D114" s="250"/>
      <c r="E114" s="221"/>
      <c r="F114" s="250"/>
    </row>
    <row r="115" spans="1:6" ht="46" x14ac:dyDescent="0.35">
      <c r="A115" s="129" t="str">
        <f>VLOOKUP(A114,siiiii!$B$16:$C$20,2,0)</f>
        <v xml:space="preserve">                                                           </v>
      </c>
      <c r="B115" s="248"/>
      <c r="C115" s="249"/>
      <c r="D115" s="251"/>
      <c r="E115" s="222"/>
      <c r="F115" s="251"/>
    </row>
    <row r="116" spans="1:6" x14ac:dyDescent="0.35">
      <c r="A116" s="130" t="s">
        <v>62</v>
      </c>
      <c r="B116" s="246"/>
      <c r="C116" s="247"/>
      <c r="D116" s="250"/>
      <c r="E116" s="221"/>
      <c r="F116" s="250"/>
    </row>
    <row r="117" spans="1:6" ht="46" x14ac:dyDescent="0.35">
      <c r="A117" s="129" t="str">
        <f>VLOOKUP(A116,siiiii!$B$16:$C$20,2,0)</f>
        <v xml:space="preserve">                                                           </v>
      </c>
      <c r="B117" s="248"/>
      <c r="C117" s="249"/>
      <c r="D117" s="251"/>
      <c r="E117" s="222"/>
      <c r="F117" s="251"/>
    </row>
    <row r="118" spans="1:6" x14ac:dyDescent="0.35">
      <c r="A118" s="130" t="s">
        <v>62</v>
      </c>
      <c r="B118" s="246"/>
      <c r="C118" s="247"/>
      <c r="D118" s="250"/>
      <c r="E118" s="221"/>
      <c r="F118" s="250"/>
    </row>
    <row r="119" spans="1:6" ht="46" x14ac:dyDescent="0.35">
      <c r="A119" s="129" t="str">
        <f>VLOOKUP(A118,siiiii!$B$16:$C$20,2,0)</f>
        <v xml:space="preserve">                                                           </v>
      </c>
      <c r="B119" s="248"/>
      <c r="C119" s="249"/>
      <c r="D119" s="251"/>
      <c r="E119" s="222"/>
      <c r="F119" s="251"/>
    </row>
    <row r="120" spans="1:6" x14ac:dyDescent="0.35">
      <c r="A120" s="130" t="s">
        <v>62</v>
      </c>
      <c r="B120" s="246"/>
      <c r="C120" s="247"/>
      <c r="D120" s="250"/>
      <c r="E120" s="221"/>
      <c r="F120" s="250"/>
    </row>
    <row r="121" spans="1:6" ht="46" x14ac:dyDescent="0.35">
      <c r="A121" s="129" t="str">
        <f>VLOOKUP(A120,siiiii!$B$16:$C$20,2,0)</f>
        <v xml:space="preserve">                                                           </v>
      </c>
      <c r="B121" s="248"/>
      <c r="C121" s="249"/>
      <c r="D121" s="251"/>
      <c r="E121" s="222"/>
      <c r="F121" s="251"/>
    </row>
    <row r="122" spans="1:6" x14ac:dyDescent="0.35">
      <c r="A122" s="130" t="s">
        <v>62</v>
      </c>
      <c r="B122" s="246"/>
      <c r="C122" s="247"/>
      <c r="D122" s="250"/>
      <c r="E122" s="221"/>
      <c r="F122" s="250"/>
    </row>
    <row r="123" spans="1:6" ht="46" x14ac:dyDescent="0.35">
      <c r="A123" s="129" t="str">
        <f>VLOOKUP(A122,siiiii!$B$16:$C$20,2,0)</f>
        <v xml:space="preserve">                                                           </v>
      </c>
      <c r="B123" s="248"/>
      <c r="C123" s="249"/>
      <c r="D123" s="251"/>
      <c r="E123" s="222"/>
      <c r="F123" s="251"/>
    </row>
    <row r="124" spans="1:6" x14ac:dyDescent="0.35">
      <c r="A124" s="130" t="s">
        <v>62</v>
      </c>
      <c r="B124" s="246"/>
      <c r="C124" s="247"/>
      <c r="D124" s="250"/>
      <c r="E124" s="221"/>
      <c r="F124" s="250"/>
    </row>
    <row r="125" spans="1:6" ht="46" x14ac:dyDescent="0.35">
      <c r="A125" s="129" t="str">
        <f>VLOOKUP(A124,siiiii!$B$16:$C$20,2,0)</f>
        <v xml:space="preserve">                                                           </v>
      </c>
      <c r="B125" s="248"/>
      <c r="C125" s="249"/>
      <c r="D125" s="251"/>
      <c r="E125" s="222"/>
      <c r="F125" s="251"/>
    </row>
    <row r="126" spans="1:6" x14ac:dyDescent="0.35">
      <c r="A126" s="130" t="s">
        <v>62</v>
      </c>
      <c r="B126" s="246"/>
      <c r="C126" s="247"/>
      <c r="D126" s="250"/>
      <c r="E126" s="221"/>
      <c r="F126" s="250"/>
    </row>
    <row r="127" spans="1:6" ht="46" x14ac:dyDescent="0.35">
      <c r="A127" s="129" t="str">
        <f>VLOOKUP(A126,siiiii!$B$16:$C$20,2,0)</f>
        <v xml:space="preserve">                                                           </v>
      </c>
      <c r="B127" s="248"/>
      <c r="C127" s="249"/>
      <c r="D127" s="251"/>
      <c r="E127" s="222"/>
      <c r="F127" s="251"/>
    </row>
    <row r="128" spans="1:6" x14ac:dyDescent="0.35">
      <c r="A128" s="130" t="s">
        <v>62</v>
      </c>
      <c r="B128" s="246"/>
      <c r="C128" s="247"/>
      <c r="D128" s="250"/>
      <c r="E128" s="221"/>
      <c r="F128" s="250"/>
    </row>
    <row r="129" spans="1:6" ht="54.75" customHeight="1" x14ac:dyDescent="0.35">
      <c r="A129" s="129" t="str">
        <f>VLOOKUP(A128,siiiii!$B$16:$C$20,2,0)</f>
        <v xml:space="preserve">                                                           </v>
      </c>
      <c r="B129" s="248"/>
      <c r="C129" s="249"/>
      <c r="D129" s="251"/>
      <c r="E129" s="222"/>
      <c r="F129" s="251"/>
    </row>
    <row r="130" spans="1:6" x14ac:dyDescent="0.35">
      <c r="A130" s="130" t="s">
        <v>62</v>
      </c>
      <c r="B130" s="246"/>
      <c r="C130" s="247"/>
      <c r="D130" s="250"/>
      <c r="E130" s="221"/>
      <c r="F130" s="250"/>
    </row>
    <row r="131" spans="1:6" ht="46" x14ac:dyDescent="0.35">
      <c r="A131" s="129" t="str">
        <f>VLOOKUP(A130,siiiii!$B$16:$C$20,2,0)</f>
        <v xml:space="preserve">                                                           </v>
      </c>
      <c r="B131" s="248"/>
      <c r="C131" s="249"/>
      <c r="D131" s="251"/>
      <c r="E131" s="222"/>
      <c r="F131" s="251"/>
    </row>
    <row r="132" spans="1:6" x14ac:dyDescent="0.35">
      <c r="A132" s="130" t="s">
        <v>62</v>
      </c>
      <c r="B132" s="246"/>
      <c r="C132" s="247"/>
      <c r="D132" s="250"/>
      <c r="E132" s="221"/>
      <c r="F132" s="250"/>
    </row>
    <row r="133" spans="1:6" ht="46" x14ac:dyDescent="0.35">
      <c r="A133" s="129" t="str">
        <f>VLOOKUP(A132,siiiii!$B$16:$C$20,2,0)</f>
        <v xml:space="preserve">                                                           </v>
      </c>
      <c r="B133" s="248"/>
      <c r="C133" s="249"/>
      <c r="D133" s="251"/>
      <c r="E133" s="222"/>
      <c r="F133" s="251"/>
    </row>
    <row r="134" spans="1:6" x14ac:dyDescent="0.35">
      <c r="A134" s="130" t="s">
        <v>62</v>
      </c>
      <c r="B134" s="246"/>
      <c r="C134" s="247"/>
      <c r="D134" s="250"/>
      <c r="E134" s="221"/>
      <c r="F134" s="250"/>
    </row>
    <row r="135" spans="1:6" ht="46" x14ac:dyDescent="0.35">
      <c r="A135" s="129" t="str">
        <f>VLOOKUP(A134,siiiii!$B$16:$C$20,2,0)</f>
        <v xml:space="preserve">                                                           </v>
      </c>
      <c r="B135" s="248"/>
      <c r="C135" s="249"/>
      <c r="D135" s="251"/>
      <c r="E135" s="222"/>
      <c r="F135" s="251"/>
    </row>
    <row r="136" spans="1:6" x14ac:dyDescent="0.35">
      <c r="A136" s="130" t="s">
        <v>62</v>
      </c>
      <c r="B136" s="246"/>
      <c r="C136" s="247"/>
      <c r="D136" s="250"/>
      <c r="E136" s="221"/>
      <c r="F136" s="250"/>
    </row>
    <row r="137" spans="1:6" ht="46" x14ac:dyDescent="0.35">
      <c r="A137" s="129" t="str">
        <f>VLOOKUP(A136,siiiii!$B$16:$C$20,2,0)</f>
        <v xml:space="preserve">                                                           </v>
      </c>
      <c r="B137" s="248"/>
      <c r="C137" s="249"/>
      <c r="D137" s="251"/>
      <c r="E137" s="222"/>
      <c r="F137" s="251"/>
    </row>
    <row r="138" spans="1:6" x14ac:dyDescent="0.35">
      <c r="A138" s="130" t="s">
        <v>62</v>
      </c>
      <c r="B138" s="246"/>
      <c r="C138" s="247"/>
      <c r="D138" s="250"/>
      <c r="E138" s="221"/>
      <c r="F138" s="250"/>
    </row>
    <row r="139" spans="1:6" ht="46" x14ac:dyDescent="0.35">
      <c r="A139" s="129" t="str">
        <f>VLOOKUP(A138,siiiii!$B$16:$C$20,2,0)</f>
        <v xml:space="preserve">                                                           </v>
      </c>
      <c r="B139" s="248"/>
      <c r="C139" s="249"/>
      <c r="D139" s="251"/>
      <c r="E139" s="222"/>
      <c r="F139" s="251"/>
    </row>
    <row r="140" spans="1:6" x14ac:dyDescent="0.35">
      <c r="A140" s="130" t="s">
        <v>62</v>
      </c>
      <c r="B140" s="246"/>
      <c r="C140" s="247"/>
      <c r="D140" s="250"/>
      <c r="E140" s="221"/>
      <c r="F140" s="250"/>
    </row>
    <row r="141" spans="1:6" ht="46" x14ac:dyDescent="0.35">
      <c r="A141" s="129" t="str">
        <f>VLOOKUP(A140,siiiii!$B$16:$C$20,2,0)</f>
        <v xml:space="preserve">                                                           </v>
      </c>
      <c r="B141" s="248"/>
      <c r="C141" s="249"/>
      <c r="D141" s="251"/>
      <c r="E141" s="222"/>
      <c r="F141" s="251"/>
    </row>
    <row r="142" spans="1:6" x14ac:dyDescent="0.35">
      <c r="A142" s="130" t="s">
        <v>62</v>
      </c>
      <c r="B142" s="246"/>
      <c r="C142" s="247"/>
      <c r="D142" s="250"/>
      <c r="E142" s="221"/>
      <c r="F142" s="250"/>
    </row>
    <row r="143" spans="1:6" ht="46" x14ac:dyDescent="0.35">
      <c r="A143" s="129" t="str">
        <f>VLOOKUP(A142,siiiii!$B$16:$C$20,2,0)</f>
        <v xml:space="preserve">                                                           </v>
      </c>
      <c r="B143" s="248"/>
      <c r="C143" s="249"/>
      <c r="D143" s="251"/>
      <c r="E143" s="222"/>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24"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23" t="s">
        <v>46</v>
      </c>
      <c r="B152" s="262" t="s">
        <v>47</v>
      </c>
      <c r="C152" s="263"/>
      <c r="D152" s="223" t="s">
        <v>48</v>
      </c>
      <c r="E152" s="161" t="s">
        <v>142</v>
      </c>
      <c r="F152" s="223" t="s">
        <v>49</v>
      </c>
    </row>
    <row r="153" spans="1:8" x14ac:dyDescent="0.35">
      <c r="A153" s="130" t="s">
        <v>62</v>
      </c>
      <c r="B153" s="246"/>
      <c r="C153" s="247"/>
      <c r="D153" s="250"/>
      <c r="E153" s="221"/>
      <c r="F153" s="250"/>
    </row>
    <row r="154" spans="1:8" ht="46" x14ac:dyDescent="0.35">
      <c r="A154" s="129" t="str">
        <f>VLOOKUP(A153,siiiii!$B$16:$C$20,2,0)</f>
        <v xml:space="preserve">                                                           </v>
      </c>
      <c r="B154" s="248"/>
      <c r="C154" s="249"/>
      <c r="D154" s="251"/>
      <c r="E154" s="222"/>
      <c r="F154" s="251"/>
    </row>
    <row r="155" spans="1:8" x14ac:dyDescent="0.35">
      <c r="A155" s="130" t="s">
        <v>62</v>
      </c>
      <c r="B155" s="246"/>
      <c r="C155" s="247"/>
      <c r="D155" s="250"/>
      <c r="E155" s="221"/>
      <c r="F155" s="250"/>
    </row>
    <row r="156" spans="1:8" ht="46" x14ac:dyDescent="0.35">
      <c r="A156" s="129" t="str">
        <f>VLOOKUP(A155,siiiii!$B$16:$C$20,2,0)</f>
        <v xml:space="preserve">                                                           </v>
      </c>
      <c r="B156" s="248"/>
      <c r="C156" s="249"/>
      <c r="D156" s="251"/>
      <c r="E156" s="222"/>
      <c r="F156" s="251"/>
    </row>
    <row r="157" spans="1:8" x14ac:dyDescent="0.35">
      <c r="A157" s="130" t="s">
        <v>62</v>
      </c>
      <c r="B157" s="246"/>
      <c r="C157" s="247"/>
      <c r="D157" s="250"/>
      <c r="E157" s="221"/>
      <c r="F157" s="250"/>
    </row>
    <row r="158" spans="1:8" ht="46" x14ac:dyDescent="0.35">
      <c r="A158" s="129" t="str">
        <f>VLOOKUP(A157,siiiii!$B$16:$C$20,2,0)</f>
        <v xml:space="preserve">                                                           </v>
      </c>
      <c r="B158" s="248"/>
      <c r="C158" s="249"/>
      <c r="D158" s="251"/>
      <c r="E158" s="222"/>
      <c r="F158" s="251"/>
    </row>
    <row r="159" spans="1:8" x14ac:dyDescent="0.35">
      <c r="A159" s="130" t="s">
        <v>62</v>
      </c>
      <c r="B159" s="246"/>
      <c r="C159" s="247"/>
      <c r="D159" s="250"/>
      <c r="E159" s="221"/>
      <c r="F159" s="250"/>
    </row>
    <row r="160" spans="1:8" ht="46" x14ac:dyDescent="0.35">
      <c r="A160" s="129" t="str">
        <f>VLOOKUP(A159,siiiii!$B$16:$C$20,2,0)</f>
        <v xml:space="preserve">                                                           </v>
      </c>
      <c r="B160" s="248"/>
      <c r="C160" s="249"/>
      <c r="D160" s="251"/>
      <c r="E160" s="222"/>
      <c r="F160" s="251"/>
    </row>
    <row r="161" spans="1:6" x14ac:dyDescent="0.35">
      <c r="A161" s="130" t="s">
        <v>62</v>
      </c>
      <c r="B161" s="246"/>
      <c r="C161" s="247"/>
      <c r="D161" s="250"/>
      <c r="E161" s="221"/>
      <c r="F161" s="250"/>
    </row>
    <row r="162" spans="1:6" ht="46" x14ac:dyDescent="0.35">
      <c r="A162" s="129" t="str">
        <f>VLOOKUP(A161,siiiii!$B$16:$C$20,2,0)</f>
        <v xml:space="preserve">                                                           </v>
      </c>
      <c r="B162" s="248"/>
      <c r="C162" s="249"/>
      <c r="D162" s="251"/>
      <c r="E162" s="222"/>
      <c r="F162" s="251"/>
    </row>
    <row r="163" spans="1:6" x14ac:dyDescent="0.35">
      <c r="A163" s="130" t="s">
        <v>62</v>
      </c>
      <c r="B163" s="246"/>
      <c r="C163" s="247"/>
      <c r="D163" s="250"/>
      <c r="E163" s="221"/>
      <c r="F163" s="250"/>
    </row>
    <row r="164" spans="1:6" ht="46" x14ac:dyDescent="0.35">
      <c r="A164" s="129" t="str">
        <f>VLOOKUP(A163,siiiii!$B$16:$C$20,2,0)</f>
        <v xml:space="preserve">                                                           </v>
      </c>
      <c r="B164" s="248"/>
      <c r="C164" s="249"/>
      <c r="D164" s="251"/>
      <c r="E164" s="222"/>
      <c r="F164" s="251"/>
    </row>
    <row r="165" spans="1:6" x14ac:dyDescent="0.35">
      <c r="A165" s="130" t="s">
        <v>62</v>
      </c>
      <c r="B165" s="246"/>
      <c r="C165" s="247"/>
      <c r="D165" s="250"/>
      <c r="E165" s="221"/>
      <c r="F165" s="250"/>
    </row>
    <row r="166" spans="1:6" ht="46" x14ac:dyDescent="0.35">
      <c r="A166" s="129" t="str">
        <f>VLOOKUP(A165,siiiii!$B$16:$C$20,2,0)</f>
        <v xml:space="preserve">                                                           </v>
      </c>
      <c r="B166" s="248"/>
      <c r="C166" s="249"/>
      <c r="D166" s="251"/>
      <c r="E166" s="222"/>
      <c r="F166" s="251"/>
    </row>
    <row r="167" spans="1:6" x14ac:dyDescent="0.35">
      <c r="A167" s="130" t="s">
        <v>62</v>
      </c>
      <c r="B167" s="246"/>
      <c r="C167" s="247"/>
      <c r="D167" s="250"/>
      <c r="E167" s="221"/>
      <c r="F167" s="250"/>
    </row>
    <row r="168" spans="1:6" ht="51.75" customHeight="1" x14ac:dyDescent="0.35">
      <c r="A168" s="129" t="str">
        <f>VLOOKUP(A167,siiiii!$B$16:$C$20,2,0)</f>
        <v xml:space="preserve">                                                           </v>
      </c>
      <c r="B168" s="248"/>
      <c r="C168" s="249"/>
      <c r="D168" s="251"/>
      <c r="E168" s="222"/>
      <c r="F168" s="251"/>
    </row>
    <row r="169" spans="1:6" x14ac:dyDescent="0.35">
      <c r="A169" s="130" t="s">
        <v>62</v>
      </c>
      <c r="B169" s="246"/>
      <c r="C169" s="247"/>
      <c r="D169" s="250"/>
      <c r="E169" s="221"/>
      <c r="F169" s="250"/>
    </row>
    <row r="170" spans="1:6" ht="46" x14ac:dyDescent="0.35">
      <c r="A170" s="129" t="str">
        <f>VLOOKUP(A169,siiiii!$B$16:$C$20,2,0)</f>
        <v xml:space="preserve">                                                           </v>
      </c>
      <c r="B170" s="248"/>
      <c r="C170" s="249"/>
      <c r="D170" s="251"/>
      <c r="E170" s="222"/>
      <c r="F170" s="251"/>
    </row>
    <row r="171" spans="1:6" x14ac:dyDescent="0.35">
      <c r="A171" s="130" t="s">
        <v>62</v>
      </c>
      <c r="B171" s="246"/>
      <c r="C171" s="247"/>
      <c r="D171" s="250"/>
      <c r="E171" s="221"/>
      <c r="F171" s="250"/>
    </row>
    <row r="172" spans="1:6" ht="46" x14ac:dyDescent="0.35">
      <c r="A172" s="129" t="str">
        <f>VLOOKUP(A171,siiiii!$B$16:$C$20,2,0)</f>
        <v xml:space="preserve">                                                           </v>
      </c>
      <c r="B172" s="248"/>
      <c r="C172" s="249"/>
      <c r="D172" s="251"/>
      <c r="E172" s="222"/>
      <c r="F172" s="251"/>
    </row>
    <row r="173" spans="1:6" x14ac:dyDescent="0.35">
      <c r="A173" s="130" t="s">
        <v>62</v>
      </c>
      <c r="B173" s="246"/>
      <c r="C173" s="247"/>
      <c r="D173" s="250"/>
      <c r="E173" s="221"/>
      <c r="F173" s="250"/>
    </row>
    <row r="174" spans="1:6" ht="46" x14ac:dyDescent="0.35">
      <c r="A174" s="129" t="str">
        <f>VLOOKUP(A173,siiiii!$B$16:$C$20,2,0)</f>
        <v xml:space="preserve">                                                           </v>
      </c>
      <c r="B174" s="248"/>
      <c r="C174" s="249"/>
      <c r="D174" s="251"/>
      <c r="E174" s="222"/>
      <c r="F174" s="251"/>
    </row>
    <row r="175" spans="1:6" x14ac:dyDescent="0.35">
      <c r="A175" s="130" t="s">
        <v>62</v>
      </c>
      <c r="B175" s="246"/>
      <c r="C175" s="247"/>
      <c r="D175" s="250"/>
      <c r="E175" s="221"/>
      <c r="F175" s="250"/>
    </row>
    <row r="176" spans="1:6" ht="46" x14ac:dyDescent="0.35">
      <c r="A176" s="129" t="str">
        <f>VLOOKUP(A175,siiiii!$B$16:$C$20,2,0)</f>
        <v xml:space="preserve">                                                           </v>
      </c>
      <c r="B176" s="248"/>
      <c r="C176" s="249"/>
      <c r="D176" s="251"/>
      <c r="E176" s="222"/>
      <c r="F176" s="251"/>
    </row>
    <row r="177" spans="1:8" x14ac:dyDescent="0.35">
      <c r="A177" s="130" t="s">
        <v>62</v>
      </c>
      <c r="B177" s="246"/>
      <c r="C177" s="247"/>
      <c r="D177" s="250"/>
      <c r="E177" s="221"/>
      <c r="F177" s="250"/>
    </row>
    <row r="178" spans="1:8" ht="46" x14ac:dyDescent="0.35">
      <c r="A178" s="129" t="str">
        <f>VLOOKUP(A177,siiiii!$B$16:$C$20,2,0)</f>
        <v xml:space="preserve">                                                           </v>
      </c>
      <c r="B178" s="248"/>
      <c r="C178" s="249"/>
      <c r="D178" s="251"/>
      <c r="E178" s="222"/>
      <c r="F178" s="251"/>
    </row>
    <row r="179" spans="1:8" x14ac:dyDescent="0.35">
      <c r="A179" s="130" t="s">
        <v>62</v>
      </c>
      <c r="B179" s="246"/>
      <c r="C179" s="247"/>
      <c r="D179" s="250"/>
      <c r="E179" s="221"/>
      <c r="F179" s="250"/>
    </row>
    <row r="180" spans="1:8" ht="46" x14ac:dyDescent="0.35">
      <c r="A180" s="129" t="str">
        <f>VLOOKUP(A179,siiiii!$B$16:$C$20,2,0)</f>
        <v xml:space="preserve">                                                           </v>
      </c>
      <c r="B180" s="248"/>
      <c r="C180" s="249"/>
      <c r="D180" s="251"/>
      <c r="E180" s="222"/>
      <c r="F180" s="251"/>
    </row>
    <row r="181" spans="1:8" x14ac:dyDescent="0.35">
      <c r="A181" s="130" t="s">
        <v>62</v>
      </c>
      <c r="B181" s="246"/>
      <c r="C181" s="247"/>
      <c r="D181" s="250"/>
      <c r="E181" s="221"/>
      <c r="F181" s="250"/>
    </row>
    <row r="182" spans="1:8" ht="46" x14ac:dyDescent="0.35">
      <c r="A182" s="129" t="str">
        <f>VLOOKUP(A181,siiiii!$B$16:$C$20,2,0)</f>
        <v xml:space="preserve">                                                           </v>
      </c>
      <c r="B182" s="248"/>
      <c r="C182" s="249"/>
      <c r="D182" s="251"/>
      <c r="E182" s="222"/>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24"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23" t="s">
        <v>46</v>
      </c>
      <c r="B191" s="262" t="s">
        <v>47</v>
      </c>
      <c r="C191" s="263"/>
      <c r="D191" s="223" t="s">
        <v>48</v>
      </c>
      <c r="E191" s="161" t="s">
        <v>142</v>
      </c>
      <c r="F191" s="223" t="s">
        <v>49</v>
      </c>
    </row>
    <row r="192" spans="1:8" x14ac:dyDescent="0.35">
      <c r="A192" s="130" t="s">
        <v>62</v>
      </c>
      <c r="B192" s="246"/>
      <c r="C192" s="247"/>
      <c r="D192" s="250"/>
      <c r="E192" s="221"/>
      <c r="F192" s="250"/>
    </row>
    <row r="193" spans="1:6" ht="46" x14ac:dyDescent="0.35">
      <c r="A193" s="129" t="str">
        <f>VLOOKUP(A192,siiiii!$B$16:$C$20,2,0)</f>
        <v xml:space="preserve">                                                           </v>
      </c>
      <c r="B193" s="248"/>
      <c r="C193" s="249"/>
      <c r="D193" s="251"/>
      <c r="E193" s="222"/>
      <c r="F193" s="251"/>
    </row>
    <row r="194" spans="1:6" x14ac:dyDescent="0.35">
      <c r="A194" s="130" t="s">
        <v>62</v>
      </c>
      <c r="B194" s="246"/>
      <c r="C194" s="247"/>
      <c r="D194" s="250"/>
      <c r="E194" s="221"/>
      <c r="F194" s="250"/>
    </row>
    <row r="195" spans="1:6" ht="46" x14ac:dyDescent="0.35">
      <c r="A195" s="129" t="str">
        <f>VLOOKUP(A194,siiiii!$B$16:$C$20,2,0)</f>
        <v xml:space="preserve">                                                           </v>
      </c>
      <c r="B195" s="248"/>
      <c r="C195" s="249"/>
      <c r="D195" s="251"/>
      <c r="E195" s="222"/>
      <c r="F195" s="251"/>
    </row>
    <row r="196" spans="1:6" x14ac:dyDescent="0.35">
      <c r="A196" s="130" t="s">
        <v>62</v>
      </c>
      <c r="B196" s="246"/>
      <c r="C196" s="247"/>
      <c r="D196" s="250"/>
      <c r="E196" s="221"/>
      <c r="F196" s="250"/>
    </row>
    <row r="197" spans="1:6" ht="46" x14ac:dyDescent="0.35">
      <c r="A197" s="129" t="str">
        <f>VLOOKUP(A196,siiiii!$B$16:$C$20,2,0)</f>
        <v xml:space="preserve">                                                           </v>
      </c>
      <c r="B197" s="248"/>
      <c r="C197" s="249"/>
      <c r="D197" s="251"/>
      <c r="E197" s="222"/>
      <c r="F197" s="251"/>
    </row>
    <row r="198" spans="1:6" x14ac:dyDescent="0.35">
      <c r="A198" s="130" t="s">
        <v>62</v>
      </c>
      <c r="B198" s="246"/>
      <c r="C198" s="247"/>
      <c r="D198" s="250"/>
      <c r="E198" s="221"/>
      <c r="F198" s="250"/>
    </row>
    <row r="199" spans="1:6" ht="46" x14ac:dyDescent="0.35">
      <c r="A199" s="129" t="str">
        <f>VLOOKUP(A198,siiiii!$B$16:$C$20,2,0)</f>
        <v xml:space="preserve">                                                           </v>
      </c>
      <c r="B199" s="248"/>
      <c r="C199" s="249"/>
      <c r="D199" s="251"/>
      <c r="E199" s="222"/>
      <c r="F199" s="251"/>
    </row>
    <row r="200" spans="1:6" x14ac:dyDescent="0.35">
      <c r="A200" s="130" t="s">
        <v>62</v>
      </c>
      <c r="B200" s="246"/>
      <c r="C200" s="247"/>
      <c r="D200" s="250"/>
      <c r="E200" s="221"/>
      <c r="F200" s="250"/>
    </row>
    <row r="201" spans="1:6" ht="46" x14ac:dyDescent="0.35">
      <c r="A201" s="129" t="str">
        <f>VLOOKUP(A200,siiiii!$B$16:$C$20,2,0)</f>
        <v xml:space="preserve">                                                           </v>
      </c>
      <c r="B201" s="248"/>
      <c r="C201" s="249"/>
      <c r="D201" s="251"/>
      <c r="E201" s="222"/>
      <c r="F201" s="251"/>
    </row>
    <row r="202" spans="1:6" x14ac:dyDescent="0.35">
      <c r="A202" s="130" t="s">
        <v>62</v>
      </c>
      <c r="B202" s="246"/>
      <c r="C202" s="247"/>
      <c r="D202" s="250"/>
      <c r="E202" s="221"/>
      <c r="F202" s="250"/>
    </row>
    <row r="203" spans="1:6" ht="46" x14ac:dyDescent="0.35">
      <c r="A203" s="129" t="str">
        <f>VLOOKUP(A202,siiiii!$B$16:$C$20,2,0)</f>
        <v xml:space="preserve">                                                           </v>
      </c>
      <c r="B203" s="248"/>
      <c r="C203" s="249"/>
      <c r="D203" s="251"/>
      <c r="E203" s="222"/>
      <c r="F203" s="251"/>
    </row>
    <row r="204" spans="1:6" x14ac:dyDescent="0.35">
      <c r="A204" s="130" t="s">
        <v>62</v>
      </c>
      <c r="B204" s="246"/>
      <c r="C204" s="247"/>
      <c r="D204" s="250"/>
      <c r="E204" s="221"/>
      <c r="F204" s="250"/>
    </row>
    <row r="205" spans="1:6" ht="46" x14ac:dyDescent="0.35">
      <c r="A205" s="129" t="str">
        <f>VLOOKUP(A204,siiiii!$B$16:$C$20,2,0)</f>
        <v xml:space="preserve">                                                           </v>
      </c>
      <c r="B205" s="248"/>
      <c r="C205" s="249"/>
      <c r="D205" s="251"/>
      <c r="E205" s="222"/>
      <c r="F205" s="251"/>
    </row>
    <row r="206" spans="1:6" x14ac:dyDescent="0.35">
      <c r="A206" s="130" t="s">
        <v>62</v>
      </c>
      <c r="B206" s="246"/>
      <c r="C206" s="247"/>
      <c r="D206" s="250"/>
      <c r="E206" s="221"/>
      <c r="F206" s="250"/>
    </row>
    <row r="207" spans="1:6" ht="58.5" customHeight="1" x14ac:dyDescent="0.35">
      <c r="A207" s="129" t="str">
        <f>VLOOKUP(A206,siiiii!$B$16:$C$20,2,0)</f>
        <v xml:space="preserve">                                                           </v>
      </c>
      <c r="B207" s="248"/>
      <c r="C207" s="249"/>
      <c r="D207" s="251"/>
      <c r="E207" s="222"/>
      <c r="F207" s="251"/>
    </row>
    <row r="208" spans="1:6" x14ac:dyDescent="0.35">
      <c r="A208" s="130" t="s">
        <v>62</v>
      </c>
      <c r="B208" s="246"/>
      <c r="C208" s="247"/>
      <c r="D208" s="250"/>
      <c r="E208" s="221"/>
      <c r="F208" s="250"/>
    </row>
    <row r="209" spans="1:8" ht="46" x14ac:dyDescent="0.35">
      <c r="A209" s="129" t="str">
        <f>VLOOKUP(A208,siiiii!$B$16:$C$20,2,0)</f>
        <v xml:space="preserve">                                                           </v>
      </c>
      <c r="B209" s="248"/>
      <c r="C209" s="249"/>
      <c r="D209" s="251"/>
      <c r="E209" s="222"/>
      <c r="F209" s="251"/>
    </row>
    <row r="210" spans="1:8" x14ac:dyDescent="0.35">
      <c r="A210" s="130" t="s">
        <v>62</v>
      </c>
      <c r="B210" s="246"/>
      <c r="C210" s="247"/>
      <c r="D210" s="250"/>
      <c r="E210" s="221"/>
      <c r="F210" s="250"/>
    </row>
    <row r="211" spans="1:8" ht="46" x14ac:dyDescent="0.35">
      <c r="A211" s="129" t="str">
        <f>VLOOKUP(A210,siiiii!$B$16:$C$20,2,0)</f>
        <v xml:space="preserve">                                                           </v>
      </c>
      <c r="B211" s="248"/>
      <c r="C211" s="249"/>
      <c r="D211" s="251"/>
      <c r="E211" s="222"/>
      <c r="F211" s="251"/>
    </row>
    <row r="212" spans="1:8" x14ac:dyDescent="0.35">
      <c r="A212" s="130" t="s">
        <v>62</v>
      </c>
      <c r="B212" s="246"/>
      <c r="C212" s="247"/>
      <c r="D212" s="250"/>
      <c r="E212" s="221"/>
      <c r="F212" s="250"/>
    </row>
    <row r="213" spans="1:8" ht="46" x14ac:dyDescent="0.35">
      <c r="A213" s="129" t="str">
        <f>VLOOKUP(A212,siiiii!$B$16:$C$20,2,0)</f>
        <v xml:space="preserve">                                                           </v>
      </c>
      <c r="B213" s="248"/>
      <c r="C213" s="249"/>
      <c r="D213" s="251"/>
      <c r="E213" s="222"/>
      <c r="F213" s="251"/>
    </row>
    <row r="214" spans="1:8" x14ac:dyDescent="0.35">
      <c r="A214" s="130" t="s">
        <v>62</v>
      </c>
      <c r="B214" s="246"/>
      <c r="C214" s="247"/>
      <c r="D214" s="250"/>
      <c r="E214" s="221"/>
      <c r="F214" s="250"/>
    </row>
    <row r="215" spans="1:8" ht="46" x14ac:dyDescent="0.35">
      <c r="A215" s="129" t="str">
        <f>VLOOKUP(A214,siiiii!$B$16:$C$20,2,0)</f>
        <v xml:space="preserve">                                                           </v>
      </c>
      <c r="B215" s="248"/>
      <c r="C215" s="249"/>
      <c r="D215" s="251"/>
      <c r="E215" s="222"/>
      <c r="F215" s="251"/>
    </row>
    <row r="216" spans="1:8" x14ac:dyDescent="0.35">
      <c r="A216" s="130" t="s">
        <v>62</v>
      </c>
      <c r="B216" s="246"/>
      <c r="C216" s="247"/>
      <c r="D216" s="250"/>
      <c r="E216" s="221"/>
      <c r="F216" s="250"/>
    </row>
    <row r="217" spans="1:8" ht="46" x14ac:dyDescent="0.35">
      <c r="A217" s="129" t="str">
        <f>VLOOKUP(A216,siiiii!$B$16:$C$20,2,0)</f>
        <v xml:space="preserve">                                                           </v>
      </c>
      <c r="B217" s="248"/>
      <c r="C217" s="249"/>
      <c r="D217" s="251"/>
      <c r="E217" s="222"/>
      <c r="F217" s="251"/>
    </row>
    <row r="218" spans="1:8" x14ac:dyDescent="0.35">
      <c r="A218" s="130" t="s">
        <v>62</v>
      </c>
      <c r="B218" s="246"/>
      <c r="C218" s="247"/>
      <c r="D218" s="250"/>
      <c r="E218" s="221"/>
      <c r="F218" s="250"/>
    </row>
    <row r="219" spans="1:8" ht="46" x14ac:dyDescent="0.35">
      <c r="A219" s="129" t="str">
        <f>VLOOKUP(A218,siiiii!$B$16:$C$20,2,0)</f>
        <v xml:space="preserve">                                                           </v>
      </c>
      <c r="B219" s="248"/>
      <c r="C219" s="249"/>
      <c r="D219" s="251"/>
      <c r="E219" s="222"/>
      <c r="F219" s="251"/>
    </row>
    <row r="220" spans="1:8" x14ac:dyDescent="0.35">
      <c r="A220" s="130" t="s">
        <v>62</v>
      </c>
      <c r="B220" s="246"/>
      <c r="C220" s="247"/>
      <c r="D220" s="250"/>
      <c r="E220" s="221"/>
      <c r="F220" s="250"/>
    </row>
    <row r="221" spans="1:8" ht="46" x14ac:dyDescent="0.35">
      <c r="A221" s="129" t="str">
        <f>VLOOKUP(A220,siiiii!$B$16:$C$20,2,0)</f>
        <v xml:space="preserve">                                                           </v>
      </c>
      <c r="B221" s="248"/>
      <c r="C221" s="249"/>
      <c r="D221" s="251"/>
      <c r="E221" s="222"/>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24"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23" t="s">
        <v>46</v>
      </c>
      <c r="B230" s="262" t="s">
        <v>47</v>
      </c>
      <c r="C230" s="263"/>
      <c r="D230" s="223" t="s">
        <v>48</v>
      </c>
      <c r="E230" s="161" t="s">
        <v>142</v>
      </c>
      <c r="F230" s="223" t="s">
        <v>49</v>
      </c>
    </row>
    <row r="231" spans="1:6" x14ac:dyDescent="0.35">
      <c r="A231" s="130" t="s">
        <v>62</v>
      </c>
      <c r="B231" s="246"/>
      <c r="C231" s="247"/>
      <c r="D231" s="250"/>
      <c r="E231" s="221"/>
      <c r="F231" s="250"/>
    </row>
    <row r="232" spans="1:6" ht="46" x14ac:dyDescent="0.35">
      <c r="A232" s="129" t="str">
        <f>VLOOKUP(A231,siiiii!$B$16:$C$20,2,0)</f>
        <v xml:space="preserve">                                                           </v>
      </c>
      <c r="B232" s="248"/>
      <c r="C232" s="249"/>
      <c r="D232" s="251"/>
      <c r="E232" s="222"/>
      <c r="F232" s="251"/>
    </row>
    <row r="233" spans="1:6" x14ac:dyDescent="0.35">
      <c r="A233" s="130" t="s">
        <v>62</v>
      </c>
      <c r="B233" s="246"/>
      <c r="C233" s="247"/>
      <c r="D233" s="250"/>
      <c r="E233" s="221"/>
      <c r="F233" s="250"/>
    </row>
    <row r="234" spans="1:6" ht="46" x14ac:dyDescent="0.35">
      <c r="A234" s="129" t="str">
        <f>VLOOKUP(A233,siiiii!$B$16:$C$20,2,0)</f>
        <v xml:space="preserve">                                                           </v>
      </c>
      <c r="B234" s="248"/>
      <c r="C234" s="249"/>
      <c r="D234" s="251"/>
      <c r="E234" s="222"/>
      <c r="F234" s="251"/>
    </row>
    <row r="235" spans="1:6" x14ac:dyDescent="0.35">
      <c r="A235" s="130" t="s">
        <v>62</v>
      </c>
      <c r="B235" s="246"/>
      <c r="C235" s="247"/>
      <c r="D235" s="250"/>
      <c r="E235" s="221"/>
      <c r="F235" s="250"/>
    </row>
    <row r="236" spans="1:6" ht="46" x14ac:dyDescent="0.35">
      <c r="A236" s="129" t="str">
        <f>VLOOKUP(A235,siiiii!$B$16:$C$20,2,0)</f>
        <v xml:space="preserve">                                                           </v>
      </c>
      <c r="B236" s="248"/>
      <c r="C236" s="249"/>
      <c r="D236" s="251"/>
      <c r="E236" s="222"/>
      <c r="F236" s="251"/>
    </row>
    <row r="237" spans="1:6" x14ac:dyDescent="0.35">
      <c r="A237" s="130" t="s">
        <v>62</v>
      </c>
      <c r="B237" s="246"/>
      <c r="C237" s="247"/>
      <c r="D237" s="250"/>
      <c r="E237" s="221"/>
      <c r="F237" s="250"/>
    </row>
    <row r="238" spans="1:6" ht="46" x14ac:dyDescent="0.35">
      <c r="A238" s="129" t="str">
        <f>VLOOKUP(A237,siiiii!$B$16:$C$20,2,0)</f>
        <v xml:space="preserve">                                                           </v>
      </c>
      <c r="B238" s="248"/>
      <c r="C238" s="249"/>
      <c r="D238" s="251"/>
      <c r="E238" s="222"/>
      <c r="F238" s="251"/>
    </row>
    <row r="239" spans="1:6" x14ac:dyDescent="0.35">
      <c r="A239" s="130" t="s">
        <v>62</v>
      </c>
      <c r="B239" s="246"/>
      <c r="C239" s="247"/>
      <c r="D239" s="250"/>
      <c r="E239" s="221"/>
      <c r="F239" s="250"/>
    </row>
    <row r="240" spans="1:6" ht="46" x14ac:dyDescent="0.35">
      <c r="A240" s="129" t="str">
        <f>VLOOKUP(A239,siiiii!$B$16:$C$20,2,0)</f>
        <v xml:space="preserve">                                                           </v>
      </c>
      <c r="B240" s="248"/>
      <c r="C240" s="249"/>
      <c r="D240" s="251"/>
      <c r="E240" s="222"/>
      <c r="F240" s="251"/>
    </row>
    <row r="241" spans="1:6" x14ac:dyDescent="0.35">
      <c r="A241" s="130" t="s">
        <v>62</v>
      </c>
      <c r="B241" s="246"/>
      <c r="C241" s="247"/>
      <c r="D241" s="250"/>
      <c r="E241" s="221"/>
      <c r="F241" s="250"/>
    </row>
    <row r="242" spans="1:6" ht="46" x14ac:dyDescent="0.35">
      <c r="A242" s="129" t="str">
        <f>VLOOKUP(A241,siiiii!$B$16:$C$20,2,0)</f>
        <v xml:space="preserve">                                                           </v>
      </c>
      <c r="B242" s="248"/>
      <c r="C242" s="249"/>
      <c r="D242" s="251"/>
      <c r="E242" s="222"/>
      <c r="F242" s="251"/>
    </row>
    <row r="243" spans="1:6" x14ac:dyDescent="0.35">
      <c r="A243" s="130" t="s">
        <v>62</v>
      </c>
      <c r="B243" s="246"/>
      <c r="C243" s="247"/>
      <c r="D243" s="250"/>
      <c r="E243" s="221"/>
      <c r="F243" s="250"/>
    </row>
    <row r="244" spans="1:6" ht="46" x14ac:dyDescent="0.35">
      <c r="A244" s="129" t="str">
        <f>VLOOKUP(A243,siiiii!$B$16:$C$20,2,0)</f>
        <v xml:space="preserve">                                                           </v>
      </c>
      <c r="B244" s="248"/>
      <c r="C244" s="249"/>
      <c r="D244" s="251"/>
      <c r="E244" s="222"/>
      <c r="F244" s="251"/>
    </row>
    <row r="245" spans="1:6" x14ac:dyDescent="0.35">
      <c r="A245" s="130" t="s">
        <v>62</v>
      </c>
      <c r="B245" s="246"/>
      <c r="C245" s="247"/>
      <c r="D245" s="250"/>
      <c r="E245" s="221"/>
      <c r="F245" s="250"/>
    </row>
    <row r="246" spans="1:6" ht="60" customHeight="1" x14ac:dyDescent="0.35">
      <c r="A246" s="129" t="str">
        <f>VLOOKUP(A245,siiiii!$B$16:$C$20,2,0)</f>
        <v xml:space="preserve">                                                           </v>
      </c>
      <c r="B246" s="248"/>
      <c r="C246" s="249"/>
      <c r="D246" s="251"/>
      <c r="E246" s="222"/>
      <c r="F246" s="251"/>
    </row>
    <row r="247" spans="1:6" x14ac:dyDescent="0.35">
      <c r="A247" s="130" t="s">
        <v>62</v>
      </c>
      <c r="B247" s="246"/>
      <c r="C247" s="247"/>
      <c r="D247" s="250"/>
      <c r="E247" s="221"/>
      <c r="F247" s="250"/>
    </row>
    <row r="248" spans="1:6" ht="46" x14ac:dyDescent="0.35">
      <c r="A248" s="129" t="str">
        <f>VLOOKUP(A247,siiiii!$B$16:$C$20,2,0)</f>
        <v xml:space="preserve">                                                           </v>
      </c>
      <c r="B248" s="248"/>
      <c r="C248" s="249"/>
      <c r="D248" s="251"/>
      <c r="E248" s="222"/>
      <c r="F248" s="251"/>
    </row>
    <row r="249" spans="1:6" x14ac:dyDescent="0.35">
      <c r="A249" s="130" t="s">
        <v>62</v>
      </c>
      <c r="B249" s="246"/>
      <c r="C249" s="247"/>
      <c r="D249" s="250"/>
      <c r="E249" s="221"/>
      <c r="F249" s="250"/>
    </row>
    <row r="250" spans="1:6" ht="46" x14ac:dyDescent="0.35">
      <c r="A250" s="129" t="str">
        <f>VLOOKUP(A249,siiiii!$B$16:$C$20,2,0)</f>
        <v xml:space="preserve">                                                           </v>
      </c>
      <c r="B250" s="248"/>
      <c r="C250" s="249"/>
      <c r="D250" s="251"/>
      <c r="E250" s="222"/>
      <c r="F250" s="251"/>
    </row>
    <row r="251" spans="1:6" x14ac:dyDescent="0.35">
      <c r="A251" s="130" t="s">
        <v>62</v>
      </c>
      <c r="B251" s="246"/>
      <c r="C251" s="247"/>
      <c r="D251" s="250"/>
      <c r="E251" s="221"/>
      <c r="F251" s="250"/>
    </row>
    <row r="252" spans="1:6" ht="46" x14ac:dyDescent="0.35">
      <c r="A252" s="129" t="str">
        <f>VLOOKUP(A251,siiiii!$B$16:$C$20,2,0)</f>
        <v xml:space="preserve">                                                           </v>
      </c>
      <c r="B252" s="248"/>
      <c r="C252" s="249"/>
      <c r="D252" s="251"/>
      <c r="E252" s="222"/>
      <c r="F252" s="251"/>
    </row>
    <row r="253" spans="1:6" x14ac:dyDescent="0.35">
      <c r="A253" s="130" t="s">
        <v>62</v>
      </c>
      <c r="B253" s="246"/>
      <c r="C253" s="247"/>
      <c r="D253" s="250"/>
      <c r="E253" s="221"/>
      <c r="F253" s="250"/>
    </row>
    <row r="254" spans="1:6" ht="46" x14ac:dyDescent="0.35">
      <c r="A254" s="129" t="str">
        <f>VLOOKUP(A253,siiiii!$B$16:$C$20,2,0)</f>
        <v xml:space="preserve">                                                           </v>
      </c>
      <c r="B254" s="248"/>
      <c r="C254" s="249"/>
      <c r="D254" s="251"/>
      <c r="E254" s="222"/>
      <c r="F254" s="251"/>
    </row>
    <row r="255" spans="1:6" x14ac:dyDescent="0.35">
      <c r="A255" s="130" t="s">
        <v>62</v>
      </c>
      <c r="B255" s="246"/>
      <c r="C255" s="247"/>
      <c r="D255" s="250"/>
      <c r="E255" s="221"/>
      <c r="F255" s="250"/>
    </row>
    <row r="256" spans="1:6" ht="46" x14ac:dyDescent="0.35">
      <c r="A256" s="129" t="str">
        <f>VLOOKUP(A255,siiiii!$B$16:$C$20,2,0)</f>
        <v xml:space="preserve">                                                           </v>
      </c>
      <c r="B256" s="248"/>
      <c r="C256" s="249"/>
      <c r="D256" s="251"/>
      <c r="E256" s="222"/>
      <c r="F256" s="251"/>
    </row>
    <row r="257" spans="1:6" x14ac:dyDescent="0.35">
      <c r="A257" s="130" t="s">
        <v>62</v>
      </c>
      <c r="B257" s="246"/>
      <c r="C257" s="247"/>
      <c r="D257" s="250"/>
      <c r="E257" s="221"/>
      <c r="F257" s="250"/>
    </row>
    <row r="258" spans="1:6" ht="46" x14ac:dyDescent="0.35">
      <c r="A258" s="129" t="str">
        <f>VLOOKUP(A257,siiiii!$B$16:$C$20,2,0)</f>
        <v xml:space="preserve">                                                           </v>
      </c>
      <c r="B258" s="248"/>
      <c r="C258" s="249"/>
      <c r="D258" s="251"/>
      <c r="E258" s="222"/>
      <c r="F258" s="251"/>
    </row>
    <row r="259" spans="1:6" x14ac:dyDescent="0.35">
      <c r="A259" s="130" t="s">
        <v>62</v>
      </c>
      <c r="B259" s="246"/>
      <c r="C259" s="247"/>
      <c r="D259" s="250"/>
      <c r="E259" s="221"/>
      <c r="F259" s="250"/>
    </row>
    <row r="260" spans="1:6" ht="46" x14ac:dyDescent="0.35">
      <c r="A260" s="129" t="str">
        <f>VLOOKUP(A259,siiiii!$B$16:$C$20,2,0)</f>
        <v xml:space="preserve">                                                           </v>
      </c>
      <c r="B260" s="248"/>
      <c r="C260" s="249"/>
      <c r="D260" s="251"/>
      <c r="E260" s="222"/>
      <c r="F260" s="251"/>
    </row>
  </sheetData>
  <sheetProtection algorithmName="SHA-512" hashValue="gvCADgqPXul7Ar6zGMN6rUJlWGXS/xIZo/Gl0YjA4VAY97E2EMquR5amLKcDxHoF1UnMLVFPHrryEJh28HNSJw==" saltValue="YBYOhkQSK7G5zQy6cnwQLQ==" spinCount="100000" sheet="1" formatCells="0" formatRows="0"/>
  <mergeCells count="345">
    <mergeCell ref="B259:C260"/>
    <mergeCell ref="D259:D260"/>
    <mergeCell ref="F259:F260"/>
    <mergeCell ref="B255:C256"/>
    <mergeCell ref="D255:D256"/>
    <mergeCell ref="F255:F256"/>
    <mergeCell ref="B257:C258"/>
    <mergeCell ref="D257:D258"/>
    <mergeCell ref="F257:F258"/>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14:C215"/>
    <mergeCell ref="D214:D215"/>
    <mergeCell ref="F214:F215"/>
    <mergeCell ref="B216:C217"/>
    <mergeCell ref="D216:D217"/>
    <mergeCell ref="F216:F217"/>
    <mergeCell ref="B210:C211"/>
    <mergeCell ref="D210:D211"/>
    <mergeCell ref="F210:F211"/>
    <mergeCell ref="B212:C213"/>
    <mergeCell ref="D212:D213"/>
    <mergeCell ref="F212:F213"/>
    <mergeCell ref="B206:C207"/>
    <mergeCell ref="D206:D207"/>
    <mergeCell ref="F206:F207"/>
    <mergeCell ref="B208:C209"/>
    <mergeCell ref="D208:D209"/>
    <mergeCell ref="F208:F209"/>
    <mergeCell ref="B202:C203"/>
    <mergeCell ref="D202:D203"/>
    <mergeCell ref="F202:F203"/>
    <mergeCell ref="B204:C205"/>
    <mergeCell ref="D204:D205"/>
    <mergeCell ref="F204:F205"/>
    <mergeCell ref="B198:C199"/>
    <mergeCell ref="D198:D199"/>
    <mergeCell ref="F198:F199"/>
    <mergeCell ref="B200:C201"/>
    <mergeCell ref="D200:D201"/>
    <mergeCell ref="F200:F201"/>
    <mergeCell ref="B194:C195"/>
    <mergeCell ref="D194:D195"/>
    <mergeCell ref="F194:F195"/>
    <mergeCell ref="B196:C197"/>
    <mergeCell ref="D196:D197"/>
    <mergeCell ref="F196:F197"/>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03:C104"/>
    <mergeCell ref="D103:D104"/>
    <mergeCell ref="F103:F104"/>
    <mergeCell ref="A106:F106"/>
    <mergeCell ref="B107:F107"/>
    <mergeCell ref="A108:F108"/>
    <mergeCell ref="B99:C100"/>
    <mergeCell ref="D99:D100"/>
    <mergeCell ref="F99:F100"/>
    <mergeCell ref="B101:C102"/>
    <mergeCell ref="D101:D102"/>
    <mergeCell ref="F101:F102"/>
    <mergeCell ref="B95:C96"/>
    <mergeCell ref="D95:D96"/>
    <mergeCell ref="F95:F96"/>
    <mergeCell ref="B97:C98"/>
    <mergeCell ref="D97:D98"/>
    <mergeCell ref="F97:F98"/>
    <mergeCell ref="B91:C92"/>
    <mergeCell ref="D91:D92"/>
    <mergeCell ref="F91:F92"/>
    <mergeCell ref="B93:C94"/>
    <mergeCell ref="D93:D94"/>
    <mergeCell ref="F93:F94"/>
    <mergeCell ref="B87:C88"/>
    <mergeCell ref="D87:D88"/>
    <mergeCell ref="F87:F88"/>
    <mergeCell ref="B89:C90"/>
    <mergeCell ref="D89:D90"/>
    <mergeCell ref="F89:F90"/>
    <mergeCell ref="B83:C84"/>
    <mergeCell ref="D83:D84"/>
    <mergeCell ref="F83:F84"/>
    <mergeCell ref="B85:C86"/>
    <mergeCell ref="D85:D86"/>
    <mergeCell ref="F85:F86"/>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A66:F66"/>
    <mergeCell ref="A67:F67"/>
    <mergeCell ref="B68:F68"/>
    <mergeCell ref="A69:F69"/>
    <mergeCell ref="B70:F70"/>
    <mergeCell ref="A71:F71"/>
    <mergeCell ref="B62:C63"/>
    <mergeCell ref="D62:D63"/>
    <mergeCell ref="F62:F63"/>
    <mergeCell ref="B64:C65"/>
    <mergeCell ref="D64:D65"/>
    <mergeCell ref="F64:F65"/>
    <mergeCell ref="B58:C59"/>
    <mergeCell ref="D58:D59"/>
    <mergeCell ref="F58:F59"/>
    <mergeCell ref="B60:C61"/>
    <mergeCell ref="D60:D61"/>
    <mergeCell ref="F60:F61"/>
    <mergeCell ref="B54:C55"/>
    <mergeCell ref="D54:D55"/>
    <mergeCell ref="F54:F55"/>
    <mergeCell ref="B56:C57"/>
    <mergeCell ref="D56:D57"/>
    <mergeCell ref="F56:F57"/>
    <mergeCell ref="B50:C51"/>
    <mergeCell ref="D50:D51"/>
    <mergeCell ref="F50:F51"/>
    <mergeCell ref="B52:C53"/>
    <mergeCell ref="D52:D53"/>
    <mergeCell ref="F52:F53"/>
    <mergeCell ref="B46:C47"/>
    <mergeCell ref="D46:D47"/>
    <mergeCell ref="F46:F47"/>
    <mergeCell ref="B48:C49"/>
    <mergeCell ref="D48:D49"/>
    <mergeCell ref="F48:F49"/>
    <mergeCell ref="B42:C43"/>
    <mergeCell ref="D42:D43"/>
    <mergeCell ref="F42:F43"/>
    <mergeCell ref="B44:C45"/>
    <mergeCell ref="D44:D45"/>
    <mergeCell ref="F44:F45"/>
    <mergeCell ref="B38:C39"/>
    <mergeCell ref="D38:D39"/>
    <mergeCell ref="F38:F39"/>
    <mergeCell ref="B40:C41"/>
    <mergeCell ref="D40:D41"/>
    <mergeCell ref="F40:F41"/>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21:F21"/>
    <mergeCell ref="B22:F22"/>
    <mergeCell ref="B23:F23"/>
    <mergeCell ref="A12:F12"/>
    <mergeCell ref="A13:F13"/>
    <mergeCell ref="B14:F14"/>
    <mergeCell ref="B15:F15"/>
    <mergeCell ref="B16:F16"/>
    <mergeCell ref="A17:F17"/>
    <mergeCell ref="A7:F7"/>
    <mergeCell ref="B8:F8"/>
    <mergeCell ref="A9:A11"/>
    <mergeCell ref="B9:F9"/>
    <mergeCell ref="B10:F10"/>
    <mergeCell ref="B11:F11"/>
    <mergeCell ref="B18:F18"/>
    <mergeCell ref="B19:F19"/>
    <mergeCell ref="B20:F20"/>
    <mergeCell ref="A1:F1"/>
    <mergeCell ref="A2:B2"/>
    <mergeCell ref="C2:F2"/>
    <mergeCell ref="A3:B3"/>
    <mergeCell ref="C3:F3"/>
    <mergeCell ref="A4:B4"/>
    <mergeCell ref="C4:F4"/>
    <mergeCell ref="A5:F5"/>
    <mergeCell ref="A6:B6"/>
    <mergeCell ref="C6:F6"/>
  </mergeCells>
  <conditionalFormatting sqref="A114">
    <cfRule type="containsText" dxfId="3513" priority="270" operator="containsText" text="Контрола">
      <formula>NOT(ISERROR(SEARCH("Контрола",A114)))</formula>
    </cfRule>
  </conditionalFormatting>
  <conditionalFormatting sqref="A115">
    <cfRule type="containsText" dxfId="3512" priority="269" operator="containsText" text="Контрола">
      <formula>NOT(ISERROR(SEARCH("Контрола",A115)))</formula>
    </cfRule>
  </conditionalFormatting>
  <conditionalFormatting sqref="A115">
    <cfRule type="containsText" dxfId="3511" priority="268" operator="containsText" text="△">
      <formula>NOT(ISERROR(SEARCH("△",A115)))</formula>
    </cfRule>
  </conditionalFormatting>
  <conditionalFormatting sqref="A116">
    <cfRule type="containsText" dxfId="3510" priority="267" operator="containsText" text="Контрола">
      <formula>NOT(ISERROR(SEARCH("Контрола",A116)))</formula>
    </cfRule>
  </conditionalFormatting>
  <conditionalFormatting sqref="A117">
    <cfRule type="containsText" dxfId="3509" priority="266" operator="containsText" text="Контрола">
      <formula>NOT(ISERROR(SEARCH("Контрола",A117)))</formula>
    </cfRule>
  </conditionalFormatting>
  <conditionalFormatting sqref="A117">
    <cfRule type="containsText" dxfId="3508" priority="265" operator="containsText" text="△">
      <formula>NOT(ISERROR(SEARCH("△",A117)))</formula>
    </cfRule>
  </conditionalFormatting>
  <conditionalFormatting sqref="A118">
    <cfRule type="containsText" dxfId="3507" priority="264" operator="containsText" text="Контрола">
      <formula>NOT(ISERROR(SEARCH("Контрола",A118)))</formula>
    </cfRule>
  </conditionalFormatting>
  <conditionalFormatting sqref="A119">
    <cfRule type="containsText" dxfId="3506" priority="263" operator="containsText" text="Контрола">
      <formula>NOT(ISERROR(SEARCH("Контрола",A119)))</formula>
    </cfRule>
  </conditionalFormatting>
  <conditionalFormatting sqref="A119">
    <cfRule type="containsText" dxfId="3505" priority="262" operator="containsText" text="△">
      <formula>NOT(ISERROR(SEARCH("△",A119)))</formula>
    </cfRule>
  </conditionalFormatting>
  <conditionalFormatting sqref="A120">
    <cfRule type="containsText" dxfId="3504" priority="261" operator="containsText" text="Контрола">
      <formula>NOT(ISERROR(SEARCH("Контрола",A120)))</formula>
    </cfRule>
  </conditionalFormatting>
  <conditionalFormatting sqref="A121">
    <cfRule type="containsText" dxfId="3503" priority="260" operator="containsText" text="Контрола">
      <formula>NOT(ISERROR(SEARCH("Контрола",A121)))</formula>
    </cfRule>
  </conditionalFormatting>
  <conditionalFormatting sqref="A121">
    <cfRule type="containsText" dxfId="3502" priority="259" operator="containsText" text="△">
      <formula>NOT(ISERROR(SEARCH("△",A121)))</formula>
    </cfRule>
  </conditionalFormatting>
  <conditionalFormatting sqref="A122">
    <cfRule type="containsText" dxfId="3501" priority="258" operator="containsText" text="Контрола">
      <formula>NOT(ISERROR(SEARCH("Контрола",A122)))</formula>
    </cfRule>
  </conditionalFormatting>
  <conditionalFormatting sqref="A123">
    <cfRule type="containsText" dxfId="3500" priority="257" operator="containsText" text="Контрола">
      <formula>NOT(ISERROR(SEARCH("Контрола",A123)))</formula>
    </cfRule>
  </conditionalFormatting>
  <conditionalFormatting sqref="A123">
    <cfRule type="containsText" dxfId="3499" priority="256" operator="containsText" text="△">
      <formula>NOT(ISERROR(SEARCH("△",A123)))</formula>
    </cfRule>
  </conditionalFormatting>
  <conditionalFormatting sqref="A124">
    <cfRule type="containsText" dxfId="3498" priority="255" operator="containsText" text="Контрола">
      <formula>NOT(ISERROR(SEARCH("Контрола",A124)))</formula>
    </cfRule>
  </conditionalFormatting>
  <conditionalFormatting sqref="A125">
    <cfRule type="containsText" dxfId="3497" priority="254" operator="containsText" text="Контрола">
      <formula>NOT(ISERROR(SEARCH("Контрола",A125)))</formula>
    </cfRule>
  </conditionalFormatting>
  <conditionalFormatting sqref="A125">
    <cfRule type="containsText" dxfId="3496" priority="253" operator="containsText" text="△">
      <formula>NOT(ISERROR(SEARCH("△",A125)))</formula>
    </cfRule>
  </conditionalFormatting>
  <conditionalFormatting sqref="A126">
    <cfRule type="containsText" dxfId="3495" priority="252" operator="containsText" text="Контрола">
      <formula>NOT(ISERROR(SEARCH("Контрола",A126)))</formula>
    </cfRule>
  </conditionalFormatting>
  <conditionalFormatting sqref="A127">
    <cfRule type="containsText" dxfId="3494" priority="251" operator="containsText" text="Контрола">
      <formula>NOT(ISERROR(SEARCH("Контрола",A127)))</formula>
    </cfRule>
  </conditionalFormatting>
  <conditionalFormatting sqref="A127">
    <cfRule type="containsText" dxfId="3493" priority="250" operator="containsText" text="△">
      <formula>NOT(ISERROR(SEARCH("△",A127)))</formula>
    </cfRule>
  </conditionalFormatting>
  <conditionalFormatting sqref="A128">
    <cfRule type="containsText" dxfId="3492" priority="249" operator="containsText" text="Контрола">
      <formula>NOT(ISERROR(SEARCH("Контрола",A128)))</formula>
    </cfRule>
  </conditionalFormatting>
  <conditionalFormatting sqref="A129">
    <cfRule type="containsText" dxfId="3491" priority="248" operator="containsText" text="Контрола">
      <formula>NOT(ISERROR(SEARCH("Контрола",A129)))</formula>
    </cfRule>
  </conditionalFormatting>
  <conditionalFormatting sqref="A129">
    <cfRule type="containsText" dxfId="3490" priority="247" operator="containsText" text="△">
      <formula>NOT(ISERROR(SEARCH("△",A129)))</formula>
    </cfRule>
  </conditionalFormatting>
  <conditionalFormatting sqref="A130">
    <cfRule type="containsText" dxfId="3489" priority="246" operator="containsText" text="Контрола">
      <formula>NOT(ISERROR(SEARCH("Контрола",A130)))</formula>
    </cfRule>
  </conditionalFormatting>
  <conditionalFormatting sqref="A131">
    <cfRule type="containsText" dxfId="3488" priority="245" operator="containsText" text="Контрола">
      <formula>NOT(ISERROR(SEARCH("Контрола",A131)))</formula>
    </cfRule>
  </conditionalFormatting>
  <conditionalFormatting sqref="A131">
    <cfRule type="containsText" dxfId="3487" priority="244" operator="containsText" text="△">
      <formula>NOT(ISERROR(SEARCH("△",A131)))</formula>
    </cfRule>
  </conditionalFormatting>
  <conditionalFormatting sqref="A132">
    <cfRule type="containsText" dxfId="3486" priority="243" operator="containsText" text="Контрола">
      <formula>NOT(ISERROR(SEARCH("Контрола",A132)))</formula>
    </cfRule>
  </conditionalFormatting>
  <conditionalFormatting sqref="A133">
    <cfRule type="containsText" dxfId="3485" priority="242" operator="containsText" text="Контрола">
      <formula>NOT(ISERROR(SEARCH("Контрола",A133)))</formula>
    </cfRule>
  </conditionalFormatting>
  <conditionalFormatting sqref="A133">
    <cfRule type="containsText" dxfId="3484" priority="241" operator="containsText" text="△">
      <formula>NOT(ISERROR(SEARCH("△",A133)))</formula>
    </cfRule>
  </conditionalFormatting>
  <conditionalFormatting sqref="A134">
    <cfRule type="containsText" dxfId="3483" priority="240" operator="containsText" text="Контрола">
      <formula>NOT(ISERROR(SEARCH("Контрола",A134)))</formula>
    </cfRule>
  </conditionalFormatting>
  <conditionalFormatting sqref="A135">
    <cfRule type="containsText" dxfId="3482" priority="239" operator="containsText" text="Контрола">
      <formula>NOT(ISERROR(SEARCH("Контрола",A135)))</formula>
    </cfRule>
  </conditionalFormatting>
  <conditionalFormatting sqref="A135">
    <cfRule type="containsText" dxfId="3481" priority="238" operator="containsText" text="△">
      <formula>NOT(ISERROR(SEARCH("△",A135)))</formula>
    </cfRule>
  </conditionalFormatting>
  <conditionalFormatting sqref="A136">
    <cfRule type="containsText" dxfId="3480" priority="237" operator="containsText" text="Контрола">
      <formula>NOT(ISERROR(SEARCH("Контрола",A136)))</formula>
    </cfRule>
  </conditionalFormatting>
  <conditionalFormatting sqref="A137">
    <cfRule type="containsText" dxfId="3479" priority="236" operator="containsText" text="Контрола">
      <formula>NOT(ISERROR(SEARCH("Контрола",A137)))</formula>
    </cfRule>
  </conditionalFormatting>
  <conditionalFormatting sqref="A137">
    <cfRule type="containsText" dxfId="3478" priority="235" operator="containsText" text="△">
      <formula>NOT(ISERROR(SEARCH("△",A137)))</formula>
    </cfRule>
  </conditionalFormatting>
  <conditionalFormatting sqref="A138">
    <cfRule type="containsText" dxfId="3477" priority="234" operator="containsText" text="Контрола">
      <formula>NOT(ISERROR(SEARCH("Контрола",A138)))</formula>
    </cfRule>
  </conditionalFormatting>
  <conditionalFormatting sqref="A139">
    <cfRule type="containsText" dxfId="3476" priority="233" operator="containsText" text="Контрола">
      <formula>NOT(ISERROR(SEARCH("Контрола",A139)))</formula>
    </cfRule>
  </conditionalFormatting>
  <conditionalFormatting sqref="A139">
    <cfRule type="containsText" dxfId="3475" priority="232" operator="containsText" text="△">
      <formula>NOT(ISERROR(SEARCH("△",A139)))</formula>
    </cfRule>
  </conditionalFormatting>
  <conditionalFormatting sqref="A140">
    <cfRule type="containsText" dxfId="3474" priority="231" operator="containsText" text="Контрола">
      <formula>NOT(ISERROR(SEARCH("Контрола",A140)))</formula>
    </cfRule>
  </conditionalFormatting>
  <conditionalFormatting sqref="A141">
    <cfRule type="containsText" dxfId="3473" priority="230" operator="containsText" text="Контрола">
      <formula>NOT(ISERROR(SEARCH("Контрола",A141)))</formula>
    </cfRule>
  </conditionalFormatting>
  <conditionalFormatting sqref="A141">
    <cfRule type="containsText" dxfId="3472" priority="229" operator="containsText" text="△">
      <formula>NOT(ISERROR(SEARCH("△",A141)))</formula>
    </cfRule>
  </conditionalFormatting>
  <conditionalFormatting sqref="A142">
    <cfRule type="containsText" dxfId="3471" priority="228" operator="containsText" text="Контрола">
      <formula>NOT(ISERROR(SEARCH("Контрола",A142)))</formula>
    </cfRule>
  </conditionalFormatting>
  <conditionalFormatting sqref="A143">
    <cfRule type="containsText" dxfId="3470" priority="227" operator="containsText" text="Контрола">
      <formula>NOT(ISERROR(SEARCH("Контрола",A143)))</formula>
    </cfRule>
  </conditionalFormatting>
  <conditionalFormatting sqref="A143">
    <cfRule type="containsText" dxfId="3469" priority="226" operator="containsText" text="△">
      <formula>NOT(ISERROR(SEARCH("△",A143)))</formula>
    </cfRule>
  </conditionalFormatting>
  <conditionalFormatting sqref="A75">
    <cfRule type="containsText" dxfId="3468" priority="225" operator="containsText" text="Контрола">
      <formula>NOT(ISERROR(SEARCH("Контрола",A75)))</formula>
    </cfRule>
  </conditionalFormatting>
  <conditionalFormatting sqref="A76">
    <cfRule type="containsText" dxfId="3467" priority="224" operator="containsText" text="Контрола">
      <formula>NOT(ISERROR(SEARCH("Контрола",A76)))</formula>
    </cfRule>
  </conditionalFormatting>
  <conditionalFormatting sqref="A76">
    <cfRule type="containsText" dxfId="3466" priority="223" operator="containsText" text="△">
      <formula>NOT(ISERROR(SEARCH("△",A76)))</formula>
    </cfRule>
  </conditionalFormatting>
  <conditionalFormatting sqref="A77">
    <cfRule type="containsText" dxfId="3465" priority="222" operator="containsText" text="Контрола">
      <formula>NOT(ISERROR(SEARCH("Контрола",A77)))</formula>
    </cfRule>
  </conditionalFormatting>
  <conditionalFormatting sqref="A78">
    <cfRule type="containsText" dxfId="3464" priority="221" operator="containsText" text="Контрола">
      <formula>NOT(ISERROR(SEARCH("Контрола",A78)))</formula>
    </cfRule>
  </conditionalFormatting>
  <conditionalFormatting sqref="A78">
    <cfRule type="containsText" dxfId="3463" priority="220" operator="containsText" text="△">
      <formula>NOT(ISERROR(SEARCH("△",A78)))</formula>
    </cfRule>
  </conditionalFormatting>
  <conditionalFormatting sqref="A79">
    <cfRule type="containsText" dxfId="3462" priority="219" operator="containsText" text="Контрола">
      <formula>NOT(ISERROR(SEARCH("Контрола",A79)))</formula>
    </cfRule>
  </conditionalFormatting>
  <conditionalFormatting sqref="A80">
    <cfRule type="containsText" dxfId="3461" priority="218" operator="containsText" text="Контрола">
      <formula>NOT(ISERROR(SEARCH("Контрола",A80)))</formula>
    </cfRule>
  </conditionalFormatting>
  <conditionalFormatting sqref="A80">
    <cfRule type="containsText" dxfId="3460" priority="217" operator="containsText" text="△">
      <formula>NOT(ISERROR(SEARCH("△",A80)))</formula>
    </cfRule>
  </conditionalFormatting>
  <conditionalFormatting sqref="A81">
    <cfRule type="containsText" dxfId="3459" priority="216" operator="containsText" text="Контрола">
      <formula>NOT(ISERROR(SEARCH("Контрола",A81)))</formula>
    </cfRule>
  </conditionalFormatting>
  <conditionalFormatting sqref="A82">
    <cfRule type="containsText" dxfId="3458" priority="215" operator="containsText" text="Контрола">
      <formula>NOT(ISERROR(SEARCH("Контрола",A82)))</formula>
    </cfRule>
  </conditionalFormatting>
  <conditionalFormatting sqref="A82">
    <cfRule type="containsText" dxfId="3457" priority="214" operator="containsText" text="△">
      <formula>NOT(ISERROR(SEARCH("△",A82)))</formula>
    </cfRule>
  </conditionalFormatting>
  <conditionalFormatting sqref="A83">
    <cfRule type="containsText" dxfId="3456" priority="213" operator="containsText" text="Контрола">
      <formula>NOT(ISERROR(SEARCH("Контрола",A83)))</formula>
    </cfRule>
  </conditionalFormatting>
  <conditionalFormatting sqref="A84">
    <cfRule type="containsText" dxfId="3455" priority="212" operator="containsText" text="Контрола">
      <formula>NOT(ISERROR(SEARCH("Контрола",A84)))</formula>
    </cfRule>
  </conditionalFormatting>
  <conditionalFormatting sqref="A84">
    <cfRule type="containsText" dxfId="3454" priority="211" operator="containsText" text="△">
      <formula>NOT(ISERROR(SEARCH("△",A84)))</formula>
    </cfRule>
  </conditionalFormatting>
  <conditionalFormatting sqref="A85">
    <cfRule type="containsText" dxfId="3453" priority="210" operator="containsText" text="Контрола">
      <formula>NOT(ISERROR(SEARCH("Контрола",A85)))</formula>
    </cfRule>
  </conditionalFormatting>
  <conditionalFormatting sqref="A86">
    <cfRule type="containsText" dxfId="3452" priority="209" operator="containsText" text="Контрола">
      <formula>NOT(ISERROR(SEARCH("Контрола",A86)))</formula>
    </cfRule>
  </conditionalFormatting>
  <conditionalFormatting sqref="A86">
    <cfRule type="containsText" dxfId="3451" priority="208" operator="containsText" text="△">
      <formula>NOT(ISERROR(SEARCH("△",A86)))</formula>
    </cfRule>
  </conditionalFormatting>
  <conditionalFormatting sqref="A87">
    <cfRule type="containsText" dxfId="3450" priority="207" operator="containsText" text="Контрола">
      <formula>NOT(ISERROR(SEARCH("Контрола",A87)))</formula>
    </cfRule>
  </conditionalFormatting>
  <conditionalFormatting sqref="A88">
    <cfRule type="containsText" dxfId="3449" priority="206" operator="containsText" text="Контрола">
      <formula>NOT(ISERROR(SEARCH("Контрола",A88)))</formula>
    </cfRule>
  </conditionalFormatting>
  <conditionalFormatting sqref="A88">
    <cfRule type="containsText" dxfId="3448" priority="205" operator="containsText" text="△">
      <formula>NOT(ISERROR(SEARCH("△",A88)))</formula>
    </cfRule>
  </conditionalFormatting>
  <conditionalFormatting sqref="A89">
    <cfRule type="containsText" dxfId="3447" priority="204" operator="containsText" text="Контрола">
      <formula>NOT(ISERROR(SEARCH("Контрола",A89)))</formula>
    </cfRule>
  </conditionalFormatting>
  <conditionalFormatting sqref="A90">
    <cfRule type="containsText" dxfId="3446" priority="203" operator="containsText" text="Контрола">
      <formula>NOT(ISERROR(SEARCH("Контрола",A90)))</formula>
    </cfRule>
  </conditionalFormatting>
  <conditionalFormatting sqref="A90">
    <cfRule type="containsText" dxfId="3445" priority="202" operator="containsText" text="△">
      <formula>NOT(ISERROR(SEARCH("△",A90)))</formula>
    </cfRule>
  </conditionalFormatting>
  <conditionalFormatting sqref="A91">
    <cfRule type="containsText" dxfId="3444" priority="201" operator="containsText" text="Контрола">
      <formula>NOT(ISERROR(SEARCH("Контрола",A91)))</formula>
    </cfRule>
  </conditionalFormatting>
  <conditionalFormatting sqref="A92">
    <cfRule type="containsText" dxfId="3443" priority="200" operator="containsText" text="Контрола">
      <formula>NOT(ISERROR(SEARCH("Контрола",A92)))</formula>
    </cfRule>
  </conditionalFormatting>
  <conditionalFormatting sqref="A92">
    <cfRule type="containsText" dxfId="3442" priority="199" operator="containsText" text="△">
      <formula>NOT(ISERROR(SEARCH("△",A92)))</formula>
    </cfRule>
  </conditionalFormatting>
  <conditionalFormatting sqref="A93">
    <cfRule type="containsText" dxfId="3441" priority="198" operator="containsText" text="Контрола">
      <formula>NOT(ISERROR(SEARCH("Контрола",A93)))</formula>
    </cfRule>
  </conditionalFormatting>
  <conditionalFormatting sqref="A94">
    <cfRule type="containsText" dxfId="3440" priority="197" operator="containsText" text="Контрола">
      <formula>NOT(ISERROR(SEARCH("Контрола",A94)))</formula>
    </cfRule>
  </conditionalFormatting>
  <conditionalFormatting sqref="A94">
    <cfRule type="containsText" dxfId="3439" priority="196" operator="containsText" text="△">
      <formula>NOT(ISERROR(SEARCH("△",A94)))</formula>
    </cfRule>
  </conditionalFormatting>
  <conditionalFormatting sqref="A95">
    <cfRule type="containsText" dxfId="3438" priority="195" operator="containsText" text="Контрола">
      <formula>NOT(ISERROR(SEARCH("Контрола",A95)))</formula>
    </cfRule>
  </conditionalFormatting>
  <conditionalFormatting sqref="A96">
    <cfRule type="containsText" dxfId="3437" priority="194" operator="containsText" text="Контрола">
      <formula>NOT(ISERROR(SEARCH("Контрола",A96)))</formula>
    </cfRule>
  </conditionalFormatting>
  <conditionalFormatting sqref="A96">
    <cfRule type="containsText" dxfId="3436" priority="193" operator="containsText" text="△">
      <formula>NOT(ISERROR(SEARCH("△",A96)))</formula>
    </cfRule>
  </conditionalFormatting>
  <conditionalFormatting sqref="A97">
    <cfRule type="containsText" dxfId="3435" priority="192" operator="containsText" text="Контрола">
      <formula>NOT(ISERROR(SEARCH("Контрола",A97)))</formula>
    </cfRule>
  </conditionalFormatting>
  <conditionalFormatting sqref="A98">
    <cfRule type="containsText" dxfId="3434" priority="191" operator="containsText" text="Контрола">
      <formula>NOT(ISERROR(SEARCH("Контрола",A98)))</formula>
    </cfRule>
  </conditionalFormatting>
  <conditionalFormatting sqref="A98">
    <cfRule type="containsText" dxfId="3433" priority="190" operator="containsText" text="△">
      <formula>NOT(ISERROR(SEARCH("△",A98)))</formula>
    </cfRule>
  </conditionalFormatting>
  <conditionalFormatting sqref="A99">
    <cfRule type="containsText" dxfId="3432" priority="189" operator="containsText" text="Контрола">
      <formula>NOT(ISERROR(SEARCH("Контрола",A99)))</formula>
    </cfRule>
  </conditionalFormatting>
  <conditionalFormatting sqref="A100">
    <cfRule type="containsText" dxfId="3431" priority="188" operator="containsText" text="Контрола">
      <formula>NOT(ISERROR(SEARCH("Контрола",A100)))</formula>
    </cfRule>
  </conditionalFormatting>
  <conditionalFormatting sqref="A100">
    <cfRule type="containsText" dxfId="3430" priority="187" operator="containsText" text="△">
      <formula>NOT(ISERROR(SEARCH("△",A100)))</formula>
    </cfRule>
  </conditionalFormatting>
  <conditionalFormatting sqref="A101">
    <cfRule type="containsText" dxfId="3429" priority="186" operator="containsText" text="Контрола">
      <formula>NOT(ISERROR(SEARCH("Контрола",A101)))</formula>
    </cfRule>
  </conditionalFormatting>
  <conditionalFormatting sqref="A102">
    <cfRule type="containsText" dxfId="3428" priority="185" operator="containsText" text="Контрола">
      <formula>NOT(ISERROR(SEARCH("Контрола",A102)))</formula>
    </cfRule>
  </conditionalFormatting>
  <conditionalFormatting sqref="A102">
    <cfRule type="containsText" dxfId="3427" priority="184" operator="containsText" text="△">
      <formula>NOT(ISERROR(SEARCH("△",A102)))</formula>
    </cfRule>
  </conditionalFormatting>
  <conditionalFormatting sqref="A103">
    <cfRule type="containsText" dxfId="3426" priority="183" operator="containsText" text="Контрола">
      <formula>NOT(ISERROR(SEARCH("Контрола",A103)))</formula>
    </cfRule>
  </conditionalFormatting>
  <conditionalFormatting sqref="A104">
    <cfRule type="containsText" dxfId="3425" priority="182" operator="containsText" text="Контрола">
      <formula>NOT(ISERROR(SEARCH("Контрола",A104)))</formula>
    </cfRule>
  </conditionalFormatting>
  <conditionalFormatting sqref="A104">
    <cfRule type="containsText" dxfId="3424" priority="181" operator="containsText" text="△">
      <formula>NOT(ISERROR(SEARCH("△",A104)))</formula>
    </cfRule>
  </conditionalFormatting>
  <conditionalFormatting sqref="A36">
    <cfRule type="containsText" dxfId="3423" priority="180" operator="containsText" text="Контрола">
      <formula>NOT(ISERROR(SEARCH("Контрола",A36)))</formula>
    </cfRule>
  </conditionalFormatting>
  <conditionalFormatting sqref="A37">
    <cfRule type="containsText" dxfId="3422" priority="179" operator="containsText" text="Контрола">
      <formula>NOT(ISERROR(SEARCH("Контрола",A37)))</formula>
    </cfRule>
  </conditionalFormatting>
  <conditionalFormatting sqref="A37">
    <cfRule type="containsText" dxfId="3421" priority="178" operator="containsText" text="△">
      <formula>NOT(ISERROR(SEARCH("△",A37)))</formula>
    </cfRule>
  </conditionalFormatting>
  <conditionalFormatting sqref="A38">
    <cfRule type="containsText" dxfId="3420" priority="177" operator="containsText" text="Контрола">
      <formula>NOT(ISERROR(SEARCH("Контрола",A38)))</formula>
    </cfRule>
  </conditionalFormatting>
  <conditionalFormatting sqref="A39">
    <cfRule type="containsText" dxfId="3419" priority="176" operator="containsText" text="Контрола">
      <formula>NOT(ISERROR(SEARCH("Контрола",A39)))</formula>
    </cfRule>
  </conditionalFormatting>
  <conditionalFormatting sqref="A39">
    <cfRule type="containsText" dxfId="3418" priority="175" operator="containsText" text="△">
      <formula>NOT(ISERROR(SEARCH("△",A39)))</formula>
    </cfRule>
  </conditionalFormatting>
  <conditionalFormatting sqref="A40">
    <cfRule type="containsText" dxfId="3417" priority="174" operator="containsText" text="Контрола">
      <formula>NOT(ISERROR(SEARCH("Контрола",A40)))</formula>
    </cfRule>
  </conditionalFormatting>
  <conditionalFormatting sqref="A41">
    <cfRule type="containsText" dxfId="3416" priority="173" operator="containsText" text="Контрола">
      <formula>NOT(ISERROR(SEARCH("Контрола",A41)))</formula>
    </cfRule>
  </conditionalFormatting>
  <conditionalFormatting sqref="A41">
    <cfRule type="containsText" dxfId="3415" priority="172" operator="containsText" text="△">
      <formula>NOT(ISERROR(SEARCH("△",A41)))</formula>
    </cfRule>
  </conditionalFormatting>
  <conditionalFormatting sqref="A42">
    <cfRule type="containsText" dxfId="3414" priority="171" operator="containsText" text="Контрола">
      <formula>NOT(ISERROR(SEARCH("Контрола",A42)))</formula>
    </cfRule>
  </conditionalFormatting>
  <conditionalFormatting sqref="A43">
    <cfRule type="containsText" dxfId="3413" priority="170" operator="containsText" text="Контрола">
      <formula>NOT(ISERROR(SEARCH("Контрола",A43)))</formula>
    </cfRule>
  </conditionalFormatting>
  <conditionalFormatting sqref="A43">
    <cfRule type="containsText" dxfId="3412" priority="169" operator="containsText" text="△">
      <formula>NOT(ISERROR(SEARCH("△",A43)))</formula>
    </cfRule>
  </conditionalFormatting>
  <conditionalFormatting sqref="A44">
    <cfRule type="containsText" dxfId="3411" priority="168" operator="containsText" text="Контрола">
      <formula>NOT(ISERROR(SEARCH("Контрола",A44)))</formula>
    </cfRule>
  </conditionalFormatting>
  <conditionalFormatting sqref="A45">
    <cfRule type="containsText" dxfId="3410" priority="167" operator="containsText" text="Контрола">
      <formula>NOT(ISERROR(SEARCH("Контрола",A45)))</formula>
    </cfRule>
  </conditionalFormatting>
  <conditionalFormatting sqref="A45">
    <cfRule type="containsText" dxfId="3409" priority="166" operator="containsText" text="△">
      <formula>NOT(ISERROR(SEARCH("△",A45)))</formula>
    </cfRule>
  </conditionalFormatting>
  <conditionalFormatting sqref="A46">
    <cfRule type="containsText" dxfId="3408" priority="165" operator="containsText" text="Контрола">
      <formula>NOT(ISERROR(SEARCH("Контрола",A46)))</formula>
    </cfRule>
  </conditionalFormatting>
  <conditionalFormatting sqref="A47">
    <cfRule type="containsText" dxfId="3407" priority="164" operator="containsText" text="Контрола">
      <formula>NOT(ISERROR(SEARCH("Контрола",A47)))</formula>
    </cfRule>
  </conditionalFormatting>
  <conditionalFormatting sqref="A47">
    <cfRule type="containsText" dxfId="3406" priority="163" operator="containsText" text="△">
      <formula>NOT(ISERROR(SEARCH("△",A47)))</formula>
    </cfRule>
  </conditionalFormatting>
  <conditionalFormatting sqref="A48">
    <cfRule type="containsText" dxfId="3405" priority="162" operator="containsText" text="Контрола">
      <formula>NOT(ISERROR(SEARCH("Контрола",A48)))</formula>
    </cfRule>
  </conditionalFormatting>
  <conditionalFormatting sqref="A49">
    <cfRule type="containsText" dxfId="3404" priority="161" operator="containsText" text="Контрола">
      <formula>NOT(ISERROR(SEARCH("Контрола",A49)))</formula>
    </cfRule>
  </conditionalFormatting>
  <conditionalFormatting sqref="A49">
    <cfRule type="containsText" dxfId="3403" priority="160" operator="containsText" text="△">
      <formula>NOT(ISERROR(SEARCH("△",A49)))</formula>
    </cfRule>
  </conditionalFormatting>
  <conditionalFormatting sqref="A50">
    <cfRule type="containsText" dxfId="3402" priority="159" operator="containsText" text="Контрола">
      <formula>NOT(ISERROR(SEARCH("Контрола",A50)))</formula>
    </cfRule>
  </conditionalFormatting>
  <conditionalFormatting sqref="A51">
    <cfRule type="containsText" dxfId="3401" priority="158" operator="containsText" text="Контрола">
      <formula>NOT(ISERROR(SEARCH("Контрола",A51)))</formula>
    </cfRule>
  </conditionalFormatting>
  <conditionalFormatting sqref="A51">
    <cfRule type="containsText" dxfId="3400" priority="157" operator="containsText" text="△">
      <formula>NOT(ISERROR(SEARCH("△",A51)))</formula>
    </cfRule>
  </conditionalFormatting>
  <conditionalFormatting sqref="A52">
    <cfRule type="containsText" dxfId="3399" priority="156" operator="containsText" text="Контрола">
      <formula>NOT(ISERROR(SEARCH("Контрола",A52)))</formula>
    </cfRule>
  </conditionalFormatting>
  <conditionalFormatting sqref="A53">
    <cfRule type="containsText" dxfId="3398" priority="155" operator="containsText" text="Контрола">
      <formula>NOT(ISERROR(SEARCH("Контрола",A53)))</formula>
    </cfRule>
  </conditionalFormatting>
  <conditionalFormatting sqref="A53">
    <cfRule type="containsText" dxfId="3397" priority="154" operator="containsText" text="△">
      <formula>NOT(ISERROR(SEARCH("△",A53)))</formula>
    </cfRule>
  </conditionalFormatting>
  <conditionalFormatting sqref="A54">
    <cfRule type="containsText" dxfId="3396" priority="153" operator="containsText" text="Контрола">
      <formula>NOT(ISERROR(SEARCH("Контрола",A54)))</formula>
    </cfRule>
  </conditionalFormatting>
  <conditionalFormatting sqref="A55">
    <cfRule type="containsText" dxfId="3395" priority="152" operator="containsText" text="Контрола">
      <formula>NOT(ISERROR(SEARCH("Контрола",A55)))</formula>
    </cfRule>
  </conditionalFormatting>
  <conditionalFormatting sqref="A55">
    <cfRule type="containsText" dxfId="3394" priority="151" operator="containsText" text="△">
      <formula>NOT(ISERROR(SEARCH("△",A55)))</formula>
    </cfRule>
  </conditionalFormatting>
  <conditionalFormatting sqref="A56">
    <cfRule type="containsText" dxfId="3393" priority="150" operator="containsText" text="Контрола">
      <formula>NOT(ISERROR(SEARCH("Контрола",A56)))</formula>
    </cfRule>
  </conditionalFormatting>
  <conditionalFormatting sqref="A57">
    <cfRule type="containsText" dxfId="3392" priority="149" operator="containsText" text="Контрола">
      <formula>NOT(ISERROR(SEARCH("Контрола",A57)))</formula>
    </cfRule>
  </conditionalFormatting>
  <conditionalFormatting sqref="A57">
    <cfRule type="containsText" dxfId="3391" priority="148" operator="containsText" text="△">
      <formula>NOT(ISERROR(SEARCH("△",A57)))</formula>
    </cfRule>
  </conditionalFormatting>
  <conditionalFormatting sqref="A58">
    <cfRule type="containsText" dxfId="3390" priority="147" operator="containsText" text="Контрола">
      <formula>NOT(ISERROR(SEARCH("Контрола",A58)))</formula>
    </cfRule>
  </conditionalFormatting>
  <conditionalFormatting sqref="A59">
    <cfRule type="containsText" dxfId="3389" priority="146" operator="containsText" text="Контрола">
      <formula>NOT(ISERROR(SEARCH("Контрола",A59)))</formula>
    </cfRule>
  </conditionalFormatting>
  <conditionalFormatting sqref="A59">
    <cfRule type="containsText" dxfId="3388" priority="145" operator="containsText" text="△">
      <formula>NOT(ISERROR(SEARCH("△",A59)))</formula>
    </cfRule>
  </conditionalFormatting>
  <conditionalFormatting sqref="A60">
    <cfRule type="containsText" dxfId="3387" priority="144" operator="containsText" text="Контрола">
      <formula>NOT(ISERROR(SEARCH("Контрола",A60)))</formula>
    </cfRule>
  </conditionalFormatting>
  <conditionalFormatting sqref="A61">
    <cfRule type="containsText" dxfId="3386" priority="143" operator="containsText" text="Контрола">
      <formula>NOT(ISERROR(SEARCH("Контрола",A61)))</formula>
    </cfRule>
  </conditionalFormatting>
  <conditionalFormatting sqref="A61">
    <cfRule type="containsText" dxfId="3385" priority="142" operator="containsText" text="△">
      <formula>NOT(ISERROR(SEARCH("△",A61)))</formula>
    </cfRule>
  </conditionalFormatting>
  <conditionalFormatting sqref="A62">
    <cfRule type="containsText" dxfId="3384" priority="141" operator="containsText" text="Контрола">
      <formula>NOT(ISERROR(SEARCH("Контрола",A62)))</formula>
    </cfRule>
  </conditionalFormatting>
  <conditionalFormatting sqref="A63">
    <cfRule type="containsText" dxfId="3383" priority="140" operator="containsText" text="Контрола">
      <formula>NOT(ISERROR(SEARCH("Контрола",A63)))</formula>
    </cfRule>
  </conditionalFormatting>
  <conditionalFormatting sqref="A63">
    <cfRule type="containsText" dxfId="3382" priority="139" operator="containsText" text="△">
      <formula>NOT(ISERROR(SEARCH("△",A63)))</formula>
    </cfRule>
  </conditionalFormatting>
  <conditionalFormatting sqref="A64">
    <cfRule type="containsText" dxfId="3381" priority="138" operator="containsText" text="Контрола">
      <formula>NOT(ISERROR(SEARCH("Контрола",A64)))</formula>
    </cfRule>
  </conditionalFormatting>
  <conditionalFormatting sqref="A65">
    <cfRule type="containsText" dxfId="3380" priority="137" operator="containsText" text="Контрола">
      <formula>NOT(ISERROR(SEARCH("Контрола",A65)))</formula>
    </cfRule>
  </conditionalFormatting>
  <conditionalFormatting sqref="A65">
    <cfRule type="containsText" dxfId="3379" priority="136" operator="containsText" text="△">
      <formula>NOT(ISERROR(SEARCH("△",A65)))</formula>
    </cfRule>
  </conditionalFormatting>
  <conditionalFormatting sqref="A153">
    <cfRule type="containsText" dxfId="3378" priority="135" operator="containsText" text="Контрола">
      <formula>NOT(ISERROR(SEARCH("Контрола",A153)))</formula>
    </cfRule>
  </conditionalFormatting>
  <conditionalFormatting sqref="A154">
    <cfRule type="containsText" dxfId="3377" priority="134" operator="containsText" text="Контрола">
      <formula>NOT(ISERROR(SEARCH("Контрола",A154)))</formula>
    </cfRule>
  </conditionalFormatting>
  <conditionalFormatting sqref="A154">
    <cfRule type="containsText" dxfId="3376" priority="133" operator="containsText" text="△">
      <formula>NOT(ISERROR(SEARCH("△",A154)))</formula>
    </cfRule>
  </conditionalFormatting>
  <conditionalFormatting sqref="A155">
    <cfRule type="containsText" dxfId="3375" priority="132" operator="containsText" text="Контрола">
      <formula>NOT(ISERROR(SEARCH("Контрола",A155)))</formula>
    </cfRule>
  </conditionalFormatting>
  <conditionalFormatting sqref="A156">
    <cfRule type="containsText" dxfId="3374" priority="131" operator="containsText" text="Контрола">
      <formula>NOT(ISERROR(SEARCH("Контрола",A156)))</formula>
    </cfRule>
  </conditionalFormatting>
  <conditionalFormatting sqref="A156">
    <cfRule type="containsText" dxfId="3373" priority="130" operator="containsText" text="△">
      <formula>NOT(ISERROR(SEARCH("△",A156)))</formula>
    </cfRule>
  </conditionalFormatting>
  <conditionalFormatting sqref="A157">
    <cfRule type="containsText" dxfId="3372" priority="129" operator="containsText" text="Контрола">
      <formula>NOT(ISERROR(SEARCH("Контрола",A157)))</formula>
    </cfRule>
  </conditionalFormatting>
  <conditionalFormatting sqref="A158">
    <cfRule type="containsText" dxfId="3371" priority="128" operator="containsText" text="Контрола">
      <formula>NOT(ISERROR(SEARCH("Контрола",A158)))</formula>
    </cfRule>
  </conditionalFormatting>
  <conditionalFormatting sqref="A158">
    <cfRule type="containsText" dxfId="3370" priority="127" operator="containsText" text="△">
      <formula>NOT(ISERROR(SEARCH("△",A158)))</formula>
    </cfRule>
  </conditionalFormatting>
  <conditionalFormatting sqref="A159">
    <cfRule type="containsText" dxfId="3369" priority="126" operator="containsText" text="Контрола">
      <formula>NOT(ISERROR(SEARCH("Контрола",A159)))</formula>
    </cfRule>
  </conditionalFormatting>
  <conditionalFormatting sqref="A160">
    <cfRule type="containsText" dxfId="3368" priority="125" operator="containsText" text="Контрола">
      <formula>NOT(ISERROR(SEARCH("Контрола",A160)))</formula>
    </cfRule>
  </conditionalFormatting>
  <conditionalFormatting sqref="A160">
    <cfRule type="containsText" dxfId="3367" priority="124" operator="containsText" text="△">
      <formula>NOT(ISERROR(SEARCH("△",A160)))</formula>
    </cfRule>
  </conditionalFormatting>
  <conditionalFormatting sqref="A161">
    <cfRule type="containsText" dxfId="3366" priority="123" operator="containsText" text="Контрола">
      <formula>NOT(ISERROR(SEARCH("Контрола",A161)))</formula>
    </cfRule>
  </conditionalFormatting>
  <conditionalFormatting sqref="A162">
    <cfRule type="containsText" dxfId="3365" priority="122" operator="containsText" text="Контрола">
      <formula>NOT(ISERROR(SEARCH("Контрола",A162)))</formula>
    </cfRule>
  </conditionalFormatting>
  <conditionalFormatting sqref="A162">
    <cfRule type="containsText" dxfId="3364" priority="121" operator="containsText" text="△">
      <formula>NOT(ISERROR(SEARCH("△",A162)))</formula>
    </cfRule>
  </conditionalFormatting>
  <conditionalFormatting sqref="A163">
    <cfRule type="containsText" dxfId="3363" priority="120" operator="containsText" text="Контрола">
      <formula>NOT(ISERROR(SEARCH("Контрола",A163)))</formula>
    </cfRule>
  </conditionalFormatting>
  <conditionalFormatting sqref="A164">
    <cfRule type="containsText" dxfId="3362" priority="119" operator="containsText" text="Контрола">
      <formula>NOT(ISERROR(SEARCH("Контрола",A164)))</formula>
    </cfRule>
  </conditionalFormatting>
  <conditionalFormatting sqref="A164">
    <cfRule type="containsText" dxfId="3361" priority="118" operator="containsText" text="△">
      <formula>NOT(ISERROR(SEARCH("△",A164)))</formula>
    </cfRule>
  </conditionalFormatting>
  <conditionalFormatting sqref="A165">
    <cfRule type="containsText" dxfId="3360" priority="117" operator="containsText" text="Контрола">
      <formula>NOT(ISERROR(SEARCH("Контрола",A165)))</formula>
    </cfRule>
  </conditionalFormatting>
  <conditionalFormatting sqref="A166">
    <cfRule type="containsText" dxfId="3359" priority="116" operator="containsText" text="Контрола">
      <formula>NOT(ISERROR(SEARCH("Контрола",A166)))</formula>
    </cfRule>
  </conditionalFormatting>
  <conditionalFormatting sqref="A166">
    <cfRule type="containsText" dxfId="3358" priority="115" operator="containsText" text="△">
      <formula>NOT(ISERROR(SEARCH("△",A166)))</formula>
    </cfRule>
  </conditionalFormatting>
  <conditionalFormatting sqref="A167">
    <cfRule type="containsText" dxfId="3357" priority="114" operator="containsText" text="Контрола">
      <formula>NOT(ISERROR(SEARCH("Контрола",A167)))</formula>
    </cfRule>
  </conditionalFormatting>
  <conditionalFormatting sqref="A168">
    <cfRule type="containsText" dxfId="3356" priority="113" operator="containsText" text="Контрола">
      <formula>NOT(ISERROR(SEARCH("Контрола",A168)))</formula>
    </cfRule>
  </conditionalFormatting>
  <conditionalFormatting sqref="A168">
    <cfRule type="containsText" dxfId="3355" priority="112" operator="containsText" text="△">
      <formula>NOT(ISERROR(SEARCH("△",A168)))</formula>
    </cfRule>
  </conditionalFormatting>
  <conditionalFormatting sqref="A169">
    <cfRule type="containsText" dxfId="3354" priority="111" operator="containsText" text="Контрола">
      <formula>NOT(ISERROR(SEARCH("Контрола",A169)))</formula>
    </cfRule>
  </conditionalFormatting>
  <conditionalFormatting sqref="A170">
    <cfRule type="containsText" dxfId="3353" priority="110" operator="containsText" text="Контрола">
      <formula>NOT(ISERROR(SEARCH("Контрола",A170)))</formula>
    </cfRule>
  </conditionalFormatting>
  <conditionalFormatting sqref="A170">
    <cfRule type="containsText" dxfId="3352" priority="109" operator="containsText" text="△">
      <formula>NOT(ISERROR(SEARCH("△",A170)))</formula>
    </cfRule>
  </conditionalFormatting>
  <conditionalFormatting sqref="A171">
    <cfRule type="containsText" dxfId="3351" priority="108" operator="containsText" text="Контрола">
      <formula>NOT(ISERROR(SEARCH("Контрола",A171)))</formula>
    </cfRule>
  </conditionalFormatting>
  <conditionalFormatting sqref="A172">
    <cfRule type="containsText" dxfId="3350" priority="107" operator="containsText" text="Контрола">
      <formula>NOT(ISERROR(SEARCH("Контрола",A172)))</formula>
    </cfRule>
  </conditionalFormatting>
  <conditionalFormatting sqref="A172">
    <cfRule type="containsText" dxfId="3349" priority="106" operator="containsText" text="△">
      <formula>NOT(ISERROR(SEARCH("△",A172)))</formula>
    </cfRule>
  </conditionalFormatting>
  <conditionalFormatting sqref="A173">
    <cfRule type="containsText" dxfId="3348" priority="105" operator="containsText" text="Контрола">
      <formula>NOT(ISERROR(SEARCH("Контрола",A173)))</formula>
    </cfRule>
  </conditionalFormatting>
  <conditionalFormatting sqref="A174">
    <cfRule type="containsText" dxfId="3347" priority="104" operator="containsText" text="Контрола">
      <formula>NOT(ISERROR(SEARCH("Контрола",A174)))</formula>
    </cfRule>
  </conditionalFormatting>
  <conditionalFormatting sqref="A174">
    <cfRule type="containsText" dxfId="3346" priority="103" operator="containsText" text="△">
      <formula>NOT(ISERROR(SEARCH("△",A174)))</formula>
    </cfRule>
  </conditionalFormatting>
  <conditionalFormatting sqref="A175">
    <cfRule type="containsText" dxfId="3345" priority="102" operator="containsText" text="Контрола">
      <formula>NOT(ISERROR(SEARCH("Контрола",A175)))</formula>
    </cfRule>
  </conditionalFormatting>
  <conditionalFormatting sqref="A176">
    <cfRule type="containsText" dxfId="3344" priority="101" operator="containsText" text="Контрола">
      <formula>NOT(ISERROR(SEARCH("Контрола",A176)))</formula>
    </cfRule>
  </conditionalFormatting>
  <conditionalFormatting sqref="A176">
    <cfRule type="containsText" dxfId="3343" priority="100" operator="containsText" text="△">
      <formula>NOT(ISERROR(SEARCH("△",A176)))</formula>
    </cfRule>
  </conditionalFormatting>
  <conditionalFormatting sqref="A177">
    <cfRule type="containsText" dxfId="3342" priority="99" operator="containsText" text="Контрола">
      <formula>NOT(ISERROR(SEARCH("Контрола",A177)))</formula>
    </cfRule>
  </conditionalFormatting>
  <conditionalFormatting sqref="A178">
    <cfRule type="containsText" dxfId="3341" priority="98" operator="containsText" text="Контрола">
      <formula>NOT(ISERROR(SEARCH("Контрола",A178)))</formula>
    </cfRule>
  </conditionalFormatting>
  <conditionalFormatting sqref="A178">
    <cfRule type="containsText" dxfId="3340" priority="97" operator="containsText" text="△">
      <formula>NOT(ISERROR(SEARCH("△",A178)))</formula>
    </cfRule>
  </conditionalFormatting>
  <conditionalFormatting sqref="A179">
    <cfRule type="containsText" dxfId="3339" priority="96" operator="containsText" text="Контрола">
      <formula>NOT(ISERROR(SEARCH("Контрола",A179)))</formula>
    </cfRule>
  </conditionalFormatting>
  <conditionalFormatting sqref="A180">
    <cfRule type="containsText" dxfId="3338" priority="95" operator="containsText" text="Контрола">
      <formula>NOT(ISERROR(SEARCH("Контрола",A180)))</formula>
    </cfRule>
  </conditionalFormatting>
  <conditionalFormatting sqref="A180">
    <cfRule type="containsText" dxfId="3337" priority="94" operator="containsText" text="△">
      <formula>NOT(ISERROR(SEARCH("△",A180)))</formula>
    </cfRule>
  </conditionalFormatting>
  <conditionalFormatting sqref="A181">
    <cfRule type="containsText" dxfId="3336" priority="93" operator="containsText" text="Контрола">
      <formula>NOT(ISERROR(SEARCH("Контрола",A181)))</formula>
    </cfRule>
  </conditionalFormatting>
  <conditionalFormatting sqref="A182">
    <cfRule type="containsText" dxfId="3335" priority="92" operator="containsText" text="Контрола">
      <formula>NOT(ISERROR(SEARCH("Контрола",A182)))</formula>
    </cfRule>
  </conditionalFormatting>
  <conditionalFormatting sqref="A182">
    <cfRule type="containsText" dxfId="3334" priority="91" operator="containsText" text="△">
      <formula>NOT(ISERROR(SEARCH("△",A182)))</formula>
    </cfRule>
  </conditionalFormatting>
  <conditionalFormatting sqref="A192">
    <cfRule type="containsText" dxfId="3333" priority="90" operator="containsText" text="Контрола">
      <formula>NOT(ISERROR(SEARCH("Контрола",A192)))</formula>
    </cfRule>
  </conditionalFormatting>
  <conditionalFormatting sqref="A193">
    <cfRule type="containsText" dxfId="3332" priority="89" operator="containsText" text="Контрола">
      <formula>NOT(ISERROR(SEARCH("Контрола",A193)))</formula>
    </cfRule>
  </conditionalFormatting>
  <conditionalFormatting sqref="A193">
    <cfRule type="containsText" dxfId="3331" priority="88" operator="containsText" text="△">
      <formula>NOT(ISERROR(SEARCH("△",A193)))</formula>
    </cfRule>
  </conditionalFormatting>
  <conditionalFormatting sqref="A194">
    <cfRule type="containsText" dxfId="3330" priority="87" operator="containsText" text="Контрола">
      <formula>NOT(ISERROR(SEARCH("Контрола",A194)))</formula>
    </cfRule>
  </conditionalFormatting>
  <conditionalFormatting sqref="A195">
    <cfRule type="containsText" dxfId="3329" priority="86" operator="containsText" text="Контрола">
      <formula>NOT(ISERROR(SEARCH("Контрола",A195)))</formula>
    </cfRule>
  </conditionalFormatting>
  <conditionalFormatting sqref="A195">
    <cfRule type="containsText" dxfId="3328" priority="85" operator="containsText" text="△">
      <formula>NOT(ISERROR(SEARCH("△",A195)))</formula>
    </cfRule>
  </conditionalFormatting>
  <conditionalFormatting sqref="A196">
    <cfRule type="containsText" dxfId="3327" priority="84" operator="containsText" text="Контрола">
      <formula>NOT(ISERROR(SEARCH("Контрола",A196)))</formula>
    </cfRule>
  </conditionalFormatting>
  <conditionalFormatting sqref="A197">
    <cfRule type="containsText" dxfId="3326" priority="83" operator="containsText" text="Контрола">
      <formula>NOT(ISERROR(SEARCH("Контрола",A197)))</formula>
    </cfRule>
  </conditionalFormatting>
  <conditionalFormatting sqref="A197">
    <cfRule type="containsText" dxfId="3325" priority="82" operator="containsText" text="△">
      <formula>NOT(ISERROR(SEARCH("△",A197)))</formula>
    </cfRule>
  </conditionalFormatting>
  <conditionalFormatting sqref="A198">
    <cfRule type="containsText" dxfId="3324" priority="81" operator="containsText" text="Контрола">
      <formula>NOT(ISERROR(SEARCH("Контрола",A198)))</formula>
    </cfRule>
  </conditionalFormatting>
  <conditionalFormatting sqref="A199">
    <cfRule type="containsText" dxfId="3323" priority="80" operator="containsText" text="Контрола">
      <formula>NOT(ISERROR(SEARCH("Контрола",A199)))</formula>
    </cfRule>
  </conditionalFormatting>
  <conditionalFormatting sqref="A199">
    <cfRule type="containsText" dxfId="3322" priority="79" operator="containsText" text="△">
      <formula>NOT(ISERROR(SEARCH("△",A199)))</formula>
    </cfRule>
  </conditionalFormatting>
  <conditionalFormatting sqref="A200">
    <cfRule type="containsText" dxfId="3321" priority="78" operator="containsText" text="Контрола">
      <formula>NOT(ISERROR(SEARCH("Контрола",A200)))</formula>
    </cfRule>
  </conditionalFormatting>
  <conditionalFormatting sqref="A201">
    <cfRule type="containsText" dxfId="3320" priority="77" operator="containsText" text="Контрола">
      <formula>NOT(ISERROR(SEARCH("Контрола",A201)))</formula>
    </cfRule>
  </conditionalFormatting>
  <conditionalFormatting sqref="A201">
    <cfRule type="containsText" dxfId="3319" priority="76" operator="containsText" text="△">
      <formula>NOT(ISERROR(SEARCH("△",A201)))</formula>
    </cfRule>
  </conditionalFormatting>
  <conditionalFormatting sqref="A202">
    <cfRule type="containsText" dxfId="3318" priority="75" operator="containsText" text="Контрола">
      <formula>NOT(ISERROR(SEARCH("Контрола",A202)))</formula>
    </cfRule>
  </conditionalFormatting>
  <conditionalFormatting sqref="A203">
    <cfRule type="containsText" dxfId="3317" priority="74" operator="containsText" text="Контрола">
      <formula>NOT(ISERROR(SEARCH("Контрола",A203)))</formula>
    </cfRule>
  </conditionalFormatting>
  <conditionalFormatting sqref="A203">
    <cfRule type="containsText" dxfId="3316" priority="73" operator="containsText" text="△">
      <formula>NOT(ISERROR(SEARCH("△",A203)))</formula>
    </cfRule>
  </conditionalFormatting>
  <conditionalFormatting sqref="A204">
    <cfRule type="containsText" dxfId="3315" priority="72" operator="containsText" text="Контрола">
      <formula>NOT(ISERROR(SEARCH("Контрола",A204)))</formula>
    </cfRule>
  </conditionalFormatting>
  <conditionalFormatting sqref="A205">
    <cfRule type="containsText" dxfId="3314" priority="71" operator="containsText" text="Контрола">
      <formula>NOT(ISERROR(SEARCH("Контрола",A205)))</formula>
    </cfRule>
  </conditionalFormatting>
  <conditionalFormatting sqref="A205">
    <cfRule type="containsText" dxfId="3313" priority="70" operator="containsText" text="△">
      <formula>NOT(ISERROR(SEARCH("△",A205)))</formula>
    </cfRule>
  </conditionalFormatting>
  <conditionalFormatting sqref="A206">
    <cfRule type="containsText" dxfId="3312" priority="69" operator="containsText" text="Контрола">
      <formula>NOT(ISERROR(SEARCH("Контрола",A206)))</formula>
    </cfRule>
  </conditionalFormatting>
  <conditionalFormatting sqref="A207">
    <cfRule type="containsText" dxfId="3311" priority="68" operator="containsText" text="Контрола">
      <formula>NOT(ISERROR(SEARCH("Контрола",A207)))</formula>
    </cfRule>
  </conditionalFormatting>
  <conditionalFormatting sqref="A207">
    <cfRule type="containsText" dxfId="3310" priority="67" operator="containsText" text="△">
      <formula>NOT(ISERROR(SEARCH("△",A207)))</formula>
    </cfRule>
  </conditionalFormatting>
  <conditionalFormatting sqref="A208">
    <cfRule type="containsText" dxfId="3309" priority="66" operator="containsText" text="Контрола">
      <formula>NOT(ISERROR(SEARCH("Контрола",A208)))</formula>
    </cfRule>
  </conditionalFormatting>
  <conditionalFormatting sqref="A209">
    <cfRule type="containsText" dxfId="3308" priority="65" operator="containsText" text="Контрола">
      <formula>NOT(ISERROR(SEARCH("Контрола",A209)))</formula>
    </cfRule>
  </conditionalFormatting>
  <conditionalFormatting sqref="A209">
    <cfRule type="containsText" dxfId="3307" priority="64" operator="containsText" text="△">
      <formula>NOT(ISERROR(SEARCH("△",A209)))</formula>
    </cfRule>
  </conditionalFormatting>
  <conditionalFormatting sqref="A210">
    <cfRule type="containsText" dxfId="3306" priority="63" operator="containsText" text="Контрола">
      <formula>NOT(ISERROR(SEARCH("Контрола",A210)))</formula>
    </cfRule>
  </conditionalFormatting>
  <conditionalFormatting sqref="A211">
    <cfRule type="containsText" dxfId="3305" priority="62" operator="containsText" text="Контрола">
      <formula>NOT(ISERROR(SEARCH("Контрола",A211)))</formula>
    </cfRule>
  </conditionalFormatting>
  <conditionalFormatting sqref="A211">
    <cfRule type="containsText" dxfId="3304" priority="61" operator="containsText" text="△">
      <formula>NOT(ISERROR(SEARCH("△",A211)))</formula>
    </cfRule>
  </conditionalFormatting>
  <conditionalFormatting sqref="A212">
    <cfRule type="containsText" dxfId="3303" priority="60" operator="containsText" text="Контрола">
      <formula>NOT(ISERROR(SEARCH("Контрола",A212)))</formula>
    </cfRule>
  </conditionalFormatting>
  <conditionalFormatting sqref="A213">
    <cfRule type="containsText" dxfId="3302" priority="59" operator="containsText" text="Контрола">
      <formula>NOT(ISERROR(SEARCH("Контрола",A213)))</formula>
    </cfRule>
  </conditionalFormatting>
  <conditionalFormatting sqref="A213">
    <cfRule type="containsText" dxfId="3301" priority="58" operator="containsText" text="△">
      <formula>NOT(ISERROR(SEARCH("△",A213)))</formula>
    </cfRule>
  </conditionalFormatting>
  <conditionalFormatting sqref="A214">
    <cfRule type="containsText" dxfId="3300" priority="57" operator="containsText" text="Контрола">
      <formula>NOT(ISERROR(SEARCH("Контрола",A214)))</formula>
    </cfRule>
  </conditionalFormatting>
  <conditionalFormatting sqref="A215">
    <cfRule type="containsText" dxfId="3299" priority="56" operator="containsText" text="Контрола">
      <formula>NOT(ISERROR(SEARCH("Контрола",A215)))</formula>
    </cfRule>
  </conditionalFormatting>
  <conditionalFormatting sqref="A215">
    <cfRule type="containsText" dxfId="3298" priority="55" operator="containsText" text="△">
      <formula>NOT(ISERROR(SEARCH("△",A215)))</formula>
    </cfRule>
  </conditionalFormatting>
  <conditionalFormatting sqref="A216">
    <cfRule type="containsText" dxfId="3297" priority="54" operator="containsText" text="Контрола">
      <formula>NOT(ISERROR(SEARCH("Контрола",A216)))</formula>
    </cfRule>
  </conditionalFormatting>
  <conditionalFormatting sqref="A217">
    <cfRule type="containsText" dxfId="3296" priority="53" operator="containsText" text="Контрола">
      <formula>NOT(ISERROR(SEARCH("Контрола",A217)))</formula>
    </cfRule>
  </conditionalFormatting>
  <conditionalFormatting sqref="A217">
    <cfRule type="containsText" dxfId="3295" priority="52" operator="containsText" text="△">
      <formula>NOT(ISERROR(SEARCH("△",A217)))</formula>
    </cfRule>
  </conditionalFormatting>
  <conditionalFormatting sqref="A218">
    <cfRule type="containsText" dxfId="3294" priority="51" operator="containsText" text="Контрола">
      <formula>NOT(ISERROR(SEARCH("Контрола",A218)))</formula>
    </cfRule>
  </conditionalFormatting>
  <conditionalFormatting sqref="A219">
    <cfRule type="containsText" dxfId="3293" priority="50" operator="containsText" text="Контрола">
      <formula>NOT(ISERROR(SEARCH("Контрола",A219)))</formula>
    </cfRule>
  </conditionalFormatting>
  <conditionalFormatting sqref="A219">
    <cfRule type="containsText" dxfId="3292" priority="49" operator="containsText" text="△">
      <formula>NOT(ISERROR(SEARCH("△",A219)))</formula>
    </cfRule>
  </conditionalFormatting>
  <conditionalFormatting sqref="A220">
    <cfRule type="containsText" dxfId="3291" priority="48" operator="containsText" text="Контрола">
      <formula>NOT(ISERROR(SEARCH("Контрола",A220)))</formula>
    </cfRule>
  </conditionalFormatting>
  <conditionalFormatting sqref="A221">
    <cfRule type="containsText" dxfId="3290" priority="47" operator="containsText" text="Контрола">
      <formula>NOT(ISERROR(SEARCH("Контрола",A221)))</formula>
    </cfRule>
  </conditionalFormatting>
  <conditionalFormatting sqref="A221">
    <cfRule type="containsText" dxfId="3289" priority="46" operator="containsText" text="△">
      <formula>NOT(ISERROR(SEARCH("△",A221)))</formula>
    </cfRule>
  </conditionalFormatting>
  <conditionalFormatting sqref="A231">
    <cfRule type="containsText" dxfId="3288" priority="45" operator="containsText" text="Контрола">
      <formula>NOT(ISERROR(SEARCH("Контрола",A231)))</formula>
    </cfRule>
  </conditionalFormatting>
  <conditionalFormatting sqref="A232">
    <cfRule type="containsText" dxfId="3287" priority="44" operator="containsText" text="Контрола">
      <formula>NOT(ISERROR(SEARCH("Контрола",A232)))</formula>
    </cfRule>
  </conditionalFormatting>
  <conditionalFormatting sqref="A232">
    <cfRule type="containsText" dxfId="3286" priority="43" operator="containsText" text="△">
      <formula>NOT(ISERROR(SEARCH("△",A232)))</formula>
    </cfRule>
  </conditionalFormatting>
  <conditionalFormatting sqref="A233">
    <cfRule type="containsText" dxfId="3285" priority="42" operator="containsText" text="Контрола">
      <formula>NOT(ISERROR(SEARCH("Контрола",A233)))</formula>
    </cfRule>
  </conditionalFormatting>
  <conditionalFormatting sqref="A234">
    <cfRule type="containsText" dxfId="3284" priority="41" operator="containsText" text="Контрола">
      <formula>NOT(ISERROR(SEARCH("Контрола",A234)))</formula>
    </cfRule>
  </conditionalFormatting>
  <conditionalFormatting sqref="A234">
    <cfRule type="containsText" dxfId="3283" priority="40" operator="containsText" text="△">
      <formula>NOT(ISERROR(SEARCH("△",A234)))</formula>
    </cfRule>
  </conditionalFormatting>
  <conditionalFormatting sqref="A235">
    <cfRule type="containsText" dxfId="3282" priority="39" operator="containsText" text="Контрола">
      <formula>NOT(ISERROR(SEARCH("Контрола",A235)))</formula>
    </cfRule>
  </conditionalFormatting>
  <conditionalFormatting sqref="A236">
    <cfRule type="containsText" dxfId="3281" priority="38" operator="containsText" text="Контрола">
      <formula>NOT(ISERROR(SEARCH("Контрола",A236)))</formula>
    </cfRule>
  </conditionalFormatting>
  <conditionalFormatting sqref="A236">
    <cfRule type="containsText" dxfId="3280" priority="37" operator="containsText" text="△">
      <formula>NOT(ISERROR(SEARCH("△",A236)))</formula>
    </cfRule>
  </conditionalFormatting>
  <conditionalFormatting sqref="A237">
    <cfRule type="containsText" dxfId="3279" priority="36" operator="containsText" text="Контрола">
      <formula>NOT(ISERROR(SEARCH("Контрола",A237)))</formula>
    </cfRule>
  </conditionalFormatting>
  <conditionalFormatting sqref="A238">
    <cfRule type="containsText" dxfId="3278" priority="35" operator="containsText" text="Контрола">
      <formula>NOT(ISERROR(SEARCH("Контрола",A238)))</formula>
    </cfRule>
  </conditionalFormatting>
  <conditionalFormatting sqref="A238">
    <cfRule type="containsText" dxfId="3277" priority="34" operator="containsText" text="△">
      <formula>NOT(ISERROR(SEARCH("△",A238)))</formula>
    </cfRule>
  </conditionalFormatting>
  <conditionalFormatting sqref="A239">
    <cfRule type="containsText" dxfId="3276" priority="33" operator="containsText" text="Контрола">
      <formula>NOT(ISERROR(SEARCH("Контрола",A239)))</formula>
    </cfRule>
  </conditionalFormatting>
  <conditionalFormatting sqref="A240">
    <cfRule type="containsText" dxfId="3275" priority="32" operator="containsText" text="Контрола">
      <formula>NOT(ISERROR(SEARCH("Контрола",A240)))</formula>
    </cfRule>
  </conditionalFormatting>
  <conditionalFormatting sqref="A240">
    <cfRule type="containsText" dxfId="3274" priority="31" operator="containsText" text="△">
      <formula>NOT(ISERROR(SEARCH("△",A240)))</formula>
    </cfRule>
  </conditionalFormatting>
  <conditionalFormatting sqref="A241">
    <cfRule type="containsText" dxfId="3273" priority="30" operator="containsText" text="Контрола">
      <formula>NOT(ISERROR(SEARCH("Контрола",A241)))</formula>
    </cfRule>
  </conditionalFormatting>
  <conditionalFormatting sqref="A242">
    <cfRule type="containsText" dxfId="3272" priority="29" operator="containsText" text="Контрола">
      <formula>NOT(ISERROR(SEARCH("Контрола",A242)))</formula>
    </cfRule>
  </conditionalFormatting>
  <conditionalFormatting sqref="A242">
    <cfRule type="containsText" dxfId="3271" priority="28" operator="containsText" text="△">
      <formula>NOT(ISERROR(SEARCH("△",A242)))</formula>
    </cfRule>
  </conditionalFormatting>
  <conditionalFormatting sqref="A243">
    <cfRule type="containsText" dxfId="3270" priority="27" operator="containsText" text="Контрола">
      <formula>NOT(ISERROR(SEARCH("Контрола",A243)))</formula>
    </cfRule>
  </conditionalFormatting>
  <conditionalFormatting sqref="A244">
    <cfRule type="containsText" dxfId="3269" priority="26" operator="containsText" text="Контрола">
      <formula>NOT(ISERROR(SEARCH("Контрола",A244)))</formula>
    </cfRule>
  </conditionalFormatting>
  <conditionalFormatting sqref="A244">
    <cfRule type="containsText" dxfId="3268" priority="25" operator="containsText" text="△">
      <formula>NOT(ISERROR(SEARCH("△",A244)))</formula>
    </cfRule>
  </conditionalFormatting>
  <conditionalFormatting sqref="A245">
    <cfRule type="containsText" dxfId="3267" priority="24" operator="containsText" text="Контрола">
      <formula>NOT(ISERROR(SEARCH("Контрола",A245)))</formula>
    </cfRule>
  </conditionalFormatting>
  <conditionalFormatting sqref="A246">
    <cfRule type="containsText" dxfId="3266" priority="23" operator="containsText" text="Контрола">
      <formula>NOT(ISERROR(SEARCH("Контрола",A246)))</formula>
    </cfRule>
  </conditionalFormatting>
  <conditionalFormatting sqref="A246">
    <cfRule type="containsText" dxfId="3265" priority="22" operator="containsText" text="△">
      <formula>NOT(ISERROR(SEARCH("△",A246)))</formula>
    </cfRule>
  </conditionalFormatting>
  <conditionalFormatting sqref="A247">
    <cfRule type="containsText" dxfId="3264" priority="21" operator="containsText" text="Контрола">
      <formula>NOT(ISERROR(SEARCH("Контрола",A247)))</formula>
    </cfRule>
  </conditionalFormatting>
  <conditionalFormatting sqref="A248">
    <cfRule type="containsText" dxfId="3263" priority="20" operator="containsText" text="Контрола">
      <formula>NOT(ISERROR(SEARCH("Контрола",A248)))</formula>
    </cfRule>
  </conditionalFormatting>
  <conditionalFormatting sqref="A248">
    <cfRule type="containsText" dxfId="3262" priority="19" operator="containsText" text="△">
      <formula>NOT(ISERROR(SEARCH("△",A248)))</formula>
    </cfRule>
  </conditionalFormatting>
  <conditionalFormatting sqref="A249">
    <cfRule type="containsText" dxfId="3261" priority="18" operator="containsText" text="Контрола">
      <formula>NOT(ISERROR(SEARCH("Контрола",A249)))</formula>
    </cfRule>
  </conditionalFormatting>
  <conditionalFormatting sqref="A250">
    <cfRule type="containsText" dxfId="3260" priority="17" operator="containsText" text="Контрола">
      <formula>NOT(ISERROR(SEARCH("Контрола",A250)))</formula>
    </cfRule>
  </conditionalFormatting>
  <conditionalFormatting sqref="A250">
    <cfRule type="containsText" dxfId="3259" priority="16" operator="containsText" text="△">
      <formula>NOT(ISERROR(SEARCH("△",A250)))</formula>
    </cfRule>
  </conditionalFormatting>
  <conditionalFormatting sqref="A251">
    <cfRule type="containsText" dxfId="3258" priority="15" operator="containsText" text="Контрола">
      <formula>NOT(ISERROR(SEARCH("Контрола",A251)))</formula>
    </cfRule>
  </conditionalFormatting>
  <conditionalFormatting sqref="A252">
    <cfRule type="containsText" dxfId="3257" priority="14" operator="containsText" text="Контрола">
      <formula>NOT(ISERROR(SEARCH("Контрола",A252)))</formula>
    </cfRule>
  </conditionalFormatting>
  <conditionalFormatting sqref="A252">
    <cfRule type="containsText" dxfId="3256" priority="13" operator="containsText" text="△">
      <formula>NOT(ISERROR(SEARCH("△",A252)))</formula>
    </cfRule>
  </conditionalFormatting>
  <conditionalFormatting sqref="A253">
    <cfRule type="containsText" dxfId="3255" priority="12" operator="containsText" text="Контрола">
      <formula>NOT(ISERROR(SEARCH("Контрола",A253)))</formula>
    </cfRule>
  </conditionalFormatting>
  <conditionalFormatting sqref="A254">
    <cfRule type="containsText" dxfId="3254" priority="11" operator="containsText" text="Контрола">
      <formula>NOT(ISERROR(SEARCH("Контрола",A254)))</formula>
    </cfRule>
  </conditionalFormatting>
  <conditionalFormatting sqref="A254">
    <cfRule type="containsText" dxfId="3253" priority="10" operator="containsText" text="△">
      <formula>NOT(ISERROR(SEARCH("△",A254)))</formula>
    </cfRule>
  </conditionalFormatting>
  <conditionalFormatting sqref="A255">
    <cfRule type="containsText" dxfId="3252" priority="9" operator="containsText" text="Контрола">
      <formula>NOT(ISERROR(SEARCH("Контрола",A255)))</formula>
    </cfRule>
  </conditionalFormatting>
  <conditionalFormatting sqref="A256">
    <cfRule type="containsText" dxfId="3251" priority="8" operator="containsText" text="Контрола">
      <formula>NOT(ISERROR(SEARCH("Контрола",A256)))</formula>
    </cfRule>
  </conditionalFormatting>
  <conditionalFormatting sqref="A256">
    <cfRule type="containsText" dxfId="3250" priority="7" operator="containsText" text="△">
      <formula>NOT(ISERROR(SEARCH("△",A256)))</formula>
    </cfRule>
  </conditionalFormatting>
  <conditionalFormatting sqref="A257">
    <cfRule type="containsText" dxfId="3249" priority="6" operator="containsText" text="Контрола">
      <formula>NOT(ISERROR(SEARCH("Контрола",A257)))</formula>
    </cfRule>
  </conditionalFormatting>
  <conditionalFormatting sqref="A258">
    <cfRule type="containsText" dxfId="3248" priority="5" operator="containsText" text="Контрола">
      <formula>NOT(ISERROR(SEARCH("Контрола",A258)))</formula>
    </cfRule>
  </conditionalFormatting>
  <conditionalFormatting sqref="A258">
    <cfRule type="containsText" dxfId="3247" priority="4" operator="containsText" text="△">
      <formula>NOT(ISERROR(SEARCH("△",A258)))</formula>
    </cfRule>
  </conditionalFormatting>
  <conditionalFormatting sqref="A259">
    <cfRule type="containsText" dxfId="3246" priority="3" operator="containsText" text="Контрола">
      <formula>NOT(ISERROR(SEARCH("Контрола",A259)))</formula>
    </cfRule>
  </conditionalFormatting>
  <conditionalFormatting sqref="A260">
    <cfRule type="containsText" dxfId="3245" priority="2" operator="containsText" text="Контрола">
      <formula>NOT(ISERROR(SEARCH("Контрола",A260)))</formula>
    </cfRule>
  </conditionalFormatting>
  <conditionalFormatting sqref="A260">
    <cfRule type="containsText" dxfId="324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3F9969A2-E063-4FE9-B482-6DA4B6552601}">
          <x14:formula1>
            <xm:f>'Листа пословних процеса'!$C$7:$C$100</xm:f>
          </x14:formula1>
          <xm:sqref>C3:F3</xm:sqref>
        </x14:dataValidation>
        <x14:dataValidation type="list" allowBlank="1" showInputMessage="1" showErrorMessage="1" xr:uid="{1EF9DF0B-728F-4F56-8714-0020673A37F6}">
          <x14:formula1>
            <xm:f>'Организационе јединице'!$B$3:$B$20</xm:f>
          </x14:formula1>
          <xm:sqref>C4:F4</xm:sqref>
        </x14:dataValidation>
        <x14:dataValidation type="list" allowBlank="1" showInputMessage="1" showErrorMessage="1" xr:uid="{95ACA5AB-C39F-4886-8BBF-22D4594544E0}">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25086-FBC8-4F94-8AA1-8E9BE12FC014}">
  <dimension ref="A1:H260"/>
  <sheetViews>
    <sheetView view="pageBreakPreview" zoomScaleNormal="96" zoomScaleSheetLayoutView="100" workbookViewId="0">
      <selection activeCell="A3" sqref="A3:B3"/>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7"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24"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24"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24"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24"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24"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24"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24"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23" t="s">
        <v>48</v>
      </c>
      <c r="E35" s="161" t="s">
        <v>142</v>
      </c>
      <c r="F35" s="223" t="s">
        <v>49</v>
      </c>
    </row>
    <row r="36" spans="1:6" ht="15.65" customHeight="1" x14ac:dyDescent="0.35">
      <c r="A36" s="130" t="s">
        <v>26</v>
      </c>
      <c r="B36" s="246"/>
      <c r="C36" s="247"/>
      <c r="D36" s="250"/>
      <c r="E36" s="221"/>
      <c r="F36" s="250"/>
    </row>
    <row r="37" spans="1:6" ht="33" customHeight="1" x14ac:dyDescent="0.35">
      <c r="A37" s="129" t="str">
        <f>VLOOKUP(A36,siiiii!$B$16:$C$20,2,0)</f>
        <v>⬭</v>
      </c>
      <c r="B37" s="248"/>
      <c r="C37" s="249"/>
      <c r="D37" s="251"/>
      <c r="E37" s="222"/>
      <c r="F37" s="251"/>
    </row>
    <row r="38" spans="1:6" x14ac:dyDescent="0.35">
      <c r="A38" s="130" t="s">
        <v>28</v>
      </c>
      <c r="B38" s="246"/>
      <c r="C38" s="247"/>
      <c r="D38" s="260"/>
      <c r="E38" s="225"/>
      <c r="F38" s="250"/>
    </row>
    <row r="39" spans="1:6" ht="46" x14ac:dyDescent="0.35">
      <c r="A39" s="129" t="str">
        <f>VLOOKUP(A38,siiiii!$B$16:$C$20,2,0)</f>
        <v>▭</v>
      </c>
      <c r="B39" s="248"/>
      <c r="C39" s="249"/>
      <c r="D39" s="261"/>
      <c r="E39" s="226"/>
      <c r="F39" s="251"/>
    </row>
    <row r="40" spans="1:6" x14ac:dyDescent="0.35">
      <c r="A40" s="130" t="s">
        <v>62</v>
      </c>
      <c r="B40" s="246"/>
      <c r="C40" s="247"/>
      <c r="D40" s="260"/>
      <c r="E40" s="225"/>
      <c r="F40" s="250"/>
    </row>
    <row r="41" spans="1:6" ht="46" x14ac:dyDescent="0.35">
      <c r="A41" s="129" t="str">
        <f>VLOOKUP(A40,siiiii!$B$16:$C$20,2,0)</f>
        <v xml:space="preserve">                                                           </v>
      </c>
      <c r="B41" s="248"/>
      <c r="C41" s="249"/>
      <c r="D41" s="261"/>
      <c r="E41" s="226"/>
      <c r="F41" s="251"/>
    </row>
    <row r="42" spans="1:6" x14ac:dyDescent="0.35">
      <c r="A42" s="130" t="s">
        <v>62</v>
      </c>
      <c r="B42" s="246"/>
      <c r="C42" s="247"/>
      <c r="D42" s="250"/>
      <c r="E42" s="221"/>
      <c r="F42" s="250"/>
    </row>
    <row r="43" spans="1:6" ht="46" x14ac:dyDescent="0.35">
      <c r="A43" s="129" t="str">
        <f>VLOOKUP(A42,siiiii!$B$16:$C$20,2,0)</f>
        <v xml:space="preserve">                                                           </v>
      </c>
      <c r="B43" s="248"/>
      <c r="C43" s="249"/>
      <c r="D43" s="251"/>
      <c r="E43" s="222"/>
      <c r="F43" s="251"/>
    </row>
    <row r="44" spans="1:6" x14ac:dyDescent="0.35">
      <c r="A44" s="130" t="s">
        <v>62</v>
      </c>
      <c r="B44" s="246"/>
      <c r="C44" s="247"/>
      <c r="D44" s="250"/>
      <c r="E44" s="221"/>
      <c r="F44" s="250"/>
    </row>
    <row r="45" spans="1:6" ht="46" x14ac:dyDescent="0.35">
      <c r="A45" s="129" t="str">
        <f>VLOOKUP(A44,siiiii!$B$16:$C$20,2,0)</f>
        <v xml:space="preserve">                                                           </v>
      </c>
      <c r="B45" s="248"/>
      <c r="C45" s="249"/>
      <c r="D45" s="251"/>
      <c r="E45" s="222"/>
      <c r="F45" s="251"/>
    </row>
    <row r="46" spans="1:6" ht="15.65" customHeight="1" x14ac:dyDescent="0.35">
      <c r="A46" s="130" t="s">
        <v>62</v>
      </c>
      <c r="B46" s="246"/>
      <c r="C46" s="247"/>
      <c r="D46" s="250"/>
      <c r="E46" s="221"/>
      <c r="F46" s="250"/>
    </row>
    <row r="47" spans="1:6" ht="46" x14ac:dyDescent="0.35">
      <c r="A47" s="129" t="str">
        <f>VLOOKUP(A46,siiiii!$B$16:$C$20,2,0)</f>
        <v xml:space="preserve">                                                           </v>
      </c>
      <c r="B47" s="248"/>
      <c r="C47" s="249"/>
      <c r="D47" s="251"/>
      <c r="E47" s="222"/>
      <c r="F47" s="251"/>
    </row>
    <row r="48" spans="1:6" x14ac:dyDescent="0.35">
      <c r="A48" s="130" t="s">
        <v>62</v>
      </c>
      <c r="B48" s="246"/>
      <c r="C48" s="247"/>
      <c r="D48" s="250"/>
      <c r="E48" s="221"/>
      <c r="F48" s="250"/>
    </row>
    <row r="49" spans="1:6" ht="46" x14ac:dyDescent="0.35">
      <c r="A49" s="129" t="str">
        <f>VLOOKUP(A48,siiiii!$B$16:$C$20,2,0)</f>
        <v xml:space="preserve">                                                           </v>
      </c>
      <c r="B49" s="248"/>
      <c r="C49" s="249"/>
      <c r="D49" s="251"/>
      <c r="E49" s="222"/>
      <c r="F49" s="251"/>
    </row>
    <row r="50" spans="1:6" x14ac:dyDescent="0.35">
      <c r="A50" s="130" t="s">
        <v>62</v>
      </c>
      <c r="B50" s="246"/>
      <c r="C50" s="247"/>
      <c r="D50" s="250"/>
      <c r="E50" s="221"/>
      <c r="F50" s="260"/>
    </row>
    <row r="51" spans="1:6" ht="46" x14ac:dyDescent="0.35">
      <c r="A51" s="129" t="str">
        <f>VLOOKUP(A50,siiiii!$B$16:$C$20,2,0)</f>
        <v xml:space="preserve">                                                           </v>
      </c>
      <c r="B51" s="248"/>
      <c r="C51" s="249"/>
      <c r="D51" s="251"/>
      <c r="E51" s="222"/>
      <c r="F51" s="261"/>
    </row>
    <row r="52" spans="1:6" x14ac:dyDescent="0.35">
      <c r="A52" s="130" t="s">
        <v>62</v>
      </c>
      <c r="B52" s="246"/>
      <c r="C52" s="247"/>
      <c r="D52" s="260"/>
      <c r="E52" s="225"/>
      <c r="F52" s="250"/>
    </row>
    <row r="53" spans="1:6" ht="46" x14ac:dyDescent="0.35">
      <c r="A53" s="129" t="str">
        <f>VLOOKUP(A52,siiiii!$B$16:$C$20,2,0)</f>
        <v xml:space="preserve">                                                           </v>
      </c>
      <c r="B53" s="248"/>
      <c r="C53" s="249"/>
      <c r="D53" s="261"/>
      <c r="E53" s="226"/>
      <c r="F53" s="251"/>
    </row>
    <row r="54" spans="1:6" x14ac:dyDescent="0.35">
      <c r="A54" s="130" t="s">
        <v>62</v>
      </c>
      <c r="B54" s="246"/>
      <c r="C54" s="247"/>
      <c r="D54" s="250"/>
      <c r="E54" s="221"/>
      <c r="F54" s="250"/>
    </row>
    <row r="55" spans="1:6" ht="46" x14ac:dyDescent="0.35">
      <c r="A55" s="129" t="str">
        <f>VLOOKUP(A54,siiiii!$B$16:$C$20,2,0)</f>
        <v xml:space="preserve">                                                           </v>
      </c>
      <c r="B55" s="248"/>
      <c r="C55" s="249"/>
      <c r="D55" s="251"/>
      <c r="E55" s="222"/>
      <c r="F55" s="251"/>
    </row>
    <row r="56" spans="1:6" ht="15.65" customHeight="1" x14ac:dyDescent="0.35">
      <c r="A56" s="130" t="s">
        <v>62</v>
      </c>
      <c r="B56" s="246"/>
      <c r="C56" s="247"/>
      <c r="D56" s="260"/>
      <c r="E56" s="225"/>
      <c r="F56" s="250"/>
    </row>
    <row r="57" spans="1:6" ht="33" customHeight="1" x14ac:dyDescent="0.35">
      <c r="A57" s="129" t="str">
        <f>VLOOKUP(A56,siiiii!$B$16:$C$20,2,0)</f>
        <v xml:space="preserve">                                                           </v>
      </c>
      <c r="B57" s="248"/>
      <c r="C57" s="249"/>
      <c r="D57" s="261"/>
      <c r="E57" s="226"/>
      <c r="F57" s="251"/>
    </row>
    <row r="58" spans="1:6" x14ac:dyDescent="0.35">
      <c r="A58" s="130" t="s">
        <v>62</v>
      </c>
      <c r="B58" s="246"/>
      <c r="C58" s="247"/>
      <c r="D58" s="250"/>
      <c r="E58" s="221"/>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21"/>
      <c r="F60" s="250"/>
    </row>
    <row r="61" spans="1:6" ht="46" x14ac:dyDescent="0.35">
      <c r="A61" s="129" t="str">
        <f>VLOOKUP(A60,siiiii!$B$16:$C$20,2,0)</f>
        <v xml:space="preserve">                                                           </v>
      </c>
      <c r="B61" s="248"/>
      <c r="C61" s="249"/>
      <c r="D61" s="251"/>
      <c r="E61" s="222"/>
      <c r="F61" s="251"/>
    </row>
    <row r="62" spans="1:6" x14ac:dyDescent="0.35">
      <c r="A62" s="130" t="s">
        <v>62</v>
      </c>
      <c r="B62" s="246"/>
      <c r="C62" s="247"/>
      <c r="D62" s="250"/>
      <c r="E62" s="221"/>
      <c r="F62" s="250"/>
    </row>
    <row r="63" spans="1:6" ht="46" x14ac:dyDescent="0.35">
      <c r="A63" s="129" t="str">
        <f>VLOOKUP(A62,siiiii!$B$16:$C$20,2,0)</f>
        <v xml:space="preserve">                                                           </v>
      </c>
      <c r="B63" s="248"/>
      <c r="C63" s="249"/>
      <c r="D63" s="251"/>
      <c r="E63" s="222"/>
      <c r="F63" s="251"/>
    </row>
    <row r="64" spans="1:6" x14ac:dyDescent="0.35">
      <c r="A64" s="130" t="s">
        <v>62</v>
      </c>
      <c r="B64" s="246"/>
      <c r="C64" s="247"/>
      <c r="D64" s="250"/>
      <c r="E64" s="221"/>
      <c r="F64" s="250"/>
    </row>
    <row r="65" spans="1:8" ht="46" x14ac:dyDescent="0.35">
      <c r="A65" s="129" t="str">
        <f>VLOOKUP(A64,siiiii!$B$16:$C$20,2,0)</f>
        <v xml:space="preserve">                                                           </v>
      </c>
      <c r="B65" s="248"/>
      <c r="C65" s="249"/>
      <c r="D65" s="251"/>
      <c r="E65" s="222"/>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24"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23" t="s">
        <v>46</v>
      </c>
      <c r="B74" s="262" t="s">
        <v>47</v>
      </c>
      <c r="C74" s="263"/>
      <c r="D74" s="223" t="s">
        <v>48</v>
      </c>
      <c r="E74" s="161" t="s">
        <v>142</v>
      </c>
      <c r="F74" s="223" t="s">
        <v>49</v>
      </c>
    </row>
    <row r="75" spans="1:8" x14ac:dyDescent="0.35">
      <c r="A75" s="130" t="s">
        <v>62</v>
      </c>
      <c r="B75" s="246"/>
      <c r="C75" s="247"/>
      <c r="D75" s="250"/>
      <c r="E75" s="221"/>
      <c r="F75" s="250"/>
    </row>
    <row r="76" spans="1:8" ht="46" x14ac:dyDescent="0.35">
      <c r="A76" s="129" t="str">
        <f>VLOOKUP(A75,siiiii!$B$16:$C$20,2,0)</f>
        <v xml:space="preserve">                                                           </v>
      </c>
      <c r="B76" s="248"/>
      <c r="C76" s="249"/>
      <c r="D76" s="251"/>
      <c r="E76" s="222"/>
      <c r="F76" s="251"/>
    </row>
    <row r="77" spans="1:8" x14ac:dyDescent="0.35">
      <c r="A77" s="130" t="s">
        <v>62</v>
      </c>
      <c r="B77" s="246"/>
      <c r="C77" s="247"/>
      <c r="D77" s="250"/>
      <c r="E77" s="221"/>
      <c r="F77" s="250"/>
    </row>
    <row r="78" spans="1:8" ht="46" x14ac:dyDescent="0.35">
      <c r="A78" s="129" t="str">
        <f>VLOOKUP(A77,siiiii!$B$16:$C$20,2,0)</f>
        <v xml:space="preserve">                                                           </v>
      </c>
      <c r="B78" s="248"/>
      <c r="C78" s="249"/>
      <c r="D78" s="251"/>
      <c r="E78" s="222"/>
      <c r="F78" s="251"/>
    </row>
    <row r="79" spans="1:8" x14ac:dyDescent="0.35">
      <c r="A79" s="130" t="s">
        <v>62</v>
      </c>
      <c r="B79" s="246"/>
      <c r="C79" s="247"/>
      <c r="D79" s="250"/>
      <c r="E79" s="221"/>
      <c r="F79" s="250"/>
    </row>
    <row r="80" spans="1:8" ht="46" x14ac:dyDescent="0.35">
      <c r="A80" s="129" t="str">
        <f>VLOOKUP(A79,siiiii!$B$16:$C$20,2,0)</f>
        <v xml:space="preserve">                                                           </v>
      </c>
      <c r="B80" s="248"/>
      <c r="C80" s="249"/>
      <c r="D80" s="251"/>
      <c r="E80" s="222"/>
      <c r="F80" s="251"/>
    </row>
    <row r="81" spans="1:6" x14ac:dyDescent="0.35">
      <c r="A81" s="130" t="s">
        <v>62</v>
      </c>
      <c r="B81" s="246"/>
      <c r="C81" s="247"/>
      <c r="D81" s="250"/>
      <c r="E81" s="221"/>
      <c r="F81" s="250"/>
    </row>
    <row r="82" spans="1:6" ht="46" x14ac:dyDescent="0.35">
      <c r="A82" s="129" t="str">
        <f>VLOOKUP(A81,siiiii!$B$16:$C$20,2,0)</f>
        <v xml:space="preserve">                                                           </v>
      </c>
      <c r="B82" s="248"/>
      <c r="C82" s="249"/>
      <c r="D82" s="251"/>
      <c r="E82" s="222"/>
      <c r="F82" s="251"/>
    </row>
    <row r="83" spans="1:6" x14ac:dyDescent="0.35">
      <c r="A83" s="130" t="s">
        <v>62</v>
      </c>
      <c r="B83" s="246"/>
      <c r="C83" s="247"/>
      <c r="D83" s="250"/>
      <c r="E83" s="221"/>
      <c r="F83" s="250"/>
    </row>
    <row r="84" spans="1:6" ht="46" x14ac:dyDescent="0.35">
      <c r="A84" s="129" t="str">
        <f>VLOOKUP(A83,siiiii!$B$16:$C$20,2,0)</f>
        <v xml:space="preserve">                                                           </v>
      </c>
      <c r="B84" s="248"/>
      <c r="C84" s="249"/>
      <c r="D84" s="251"/>
      <c r="E84" s="222"/>
      <c r="F84" s="251"/>
    </row>
    <row r="85" spans="1:6" x14ac:dyDescent="0.35">
      <c r="A85" s="130" t="s">
        <v>62</v>
      </c>
      <c r="B85" s="246"/>
      <c r="C85" s="247"/>
      <c r="D85" s="250"/>
      <c r="E85" s="221"/>
      <c r="F85" s="250"/>
    </row>
    <row r="86" spans="1:6" ht="46" x14ac:dyDescent="0.35">
      <c r="A86" s="129" t="str">
        <f>VLOOKUP(A85,siiiii!$B$16:$C$20,2,0)</f>
        <v xml:space="preserve">                                                           </v>
      </c>
      <c r="B86" s="248"/>
      <c r="C86" s="249"/>
      <c r="D86" s="251"/>
      <c r="E86" s="222"/>
      <c r="F86" s="251"/>
    </row>
    <row r="87" spans="1:6" x14ac:dyDescent="0.35">
      <c r="A87" s="130" t="s">
        <v>62</v>
      </c>
      <c r="B87" s="246"/>
      <c r="C87" s="247"/>
      <c r="D87" s="250"/>
      <c r="E87" s="221"/>
      <c r="F87" s="250"/>
    </row>
    <row r="88" spans="1:6" ht="46" x14ac:dyDescent="0.35">
      <c r="A88" s="129" t="str">
        <f>VLOOKUP(A87,siiiii!$B$16:$C$20,2,0)</f>
        <v xml:space="preserve">                                                           </v>
      </c>
      <c r="B88" s="248"/>
      <c r="C88" s="249"/>
      <c r="D88" s="251"/>
      <c r="E88" s="222"/>
      <c r="F88" s="251"/>
    </row>
    <row r="89" spans="1:6" x14ac:dyDescent="0.35">
      <c r="A89" s="130" t="s">
        <v>62</v>
      </c>
      <c r="B89" s="246"/>
      <c r="C89" s="247"/>
      <c r="D89" s="250"/>
      <c r="E89" s="221"/>
      <c r="F89" s="250"/>
    </row>
    <row r="90" spans="1:6" ht="56.25" customHeight="1" x14ac:dyDescent="0.35">
      <c r="A90" s="129" t="str">
        <f>VLOOKUP(A89,siiiii!$B$16:$C$20,2,0)</f>
        <v xml:space="preserve">                                                           </v>
      </c>
      <c r="B90" s="248"/>
      <c r="C90" s="249"/>
      <c r="D90" s="251"/>
      <c r="E90" s="222"/>
      <c r="F90" s="251"/>
    </row>
    <row r="91" spans="1:6" x14ac:dyDescent="0.35">
      <c r="A91" s="130" t="s">
        <v>62</v>
      </c>
      <c r="B91" s="246"/>
      <c r="C91" s="247"/>
      <c r="D91" s="250"/>
      <c r="E91" s="221"/>
      <c r="F91" s="250"/>
    </row>
    <row r="92" spans="1:6" ht="46" x14ac:dyDescent="0.35">
      <c r="A92" s="129" t="str">
        <f>VLOOKUP(A91,siiiii!$B$16:$C$20,2,0)</f>
        <v xml:space="preserve">                                                           </v>
      </c>
      <c r="B92" s="248"/>
      <c r="C92" s="249"/>
      <c r="D92" s="251"/>
      <c r="E92" s="222"/>
      <c r="F92" s="251"/>
    </row>
    <row r="93" spans="1:6" x14ac:dyDescent="0.35">
      <c r="A93" s="130" t="s">
        <v>62</v>
      </c>
      <c r="B93" s="246"/>
      <c r="C93" s="247"/>
      <c r="D93" s="250"/>
      <c r="E93" s="221"/>
      <c r="F93" s="250"/>
    </row>
    <row r="94" spans="1:6" ht="46" x14ac:dyDescent="0.35">
      <c r="A94" s="129" t="str">
        <f>VLOOKUP(A93,siiiii!$B$16:$C$20,2,0)</f>
        <v xml:space="preserve">                                                           </v>
      </c>
      <c r="B94" s="248"/>
      <c r="C94" s="249"/>
      <c r="D94" s="251"/>
      <c r="E94" s="222"/>
      <c r="F94" s="251"/>
    </row>
    <row r="95" spans="1:6" x14ac:dyDescent="0.35">
      <c r="A95" s="130" t="s">
        <v>62</v>
      </c>
      <c r="B95" s="246"/>
      <c r="C95" s="247"/>
      <c r="D95" s="250"/>
      <c r="E95" s="221"/>
      <c r="F95" s="250"/>
    </row>
    <row r="96" spans="1:6" ht="46" x14ac:dyDescent="0.35">
      <c r="A96" s="129" t="str">
        <f>VLOOKUP(A95,siiiii!$B$16:$C$20,2,0)</f>
        <v xml:space="preserve">                                                           </v>
      </c>
      <c r="B96" s="248"/>
      <c r="C96" s="249"/>
      <c r="D96" s="251"/>
      <c r="E96" s="222"/>
      <c r="F96" s="251"/>
    </row>
    <row r="97" spans="1:8" x14ac:dyDescent="0.35">
      <c r="A97" s="130" t="s">
        <v>62</v>
      </c>
      <c r="B97" s="246"/>
      <c r="C97" s="247"/>
      <c r="D97" s="250"/>
      <c r="E97" s="221"/>
      <c r="F97" s="250"/>
    </row>
    <row r="98" spans="1:8" ht="46" x14ac:dyDescent="0.35">
      <c r="A98" s="129" t="str">
        <f>VLOOKUP(A97,siiiii!$B$16:$C$20,2,0)</f>
        <v xml:space="preserve">                                                           </v>
      </c>
      <c r="B98" s="248"/>
      <c r="C98" s="249"/>
      <c r="D98" s="251"/>
      <c r="E98" s="222"/>
      <c r="F98" s="251"/>
    </row>
    <row r="99" spans="1:8" x14ac:dyDescent="0.35">
      <c r="A99" s="130" t="s">
        <v>62</v>
      </c>
      <c r="B99" s="246"/>
      <c r="C99" s="247"/>
      <c r="D99" s="250"/>
      <c r="E99" s="221"/>
      <c r="F99" s="250"/>
    </row>
    <row r="100" spans="1:8" ht="46" x14ac:dyDescent="0.35">
      <c r="A100" s="129" t="str">
        <f>VLOOKUP(A99,siiiii!$B$16:$C$20,2,0)</f>
        <v xml:space="preserve">                                                           </v>
      </c>
      <c r="B100" s="248"/>
      <c r="C100" s="249"/>
      <c r="D100" s="251"/>
      <c r="E100" s="222"/>
      <c r="F100" s="251"/>
    </row>
    <row r="101" spans="1:8" x14ac:dyDescent="0.35">
      <c r="A101" s="130" t="s">
        <v>62</v>
      </c>
      <c r="B101" s="246"/>
      <c r="C101" s="247"/>
      <c r="D101" s="250"/>
      <c r="E101" s="221"/>
      <c r="F101" s="250"/>
    </row>
    <row r="102" spans="1:8" ht="46" x14ac:dyDescent="0.35">
      <c r="A102" s="129" t="str">
        <f>VLOOKUP(A101,siiiii!$B$16:$C$20,2,0)</f>
        <v xml:space="preserve">                                                           </v>
      </c>
      <c r="B102" s="248"/>
      <c r="C102" s="249"/>
      <c r="D102" s="251"/>
      <c r="E102" s="222"/>
      <c r="F102" s="251"/>
    </row>
    <row r="103" spans="1:8" x14ac:dyDescent="0.35">
      <c r="A103" s="130" t="s">
        <v>62</v>
      </c>
      <c r="B103" s="246"/>
      <c r="C103" s="247"/>
      <c r="D103" s="250"/>
      <c r="E103" s="221"/>
      <c r="F103" s="250"/>
    </row>
    <row r="104" spans="1:8" ht="46" x14ac:dyDescent="0.35">
      <c r="A104" s="129" t="str">
        <f>VLOOKUP(A103,siiiii!$B$16:$C$20,2,0)</f>
        <v xml:space="preserve">                                                           </v>
      </c>
      <c r="B104" s="248"/>
      <c r="C104" s="249"/>
      <c r="D104" s="251"/>
      <c r="E104" s="222"/>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24"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23" t="s">
        <v>46</v>
      </c>
      <c r="B113" s="262" t="s">
        <v>47</v>
      </c>
      <c r="C113" s="263"/>
      <c r="D113" s="223" t="s">
        <v>48</v>
      </c>
      <c r="E113" s="161" t="s">
        <v>142</v>
      </c>
      <c r="F113" s="223" t="s">
        <v>49</v>
      </c>
    </row>
    <row r="114" spans="1:6" x14ac:dyDescent="0.35">
      <c r="A114" s="130" t="s">
        <v>62</v>
      </c>
      <c r="B114" s="246"/>
      <c r="C114" s="247"/>
      <c r="D114" s="250"/>
      <c r="E114" s="221"/>
      <c r="F114" s="250"/>
    </row>
    <row r="115" spans="1:6" ht="46" x14ac:dyDescent="0.35">
      <c r="A115" s="129" t="str">
        <f>VLOOKUP(A114,siiiii!$B$16:$C$20,2,0)</f>
        <v xml:space="preserve">                                                           </v>
      </c>
      <c r="B115" s="248"/>
      <c r="C115" s="249"/>
      <c r="D115" s="251"/>
      <c r="E115" s="222"/>
      <c r="F115" s="251"/>
    </row>
    <row r="116" spans="1:6" x14ac:dyDescent="0.35">
      <c r="A116" s="130" t="s">
        <v>62</v>
      </c>
      <c r="B116" s="246"/>
      <c r="C116" s="247"/>
      <c r="D116" s="250"/>
      <c r="E116" s="221"/>
      <c r="F116" s="250"/>
    </row>
    <row r="117" spans="1:6" ht="46" x14ac:dyDescent="0.35">
      <c r="A117" s="129" t="str">
        <f>VLOOKUP(A116,siiiii!$B$16:$C$20,2,0)</f>
        <v xml:space="preserve">                                                           </v>
      </c>
      <c r="B117" s="248"/>
      <c r="C117" s="249"/>
      <c r="D117" s="251"/>
      <c r="E117" s="222"/>
      <c r="F117" s="251"/>
    </row>
    <row r="118" spans="1:6" x14ac:dyDescent="0.35">
      <c r="A118" s="130" t="s">
        <v>62</v>
      </c>
      <c r="B118" s="246"/>
      <c r="C118" s="247"/>
      <c r="D118" s="250"/>
      <c r="E118" s="221"/>
      <c r="F118" s="250"/>
    </row>
    <row r="119" spans="1:6" ht="46" x14ac:dyDescent="0.35">
      <c r="A119" s="129" t="str">
        <f>VLOOKUP(A118,siiiii!$B$16:$C$20,2,0)</f>
        <v xml:space="preserve">                                                           </v>
      </c>
      <c r="B119" s="248"/>
      <c r="C119" s="249"/>
      <c r="D119" s="251"/>
      <c r="E119" s="222"/>
      <c r="F119" s="251"/>
    </row>
    <row r="120" spans="1:6" x14ac:dyDescent="0.35">
      <c r="A120" s="130" t="s">
        <v>62</v>
      </c>
      <c r="B120" s="246"/>
      <c r="C120" s="247"/>
      <c r="D120" s="250"/>
      <c r="E120" s="221"/>
      <c r="F120" s="250"/>
    </row>
    <row r="121" spans="1:6" ht="46" x14ac:dyDescent="0.35">
      <c r="A121" s="129" t="str">
        <f>VLOOKUP(A120,siiiii!$B$16:$C$20,2,0)</f>
        <v xml:space="preserve">                                                           </v>
      </c>
      <c r="B121" s="248"/>
      <c r="C121" s="249"/>
      <c r="D121" s="251"/>
      <c r="E121" s="222"/>
      <c r="F121" s="251"/>
    </row>
    <row r="122" spans="1:6" x14ac:dyDescent="0.35">
      <c r="A122" s="130" t="s">
        <v>62</v>
      </c>
      <c r="B122" s="246"/>
      <c r="C122" s="247"/>
      <c r="D122" s="250"/>
      <c r="E122" s="221"/>
      <c r="F122" s="250"/>
    </row>
    <row r="123" spans="1:6" ht="46" x14ac:dyDescent="0.35">
      <c r="A123" s="129" t="str">
        <f>VLOOKUP(A122,siiiii!$B$16:$C$20,2,0)</f>
        <v xml:space="preserve">                                                           </v>
      </c>
      <c r="B123" s="248"/>
      <c r="C123" s="249"/>
      <c r="D123" s="251"/>
      <c r="E123" s="222"/>
      <c r="F123" s="251"/>
    </row>
    <row r="124" spans="1:6" x14ac:dyDescent="0.35">
      <c r="A124" s="130" t="s">
        <v>62</v>
      </c>
      <c r="B124" s="246"/>
      <c r="C124" s="247"/>
      <c r="D124" s="250"/>
      <c r="E124" s="221"/>
      <c r="F124" s="250"/>
    </row>
    <row r="125" spans="1:6" ht="46" x14ac:dyDescent="0.35">
      <c r="A125" s="129" t="str">
        <f>VLOOKUP(A124,siiiii!$B$16:$C$20,2,0)</f>
        <v xml:space="preserve">                                                           </v>
      </c>
      <c r="B125" s="248"/>
      <c r="C125" s="249"/>
      <c r="D125" s="251"/>
      <c r="E125" s="222"/>
      <c r="F125" s="251"/>
    </row>
    <row r="126" spans="1:6" x14ac:dyDescent="0.35">
      <c r="A126" s="130" t="s">
        <v>62</v>
      </c>
      <c r="B126" s="246"/>
      <c r="C126" s="247"/>
      <c r="D126" s="250"/>
      <c r="E126" s="221"/>
      <c r="F126" s="250"/>
    </row>
    <row r="127" spans="1:6" ht="46" x14ac:dyDescent="0.35">
      <c r="A127" s="129" t="str">
        <f>VLOOKUP(A126,siiiii!$B$16:$C$20,2,0)</f>
        <v xml:space="preserve">                                                           </v>
      </c>
      <c r="B127" s="248"/>
      <c r="C127" s="249"/>
      <c r="D127" s="251"/>
      <c r="E127" s="222"/>
      <c r="F127" s="251"/>
    </row>
    <row r="128" spans="1:6" x14ac:dyDescent="0.35">
      <c r="A128" s="130" t="s">
        <v>62</v>
      </c>
      <c r="B128" s="246"/>
      <c r="C128" s="247"/>
      <c r="D128" s="250"/>
      <c r="E128" s="221"/>
      <c r="F128" s="250"/>
    </row>
    <row r="129" spans="1:6" ht="54.75" customHeight="1" x14ac:dyDescent="0.35">
      <c r="A129" s="129" t="str">
        <f>VLOOKUP(A128,siiiii!$B$16:$C$20,2,0)</f>
        <v xml:space="preserve">                                                           </v>
      </c>
      <c r="B129" s="248"/>
      <c r="C129" s="249"/>
      <c r="D129" s="251"/>
      <c r="E129" s="222"/>
      <c r="F129" s="251"/>
    </row>
    <row r="130" spans="1:6" x14ac:dyDescent="0.35">
      <c r="A130" s="130" t="s">
        <v>62</v>
      </c>
      <c r="B130" s="246"/>
      <c r="C130" s="247"/>
      <c r="D130" s="250"/>
      <c r="E130" s="221"/>
      <c r="F130" s="250"/>
    </row>
    <row r="131" spans="1:6" ht="46" x14ac:dyDescent="0.35">
      <c r="A131" s="129" t="str">
        <f>VLOOKUP(A130,siiiii!$B$16:$C$20,2,0)</f>
        <v xml:space="preserve">                                                           </v>
      </c>
      <c r="B131" s="248"/>
      <c r="C131" s="249"/>
      <c r="D131" s="251"/>
      <c r="E131" s="222"/>
      <c r="F131" s="251"/>
    </row>
    <row r="132" spans="1:6" x14ac:dyDescent="0.35">
      <c r="A132" s="130" t="s">
        <v>62</v>
      </c>
      <c r="B132" s="246"/>
      <c r="C132" s="247"/>
      <c r="D132" s="250"/>
      <c r="E132" s="221"/>
      <c r="F132" s="250"/>
    </row>
    <row r="133" spans="1:6" ht="46" x14ac:dyDescent="0.35">
      <c r="A133" s="129" t="str">
        <f>VLOOKUP(A132,siiiii!$B$16:$C$20,2,0)</f>
        <v xml:space="preserve">                                                           </v>
      </c>
      <c r="B133" s="248"/>
      <c r="C133" s="249"/>
      <c r="D133" s="251"/>
      <c r="E133" s="222"/>
      <c r="F133" s="251"/>
    </row>
    <row r="134" spans="1:6" x14ac:dyDescent="0.35">
      <c r="A134" s="130" t="s">
        <v>62</v>
      </c>
      <c r="B134" s="246"/>
      <c r="C134" s="247"/>
      <c r="D134" s="250"/>
      <c r="E134" s="221"/>
      <c r="F134" s="250"/>
    </row>
    <row r="135" spans="1:6" ht="46" x14ac:dyDescent="0.35">
      <c r="A135" s="129" t="str">
        <f>VLOOKUP(A134,siiiii!$B$16:$C$20,2,0)</f>
        <v xml:space="preserve">                                                           </v>
      </c>
      <c r="B135" s="248"/>
      <c r="C135" s="249"/>
      <c r="D135" s="251"/>
      <c r="E135" s="222"/>
      <c r="F135" s="251"/>
    </row>
    <row r="136" spans="1:6" x14ac:dyDescent="0.35">
      <c r="A136" s="130" t="s">
        <v>62</v>
      </c>
      <c r="B136" s="246"/>
      <c r="C136" s="247"/>
      <c r="D136" s="250"/>
      <c r="E136" s="221"/>
      <c r="F136" s="250"/>
    </row>
    <row r="137" spans="1:6" ht="46" x14ac:dyDescent="0.35">
      <c r="A137" s="129" t="str">
        <f>VLOOKUP(A136,siiiii!$B$16:$C$20,2,0)</f>
        <v xml:space="preserve">                                                           </v>
      </c>
      <c r="B137" s="248"/>
      <c r="C137" s="249"/>
      <c r="D137" s="251"/>
      <c r="E137" s="222"/>
      <c r="F137" s="251"/>
    </row>
    <row r="138" spans="1:6" x14ac:dyDescent="0.35">
      <c r="A138" s="130" t="s">
        <v>62</v>
      </c>
      <c r="B138" s="246"/>
      <c r="C138" s="247"/>
      <c r="D138" s="250"/>
      <c r="E138" s="221"/>
      <c r="F138" s="250"/>
    </row>
    <row r="139" spans="1:6" ht="46" x14ac:dyDescent="0.35">
      <c r="A139" s="129" t="str">
        <f>VLOOKUP(A138,siiiii!$B$16:$C$20,2,0)</f>
        <v xml:space="preserve">                                                           </v>
      </c>
      <c r="B139" s="248"/>
      <c r="C139" s="249"/>
      <c r="D139" s="251"/>
      <c r="E139" s="222"/>
      <c r="F139" s="251"/>
    </row>
    <row r="140" spans="1:6" x14ac:dyDescent="0.35">
      <c r="A140" s="130" t="s">
        <v>62</v>
      </c>
      <c r="B140" s="246"/>
      <c r="C140" s="247"/>
      <c r="D140" s="250"/>
      <c r="E140" s="221"/>
      <c r="F140" s="250"/>
    </row>
    <row r="141" spans="1:6" ht="46" x14ac:dyDescent="0.35">
      <c r="A141" s="129" t="str">
        <f>VLOOKUP(A140,siiiii!$B$16:$C$20,2,0)</f>
        <v xml:space="preserve">                                                           </v>
      </c>
      <c r="B141" s="248"/>
      <c r="C141" s="249"/>
      <c r="D141" s="251"/>
      <c r="E141" s="222"/>
      <c r="F141" s="251"/>
    </row>
    <row r="142" spans="1:6" x14ac:dyDescent="0.35">
      <c r="A142" s="130" t="s">
        <v>62</v>
      </c>
      <c r="B142" s="246"/>
      <c r="C142" s="247"/>
      <c r="D142" s="250"/>
      <c r="E142" s="221"/>
      <c r="F142" s="250"/>
    </row>
    <row r="143" spans="1:6" ht="46" x14ac:dyDescent="0.35">
      <c r="A143" s="129" t="str">
        <f>VLOOKUP(A142,siiiii!$B$16:$C$20,2,0)</f>
        <v xml:space="preserve">                                                           </v>
      </c>
      <c r="B143" s="248"/>
      <c r="C143" s="249"/>
      <c r="D143" s="251"/>
      <c r="E143" s="222"/>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24"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23" t="s">
        <v>46</v>
      </c>
      <c r="B152" s="262" t="s">
        <v>47</v>
      </c>
      <c r="C152" s="263"/>
      <c r="D152" s="223" t="s">
        <v>48</v>
      </c>
      <c r="E152" s="161" t="s">
        <v>142</v>
      </c>
      <c r="F152" s="223" t="s">
        <v>49</v>
      </c>
    </row>
    <row r="153" spans="1:8" x14ac:dyDescent="0.35">
      <c r="A153" s="130" t="s">
        <v>62</v>
      </c>
      <c r="B153" s="246"/>
      <c r="C153" s="247"/>
      <c r="D153" s="250"/>
      <c r="E153" s="221"/>
      <c r="F153" s="250"/>
    </row>
    <row r="154" spans="1:8" ht="46" x14ac:dyDescent="0.35">
      <c r="A154" s="129" t="str">
        <f>VLOOKUP(A153,siiiii!$B$16:$C$20,2,0)</f>
        <v xml:space="preserve">                                                           </v>
      </c>
      <c r="B154" s="248"/>
      <c r="C154" s="249"/>
      <c r="D154" s="251"/>
      <c r="E154" s="222"/>
      <c r="F154" s="251"/>
    </row>
    <row r="155" spans="1:8" x14ac:dyDescent="0.35">
      <c r="A155" s="130" t="s">
        <v>62</v>
      </c>
      <c r="B155" s="246"/>
      <c r="C155" s="247"/>
      <c r="D155" s="250"/>
      <c r="E155" s="221"/>
      <c r="F155" s="250"/>
    </row>
    <row r="156" spans="1:8" ht="46" x14ac:dyDescent="0.35">
      <c r="A156" s="129" t="str">
        <f>VLOOKUP(A155,siiiii!$B$16:$C$20,2,0)</f>
        <v xml:space="preserve">                                                           </v>
      </c>
      <c r="B156" s="248"/>
      <c r="C156" s="249"/>
      <c r="D156" s="251"/>
      <c r="E156" s="222"/>
      <c r="F156" s="251"/>
    </row>
    <row r="157" spans="1:8" x14ac:dyDescent="0.35">
      <c r="A157" s="130" t="s">
        <v>62</v>
      </c>
      <c r="B157" s="246"/>
      <c r="C157" s="247"/>
      <c r="D157" s="250"/>
      <c r="E157" s="221"/>
      <c r="F157" s="250"/>
    </row>
    <row r="158" spans="1:8" ht="46" x14ac:dyDescent="0.35">
      <c r="A158" s="129" t="str">
        <f>VLOOKUP(A157,siiiii!$B$16:$C$20,2,0)</f>
        <v xml:space="preserve">                                                           </v>
      </c>
      <c r="B158" s="248"/>
      <c r="C158" s="249"/>
      <c r="D158" s="251"/>
      <c r="E158" s="222"/>
      <c r="F158" s="251"/>
    </row>
    <row r="159" spans="1:8" x14ac:dyDescent="0.35">
      <c r="A159" s="130" t="s">
        <v>62</v>
      </c>
      <c r="B159" s="246"/>
      <c r="C159" s="247"/>
      <c r="D159" s="250"/>
      <c r="E159" s="221"/>
      <c r="F159" s="250"/>
    </row>
    <row r="160" spans="1:8" ht="46" x14ac:dyDescent="0.35">
      <c r="A160" s="129" t="str">
        <f>VLOOKUP(A159,siiiii!$B$16:$C$20,2,0)</f>
        <v xml:space="preserve">                                                           </v>
      </c>
      <c r="B160" s="248"/>
      <c r="C160" s="249"/>
      <c r="D160" s="251"/>
      <c r="E160" s="222"/>
      <c r="F160" s="251"/>
    </row>
    <row r="161" spans="1:6" x14ac:dyDescent="0.35">
      <c r="A161" s="130" t="s">
        <v>62</v>
      </c>
      <c r="B161" s="246"/>
      <c r="C161" s="247"/>
      <c r="D161" s="250"/>
      <c r="E161" s="221"/>
      <c r="F161" s="250"/>
    </row>
    <row r="162" spans="1:6" ht="46" x14ac:dyDescent="0.35">
      <c r="A162" s="129" t="str">
        <f>VLOOKUP(A161,siiiii!$B$16:$C$20,2,0)</f>
        <v xml:space="preserve">                                                           </v>
      </c>
      <c r="B162" s="248"/>
      <c r="C162" s="249"/>
      <c r="D162" s="251"/>
      <c r="E162" s="222"/>
      <c r="F162" s="251"/>
    </row>
    <row r="163" spans="1:6" x14ac:dyDescent="0.35">
      <c r="A163" s="130" t="s">
        <v>62</v>
      </c>
      <c r="B163" s="246"/>
      <c r="C163" s="247"/>
      <c r="D163" s="250"/>
      <c r="E163" s="221"/>
      <c r="F163" s="250"/>
    </row>
    <row r="164" spans="1:6" ht="46" x14ac:dyDescent="0.35">
      <c r="A164" s="129" t="str">
        <f>VLOOKUP(A163,siiiii!$B$16:$C$20,2,0)</f>
        <v xml:space="preserve">                                                           </v>
      </c>
      <c r="B164" s="248"/>
      <c r="C164" s="249"/>
      <c r="D164" s="251"/>
      <c r="E164" s="222"/>
      <c r="F164" s="251"/>
    </row>
    <row r="165" spans="1:6" x14ac:dyDescent="0.35">
      <c r="A165" s="130" t="s">
        <v>62</v>
      </c>
      <c r="B165" s="246"/>
      <c r="C165" s="247"/>
      <c r="D165" s="250"/>
      <c r="E165" s="221"/>
      <c r="F165" s="250"/>
    </row>
    <row r="166" spans="1:6" ht="46" x14ac:dyDescent="0.35">
      <c r="A166" s="129" t="str">
        <f>VLOOKUP(A165,siiiii!$B$16:$C$20,2,0)</f>
        <v xml:space="preserve">                                                           </v>
      </c>
      <c r="B166" s="248"/>
      <c r="C166" s="249"/>
      <c r="D166" s="251"/>
      <c r="E166" s="222"/>
      <c r="F166" s="251"/>
    </row>
    <row r="167" spans="1:6" x14ac:dyDescent="0.35">
      <c r="A167" s="130" t="s">
        <v>62</v>
      </c>
      <c r="B167" s="246"/>
      <c r="C167" s="247"/>
      <c r="D167" s="250"/>
      <c r="E167" s="221"/>
      <c r="F167" s="250"/>
    </row>
    <row r="168" spans="1:6" ht="51.75" customHeight="1" x14ac:dyDescent="0.35">
      <c r="A168" s="129" t="str">
        <f>VLOOKUP(A167,siiiii!$B$16:$C$20,2,0)</f>
        <v xml:space="preserve">                                                           </v>
      </c>
      <c r="B168" s="248"/>
      <c r="C168" s="249"/>
      <c r="D168" s="251"/>
      <c r="E168" s="222"/>
      <c r="F168" s="251"/>
    </row>
    <row r="169" spans="1:6" x14ac:dyDescent="0.35">
      <c r="A169" s="130" t="s">
        <v>62</v>
      </c>
      <c r="B169" s="246"/>
      <c r="C169" s="247"/>
      <c r="D169" s="250"/>
      <c r="E169" s="221"/>
      <c r="F169" s="250"/>
    </row>
    <row r="170" spans="1:6" ht="46" x14ac:dyDescent="0.35">
      <c r="A170" s="129" t="str">
        <f>VLOOKUP(A169,siiiii!$B$16:$C$20,2,0)</f>
        <v xml:space="preserve">                                                           </v>
      </c>
      <c r="B170" s="248"/>
      <c r="C170" s="249"/>
      <c r="D170" s="251"/>
      <c r="E170" s="222"/>
      <c r="F170" s="251"/>
    </row>
    <row r="171" spans="1:6" x14ac:dyDescent="0.35">
      <c r="A171" s="130" t="s">
        <v>62</v>
      </c>
      <c r="B171" s="246"/>
      <c r="C171" s="247"/>
      <c r="D171" s="250"/>
      <c r="E171" s="221"/>
      <c r="F171" s="250"/>
    </row>
    <row r="172" spans="1:6" ht="46" x14ac:dyDescent="0.35">
      <c r="A172" s="129" t="str">
        <f>VLOOKUP(A171,siiiii!$B$16:$C$20,2,0)</f>
        <v xml:space="preserve">                                                           </v>
      </c>
      <c r="B172" s="248"/>
      <c r="C172" s="249"/>
      <c r="D172" s="251"/>
      <c r="E172" s="222"/>
      <c r="F172" s="251"/>
    </row>
    <row r="173" spans="1:6" x14ac:dyDescent="0.35">
      <c r="A173" s="130" t="s">
        <v>62</v>
      </c>
      <c r="B173" s="246"/>
      <c r="C173" s="247"/>
      <c r="D173" s="250"/>
      <c r="E173" s="221"/>
      <c r="F173" s="250"/>
    </row>
    <row r="174" spans="1:6" ht="46" x14ac:dyDescent="0.35">
      <c r="A174" s="129" t="str">
        <f>VLOOKUP(A173,siiiii!$B$16:$C$20,2,0)</f>
        <v xml:space="preserve">                                                           </v>
      </c>
      <c r="B174" s="248"/>
      <c r="C174" s="249"/>
      <c r="D174" s="251"/>
      <c r="E174" s="222"/>
      <c r="F174" s="251"/>
    </row>
    <row r="175" spans="1:6" x14ac:dyDescent="0.35">
      <c r="A175" s="130" t="s">
        <v>62</v>
      </c>
      <c r="B175" s="246"/>
      <c r="C175" s="247"/>
      <c r="D175" s="250"/>
      <c r="E175" s="221"/>
      <c r="F175" s="250"/>
    </row>
    <row r="176" spans="1:6" ht="46" x14ac:dyDescent="0.35">
      <c r="A176" s="129" t="str">
        <f>VLOOKUP(A175,siiiii!$B$16:$C$20,2,0)</f>
        <v xml:space="preserve">                                                           </v>
      </c>
      <c r="B176" s="248"/>
      <c r="C176" s="249"/>
      <c r="D176" s="251"/>
      <c r="E176" s="222"/>
      <c r="F176" s="251"/>
    </row>
    <row r="177" spans="1:8" x14ac:dyDescent="0.35">
      <c r="A177" s="130" t="s">
        <v>62</v>
      </c>
      <c r="B177" s="246"/>
      <c r="C177" s="247"/>
      <c r="D177" s="250"/>
      <c r="E177" s="221"/>
      <c r="F177" s="250"/>
    </row>
    <row r="178" spans="1:8" ht="46" x14ac:dyDescent="0.35">
      <c r="A178" s="129" t="str">
        <f>VLOOKUP(A177,siiiii!$B$16:$C$20,2,0)</f>
        <v xml:space="preserve">                                                           </v>
      </c>
      <c r="B178" s="248"/>
      <c r="C178" s="249"/>
      <c r="D178" s="251"/>
      <c r="E178" s="222"/>
      <c r="F178" s="251"/>
    </row>
    <row r="179" spans="1:8" x14ac:dyDescent="0.35">
      <c r="A179" s="130" t="s">
        <v>62</v>
      </c>
      <c r="B179" s="246"/>
      <c r="C179" s="247"/>
      <c r="D179" s="250"/>
      <c r="E179" s="221"/>
      <c r="F179" s="250"/>
    </row>
    <row r="180" spans="1:8" ht="46" x14ac:dyDescent="0.35">
      <c r="A180" s="129" t="str">
        <f>VLOOKUP(A179,siiiii!$B$16:$C$20,2,0)</f>
        <v xml:space="preserve">                                                           </v>
      </c>
      <c r="B180" s="248"/>
      <c r="C180" s="249"/>
      <c r="D180" s="251"/>
      <c r="E180" s="222"/>
      <c r="F180" s="251"/>
    </row>
    <row r="181" spans="1:8" x14ac:dyDescent="0.35">
      <c r="A181" s="130" t="s">
        <v>62</v>
      </c>
      <c r="B181" s="246"/>
      <c r="C181" s="247"/>
      <c r="D181" s="250"/>
      <c r="E181" s="221"/>
      <c r="F181" s="250"/>
    </row>
    <row r="182" spans="1:8" ht="46" x14ac:dyDescent="0.35">
      <c r="A182" s="129" t="str">
        <f>VLOOKUP(A181,siiiii!$B$16:$C$20,2,0)</f>
        <v xml:space="preserve">                                                           </v>
      </c>
      <c r="B182" s="248"/>
      <c r="C182" s="249"/>
      <c r="D182" s="251"/>
      <c r="E182" s="222"/>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24"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23" t="s">
        <v>46</v>
      </c>
      <c r="B191" s="262" t="s">
        <v>47</v>
      </c>
      <c r="C191" s="263"/>
      <c r="D191" s="223" t="s">
        <v>48</v>
      </c>
      <c r="E191" s="161" t="s">
        <v>142</v>
      </c>
      <c r="F191" s="223" t="s">
        <v>49</v>
      </c>
    </row>
    <row r="192" spans="1:8" x14ac:dyDescent="0.35">
      <c r="A192" s="130" t="s">
        <v>62</v>
      </c>
      <c r="B192" s="246"/>
      <c r="C192" s="247"/>
      <c r="D192" s="250"/>
      <c r="E192" s="221"/>
      <c r="F192" s="250"/>
    </row>
    <row r="193" spans="1:6" ht="46" x14ac:dyDescent="0.35">
      <c r="A193" s="129" t="str">
        <f>VLOOKUP(A192,siiiii!$B$16:$C$20,2,0)</f>
        <v xml:space="preserve">                                                           </v>
      </c>
      <c r="B193" s="248"/>
      <c r="C193" s="249"/>
      <c r="D193" s="251"/>
      <c r="E193" s="222"/>
      <c r="F193" s="251"/>
    </row>
    <row r="194" spans="1:6" x14ac:dyDescent="0.35">
      <c r="A194" s="130" t="s">
        <v>62</v>
      </c>
      <c r="B194" s="246"/>
      <c r="C194" s="247"/>
      <c r="D194" s="250"/>
      <c r="E194" s="221"/>
      <c r="F194" s="250"/>
    </row>
    <row r="195" spans="1:6" ht="46" x14ac:dyDescent="0.35">
      <c r="A195" s="129" t="str">
        <f>VLOOKUP(A194,siiiii!$B$16:$C$20,2,0)</f>
        <v xml:space="preserve">                                                           </v>
      </c>
      <c r="B195" s="248"/>
      <c r="C195" s="249"/>
      <c r="D195" s="251"/>
      <c r="E195" s="222"/>
      <c r="F195" s="251"/>
    </row>
    <row r="196" spans="1:6" x14ac:dyDescent="0.35">
      <c r="A196" s="130" t="s">
        <v>62</v>
      </c>
      <c r="B196" s="246"/>
      <c r="C196" s="247"/>
      <c r="D196" s="250"/>
      <c r="E196" s="221"/>
      <c r="F196" s="250"/>
    </row>
    <row r="197" spans="1:6" ht="46" x14ac:dyDescent="0.35">
      <c r="A197" s="129" t="str">
        <f>VLOOKUP(A196,siiiii!$B$16:$C$20,2,0)</f>
        <v xml:space="preserve">                                                           </v>
      </c>
      <c r="B197" s="248"/>
      <c r="C197" s="249"/>
      <c r="D197" s="251"/>
      <c r="E197" s="222"/>
      <c r="F197" s="251"/>
    </row>
    <row r="198" spans="1:6" x14ac:dyDescent="0.35">
      <c r="A198" s="130" t="s">
        <v>62</v>
      </c>
      <c r="B198" s="246"/>
      <c r="C198" s="247"/>
      <c r="D198" s="250"/>
      <c r="E198" s="221"/>
      <c r="F198" s="250"/>
    </row>
    <row r="199" spans="1:6" ht="46" x14ac:dyDescent="0.35">
      <c r="A199" s="129" t="str">
        <f>VLOOKUP(A198,siiiii!$B$16:$C$20,2,0)</f>
        <v xml:space="preserve">                                                           </v>
      </c>
      <c r="B199" s="248"/>
      <c r="C199" s="249"/>
      <c r="D199" s="251"/>
      <c r="E199" s="222"/>
      <c r="F199" s="251"/>
    </row>
    <row r="200" spans="1:6" x14ac:dyDescent="0.35">
      <c r="A200" s="130" t="s">
        <v>62</v>
      </c>
      <c r="B200" s="246"/>
      <c r="C200" s="247"/>
      <c r="D200" s="250"/>
      <c r="E200" s="221"/>
      <c r="F200" s="250"/>
    </row>
    <row r="201" spans="1:6" ht="46" x14ac:dyDescent="0.35">
      <c r="A201" s="129" t="str">
        <f>VLOOKUP(A200,siiiii!$B$16:$C$20,2,0)</f>
        <v xml:space="preserve">                                                           </v>
      </c>
      <c r="B201" s="248"/>
      <c r="C201" s="249"/>
      <c r="D201" s="251"/>
      <c r="E201" s="222"/>
      <c r="F201" s="251"/>
    </row>
    <row r="202" spans="1:6" x14ac:dyDescent="0.35">
      <c r="A202" s="130" t="s">
        <v>62</v>
      </c>
      <c r="B202" s="246"/>
      <c r="C202" s="247"/>
      <c r="D202" s="250"/>
      <c r="E202" s="221"/>
      <c r="F202" s="250"/>
    </row>
    <row r="203" spans="1:6" ht="46" x14ac:dyDescent="0.35">
      <c r="A203" s="129" t="str">
        <f>VLOOKUP(A202,siiiii!$B$16:$C$20,2,0)</f>
        <v xml:space="preserve">                                                           </v>
      </c>
      <c r="B203" s="248"/>
      <c r="C203" s="249"/>
      <c r="D203" s="251"/>
      <c r="E203" s="222"/>
      <c r="F203" s="251"/>
    </row>
    <row r="204" spans="1:6" x14ac:dyDescent="0.35">
      <c r="A204" s="130" t="s">
        <v>62</v>
      </c>
      <c r="B204" s="246"/>
      <c r="C204" s="247"/>
      <c r="D204" s="250"/>
      <c r="E204" s="221"/>
      <c r="F204" s="250"/>
    </row>
    <row r="205" spans="1:6" ht="46" x14ac:dyDescent="0.35">
      <c r="A205" s="129" t="str">
        <f>VLOOKUP(A204,siiiii!$B$16:$C$20,2,0)</f>
        <v xml:space="preserve">                                                           </v>
      </c>
      <c r="B205" s="248"/>
      <c r="C205" s="249"/>
      <c r="D205" s="251"/>
      <c r="E205" s="222"/>
      <c r="F205" s="251"/>
    </row>
    <row r="206" spans="1:6" x14ac:dyDescent="0.35">
      <c r="A206" s="130" t="s">
        <v>62</v>
      </c>
      <c r="B206" s="246"/>
      <c r="C206" s="247"/>
      <c r="D206" s="250"/>
      <c r="E206" s="221"/>
      <c r="F206" s="250"/>
    </row>
    <row r="207" spans="1:6" ht="58.5" customHeight="1" x14ac:dyDescent="0.35">
      <c r="A207" s="129" t="str">
        <f>VLOOKUP(A206,siiiii!$B$16:$C$20,2,0)</f>
        <v xml:space="preserve">                                                           </v>
      </c>
      <c r="B207" s="248"/>
      <c r="C207" s="249"/>
      <c r="D207" s="251"/>
      <c r="E207" s="222"/>
      <c r="F207" s="251"/>
    </row>
    <row r="208" spans="1:6" x14ac:dyDescent="0.35">
      <c r="A208" s="130" t="s">
        <v>62</v>
      </c>
      <c r="B208" s="246"/>
      <c r="C208" s="247"/>
      <c r="D208" s="250"/>
      <c r="E208" s="221"/>
      <c r="F208" s="250"/>
    </row>
    <row r="209" spans="1:8" ht="46" x14ac:dyDescent="0.35">
      <c r="A209" s="129" t="str">
        <f>VLOOKUP(A208,siiiii!$B$16:$C$20,2,0)</f>
        <v xml:space="preserve">                                                           </v>
      </c>
      <c r="B209" s="248"/>
      <c r="C209" s="249"/>
      <c r="D209" s="251"/>
      <c r="E209" s="222"/>
      <c r="F209" s="251"/>
    </row>
    <row r="210" spans="1:8" x14ac:dyDescent="0.35">
      <c r="A210" s="130" t="s">
        <v>62</v>
      </c>
      <c r="B210" s="246"/>
      <c r="C210" s="247"/>
      <c r="D210" s="250"/>
      <c r="E210" s="221"/>
      <c r="F210" s="250"/>
    </row>
    <row r="211" spans="1:8" ht="46" x14ac:dyDescent="0.35">
      <c r="A211" s="129" t="str">
        <f>VLOOKUP(A210,siiiii!$B$16:$C$20,2,0)</f>
        <v xml:space="preserve">                                                           </v>
      </c>
      <c r="B211" s="248"/>
      <c r="C211" s="249"/>
      <c r="D211" s="251"/>
      <c r="E211" s="222"/>
      <c r="F211" s="251"/>
    </row>
    <row r="212" spans="1:8" x14ac:dyDescent="0.35">
      <c r="A212" s="130" t="s">
        <v>62</v>
      </c>
      <c r="B212" s="246"/>
      <c r="C212" s="247"/>
      <c r="D212" s="250"/>
      <c r="E212" s="221"/>
      <c r="F212" s="250"/>
    </row>
    <row r="213" spans="1:8" ht="46" x14ac:dyDescent="0.35">
      <c r="A213" s="129" t="str">
        <f>VLOOKUP(A212,siiiii!$B$16:$C$20,2,0)</f>
        <v xml:space="preserve">                                                           </v>
      </c>
      <c r="B213" s="248"/>
      <c r="C213" s="249"/>
      <c r="D213" s="251"/>
      <c r="E213" s="222"/>
      <c r="F213" s="251"/>
    </row>
    <row r="214" spans="1:8" x14ac:dyDescent="0.35">
      <c r="A214" s="130" t="s">
        <v>62</v>
      </c>
      <c r="B214" s="246"/>
      <c r="C214" s="247"/>
      <c r="D214" s="250"/>
      <c r="E214" s="221"/>
      <c r="F214" s="250"/>
    </row>
    <row r="215" spans="1:8" ht="46" x14ac:dyDescent="0.35">
      <c r="A215" s="129" t="str">
        <f>VLOOKUP(A214,siiiii!$B$16:$C$20,2,0)</f>
        <v xml:space="preserve">                                                           </v>
      </c>
      <c r="B215" s="248"/>
      <c r="C215" s="249"/>
      <c r="D215" s="251"/>
      <c r="E215" s="222"/>
      <c r="F215" s="251"/>
    </row>
    <row r="216" spans="1:8" x14ac:dyDescent="0.35">
      <c r="A216" s="130" t="s">
        <v>62</v>
      </c>
      <c r="B216" s="246"/>
      <c r="C216" s="247"/>
      <c r="D216" s="250"/>
      <c r="E216" s="221"/>
      <c r="F216" s="250"/>
    </row>
    <row r="217" spans="1:8" ht="46" x14ac:dyDescent="0.35">
      <c r="A217" s="129" t="str">
        <f>VLOOKUP(A216,siiiii!$B$16:$C$20,2,0)</f>
        <v xml:space="preserve">                                                           </v>
      </c>
      <c r="B217" s="248"/>
      <c r="C217" s="249"/>
      <c r="D217" s="251"/>
      <c r="E217" s="222"/>
      <c r="F217" s="251"/>
    </row>
    <row r="218" spans="1:8" x14ac:dyDescent="0.35">
      <c r="A218" s="130" t="s">
        <v>62</v>
      </c>
      <c r="B218" s="246"/>
      <c r="C218" s="247"/>
      <c r="D218" s="250"/>
      <c r="E218" s="221"/>
      <c r="F218" s="250"/>
    </row>
    <row r="219" spans="1:8" ht="46" x14ac:dyDescent="0.35">
      <c r="A219" s="129" t="str">
        <f>VLOOKUP(A218,siiiii!$B$16:$C$20,2,0)</f>
        <v xml:space="preserve">                                                           </v>
      </c>
      <c r="B219" s="248"/>
      <c r="C219" s="249"/>
      <c r="D219" s="251"/>
      <c r="E219" s="222"/>
      <c r="F219" s="251"/>
    </row>
    <row r="220" spans="1:8" x14ac:dyDescent="0.35">
      <c r="A220" s="130" t="s">
        <v>62</v>
      </c>
      <c r="B220" s="246"/>
      <c r="C220" s="247"/>
      <c r="D220" s="250"/>
      <c r="E220" s="221"/>
      <c r="F220" s="250"/>
    </row>
    <row r="221" spans="1:8" ht="46" x14ac:dyDescent="0.35">
      <c r="A221" s="129" t="str">
        <f>VLOOKUP(A220,siiiii!$B$16:$C$20,2,0)</f>
        <v xml:space="preserve">                                                           </v>
      </c>
      <c r="B221" s="248"/>
      <c r="C221" s="249"/>
      <c r="D221" s="251"/>
      <c r="E221" s="222"/>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24"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23" t="s">
        <v>46</v>
      </c>
      <c r="B230" s="262" t="s">
        <v>47</v>
      </c>
      <c r="C230" s="263"/>
      <c r="D230" s="223" t="s">
        <v>48</v>
      </c>
      <c r="E230" s="161" t="s">
        <v>142</v>
      </c>
      <c r="F230" s="223" t="s">
        <v>49</v>
      </c>
    </row>
    <row r="231" spans="1:6" x14ac:dyDescent="0.35">
      <c r="A231" s="130" t="s">
        <v>62</v>
      </c>
      <c r="B231" s="246"/>
      <c r="C231" s="247"/>
      <c r="D231" s="250"/>
      <c r="E231" s="221"/>
      <c r="F231" s="250"/>
    </row>
    <row r="232" spans="1:6" ht="46" x14ac:dyDescent="0.35">
      <c r="A232" s="129" t="str">
        <f>VLOOKUP(A231,siiiii!$B$16:$C$20,2,0)</f>
        <v xml:space="preserve">                                                           </v>
      </c>
      <c r="B232" s="248"/>
      <c r="C232" s="249"/>
      <c r="D232" s="251"/>
      <c r="E232" s="222"/>
      <c r="F232" s="251"/>
    </row>
    <row r="233" spans="1:6" x14ac:dyDescent="0.35">
      <c r="A233" s="130" t="s">
        <v>62</v>
      </c>
      <c r="B233" s="246"/>
      <c r="C233" s="247"/>
      <c r="D233" s="250"/>
      <c r="E233" s="221"/>
      <c r="F233" s="250"/>
    </row>
    <row r="234" spans="1:6" ht="46" x14ac:dyDescent="0.35">
      <c r="A234" s="129" t="str">
        <f>VLOOKUP(A233,siiiii!$B$16:$C$20,2,0)</f>
        <v xml:space="preserve">                                                           </v>
      </c>
      <c r="B234" s="248"/>
      <c r="C234" s="249"/>
      <c r="D234" s="251"/>
      <c r="E234" s="222"/>
      <c r="F234" s="251"/>
    </row>
    <row r="235" spans="1:6" x14ac:dyDescent="0.35">
      <c r="A235" s="130" t="s">
        <v>62</v>
      </c>
      <c r="B235" s="246"/>
      <c r="C235" s="247"/>
      <c r="D235" s="250"/>
      <c r="E235" s="221"/>
      <c r="F235" s="250"/>
    </row>
    <row r="236" spans="1:6" ht="46" x14ac:dyDescent="0.35">
      <c r="A236" s="129" t="str">
        <f>VLOOKUP(A235,siiiii!$B$16:$C$20,2,0)</f>
        <v xml:space="preserve">                                                           </v>
      </c>
      <c r="B236" s="248"/>
      <c r="C236" s="249"/>
      <c r="D236" s="251"/>
      <c r="E236" s="222"/>
      <c r="F236" s="251"/>
    </row>
    <row r="237" spans="1:6" x14ac:dyDescent="0.35">
      <c r="A237" s="130" t="s">
        <v>62</v>
      </c>
      <c r="B237" s="246"/>
      <c r="C237" s="247"/>
      <c r="D237" s="250"/>
      <c r="E237" s="221"/>
      <c r="F237" s="250"/>
    </row>
    <row r="238" spans="1:6" ht="46" x14ac:dyDescent="0.35">
      <c r="A238" s="129" t="str">
        <f>VLOOKUP(A237,siiiii!$B$16:$C$20,2,0)</f>
        <v xml:space="preserve">                                                           </v>
      </c>
      <c r="B238" s="248"/>
      <c r="C238" s="249"/>
      <c r="D238" s="251"/>
      <c r="E238" s="222"/>
      <c r="F238" s="251"/>
    </row>
    <row r="239" spans="1:6" x14ac:dyDescent="0.35">
      <c r="A239" s="130" t="s">
        <v>62</v>
      </c>
      <c r="B239" s="246"/>
      <c r="C239" s="247"/>
      <c r="D239" s="250"/>
      <c r="E239" s="221"/>
      <c r="F239" s="250"/>
    </row>
    <row r="240" spans="1:6" ht="46" x14ac:dyDescent="0.35">
      <c r="A240" s="129" t="str">
        <f>VLOOKUP(A239,siiiii!$B$16:$C$20,2,0)</f>
        <v xml:space="preserve">                                                           </v>
      </c>
      <c r="B240" s="248"/>
      <c r="C240" s="249"/>
      <c r="D240" s="251"/>
      <c r="E240" s="222"/>
      <c r="F240" s="251"/>
    </row>
    <row r="241" spans="1:6" x14ac:dyDescent="0.35">
      <c r="A241" s="130" t="s">
        <v>62</v>
      </c>
      <c r="B241" s="246"/>
      <c r="C241" s="247"/>
      <c r="D241" s="250"/>
      <c r="E241" s="221"/>
      <c r="F241" s="250"/>
    </row>
    <row r="242" spans="1:6" ht="46" x14ac:dyDescent="0.35">
      <c r="A242" s="129" t="str">
        <f>VLOOKUP(A241,siiiii!$B$16:$C$20,2,0)</f>
        <v xml:space="preserve">                                                           </v>
      </c>
      <c r="B242" s="248"/>
      <c r="C242" s="249"/>
      <c r="D242" s="251"/>
      <c r="E242" s="222"/>
      <c r="F242" s="251"/>
    </row>
    <row r="243" spans="1:6" x14ac:dyDescent="0.35">
      <c r="A243" s="130" t="s">
        <v>62</v>
      </c>
      <c r="B243" s="246"/>
      <c r="C243" s="247"/>
      <c r="D243" s="250"/>
      <c r="E243" s="221"/>
      <c r="F243" s="250"/>
    </row>
    <row r="244" spans="1:6" ht="46" x14ac:dyDescent="0.35">
      <c r="A244" s="129" t="str">
        <f>VLOOKUP(A243,siiiii!$B$16:$C$20,2,0)</f>
        <v xml:space="preserve">                                                           </v>
      </c>
      <c r="B244" s="248"/>
      <c r="C244" s="249"/>
      <c r="D244" s="251"/>
      <c r="E244" s="222"/>
      <c r="F244" s="251"/>
    </row>
    <row r="245" spans="1:6" x14ac:dyDescent="0.35">
      <c r="A245" s="130" t="s">
        <v>62</v>
      </c>
      <c r="B245" s="246"/>
      <c r="C245" s="247"/>
      <c r="D245" s="250"/>
      <c r="E245" s="221"/>
      <c r="F245" s="250"/>
    </row>
    <row r="246" spans="1:6" ht="60" customHeight="1" x14ac:dyDescent="0.35">
      <c r="A246" s="129" t="str">
        <f>VLOOKUP(A245,siiiii!$B$16:$C$20,2,0)</f>
        <v xml:space="preserve">                                                           </v>
      </c>
      <c r="B246" s="248"/>
      <c r="C246" s="249"/>
      <c r="D246" s="251"/>
      <c r="E246" s="222"/>
      <c r="F246" s="251"/>
    </row>
    <row r="247" spans="1:6" x14ac:dyDescent="0.35">
      <c r="A247" s="130" t="s">
        <v>62</v>
      </c>
      <c r="B247" s="246"/>
      <c r="C247" s="247"/>
      <c r="D247" s="250"/>
      <c r="E247" s="221"/>
      <c r="F247" s="250"/>
    </row>
    <row r="248" spans="1:6" ht="46" x14ac:dyDescent="0.35">
      <c r="A248" s="129" t="str">
        <f>VLOOKUP(A247,siiiii!$B$16:$C$20,2,0)</f>
        <v xml:space="preserve">                                                           </v>
      </c>
      <c r="B248" s="248"/>
      <c r="C248" s="249"/>
      <c r="D248" s="251"/>
      <c r="E248" s="222"/>
      <c r="F248" s="251"/>
    </row>
    <row r="249" spans="1:6" x14ac:dyDescent="0.35">
      <c r="A249" s="130" t="s">
        <v>62</v>
      </c>
      <c r="B249" s="246"/>
      <c r="C249" s="247"/>
      <c r="D249" s="250"/>
      <c r="E249" s="221"/>
      <c r="F249" s="250"/>
    </row>
    <row r="250" spans="1:6" ht="46" x14ac:dyDescent="0.35">
      <c r="A250" s="129" t="str">
        <f>VLOOKUP(A249,siiiii!$B$16:$C$20,2,0)</f>
        <v xml:space="preserve">                                                           </v>
      </c>
      <c r="B250" s="248"/>
      <c r="C250" s="249"/>
      <c r="D250" s="251"/>
      <c r="E250" s="222"/>
      <c r="F250" s="251"/>
    </row>
    <row r="251" spans="1:6" x14ac:dyDescent="0.35">
      <c r="A251" s="130" t="s">
        <v>62</v>
      </c>
      <c r="B251" s="246"/>
      <c r="C251" s="247"/>
      <c r="D251" s="250"/>
      <c r="E251" s="221"/>
      <c r="F251" s="250"/>
    </row>
    <row r="252" spans="1:6" ht="46" x14ac:dyDescent="0.35">
      <c r="A252" s="129" t="str">
        <f>VLOOKUP(A251,siiiii!$B$16:$C$20,2,0)</f>
        <v xml:space="preserve">                                                           </v>
      </c>
      <c r="B252" s="248"/>
      <c r="C252" s="249"/>
      <c r="D252" s="251"/>
      <c r="E252" s="222"/>
      <c r="F252" s="251"/>
    </row>
    <row r="253" spans="1:6" x14ac:dyDescent="0.35">
      <c r="A253" s="130" t="s">
        <v>62</v>
      </c>
      <c r="B253" s="246"/>
      <c r="C253" s="247"/>
      <c r="D253" s="250"/>
      <c r="E253" s="221"/>
      <c r="F253" s="250"/>
    </row>
    <row r="254" spans="1:6" ht="46" x14ac:dyDescent="0.35">
      <c r="A254" s="129" t="str">
        <f>VLOOKUP(A253,siiiii!$B$16:$C$20,2,0)</f>
        <v xml:space="preserve">                                                           </v>
      </c>
      <c r="B254" s="248"/>
      <c r="C254" s="249"/>
      <c r="D254" s="251"/>
      <c r="E254" s="222"/>
      <c r="F254" s="251"/>
    </row>
    <row r="255" spans="1:6" x14ac:dyDescent="0.35">
      <c r="A255" s="130" t="s">
        <v>62</v>
      </c>
      <c r="B255" s="246"/>
      <c r="C255" s="247"/>
      <c r="D255" s="250"/>
      <c r="E255" s="221"/>
      <c r="F255" s="250"/>
    </row>
    <row r="256" spans="1:6" ht="46" x14ac:dyDescent="0.35">
      <c r="A256" s="129" t="str">
        <f>VLOOKUP(A255,siiiii!$B$16:$C$20,2,0)</f>
        <v xml:space="preserve">                                                           </v>
      </c>
      <c r="B256" s="248"/>
      <c r="C256" s="249"/>
      <c r="D256" s="251"/>
      <c r="E256" s="222"/>
      <c r="F256" s="251"/>
    </row>
    <row r="257" spans="1:6" x14ac:dyDescent="0.35">
      <c r="A257" s="130" t="s">
        <v>62</v>
      </c>
      <c r="B257" s="246"/>
      <c r="C257" s="247"/>
      <c r="D257" s="250"/>
      <c r="E257" s="221"/>
      <c r="F257" s="250"/>
    </row>
    <row r="258" spans="1:6" ht="46" x14ac:dyDescent="0.35">
      <c r="A258" s="129" t="str">
        <f>VLOOKUP(A257,siiiii!$B$16:$C$20,2,0)</f>
        <v xml:space="preserve">                                                           </v>
      </c>
      <c r="B258" s="248"/>
      <c r="C258" s="249"/>
      <c r="D258" s="251"/>
      <c r="E258" s="222"/>
      <c r="F258" s="251"/>
    </row>
    <row r="259" spans="1:6" x14ac:dyDescent="0.35">
      <c r="A259" s="130" t="s">
        <v>62</v>
      </c>
      <c r="B259" s="246"/>
      <c r="C259" s="247"/>
      <c r="D259" s="250"/>
      <c r="E259" s="221"/>
      <c r="F259" s="250"/>
    </row>
    <row r="260" spans="1:6" ht="46" x14ac:dyDescent="0.35">
      <c r="A260" s="129" t="str">
        <f>VLOOKUP(A259,siiiii!$B$16:$C$20,2,0)</f>
        <v xml:space="preserve">                                                           </v>
      </c>
      <c r="B260" s="248"/>
      <c r="C260" s="249"/>
      <c r="D260" s="251"/>
      <c r="E260" s="222"/>
      <c r="F260" s="251"/>
    </row>
  </sheetData>
  <sheetProtection algorithmName="SHA-512" hashValue="wFWv5f2Dus4vR4aTX7yWrZLbFNnDKqkPpi7B5GgcGc7cWWM5a1dXev5gCjdB6eGZFUJ07VbMooTHeWcHQWnCgA==" saltValue="ponRsuLw1sT4Nq61SK5r8w==" spinCount="100000" sheet="1" objects="1" scenarios="1" formatCells="0" formatColumns="0" formatRows="0"/>
  <mergeCells count="345">
    <mergeCell ref="B259:C260"/>
    <mergeCell ref="D259:D260"/>
    <mergeCell ref="F259:F260"/>
    <mergeCell ref="B255:C256"/>
    <mergeCell ref="D255:D256"/>
    <mergeCell ref="F255:F256"/>
    <mergeCell ref="B257:C258"/>
    <mergeCell ref="D257:D258"/>
    <mergeCell ref="F257:F258"/>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14:C215"/>
    <mergeCell ref="D214:D215"/>
    <mergeCell ref="F214:F215"/>
    <mergeCell ref="B216:C217"/>
    <mergeCell ref="D216:D217"/>
    <mergeCell ref="F216:F217"/>
    <mergeCell ref="B210:C211"/>
    <mergeCell ref="D210:D211"/>
    <mergeCell ref="F210:F211"/>
    <mergeCell ref="B212:C213"/>
    <mergeCell ref="D212:D213"/>
    <mergeCell ref="F212:F213"/>
    <mergeCell ref="B206:C207"/>
    <mergeCell ref="D206:D207"/>
    <mergeCell ref="F206:F207"/>
    <mergeCell ref="B208:C209"/>
    <mergeCell ref="D208:D209"/>
    <mergeCell ref="F208:F209"/>
    <mergeCell ref="B202:C203"/>
    <mergeCell ref="D202:D203"/>
    <mergeCell ref="F202:F203"/>
    <mergeCell ref="B204:C205"/>
    <mergeCell ref="D204:D205"/>
    <mergeCell ref="F204:F205"/>
    <mergeCell ref="B198:C199"/>
    <mergeCell ref="D198:D199"/>
    <mergeCell ref="F198:F199"/>
    <mergeCell ref="B200:C201"/>
    <mergeCell ref="D200:D201"/>
    <mergeCell ref="F200:F201"/>
    <mergeCell ref="B194:C195"/>
    <mergeCell ref="D194:D195"/>
    <mergeCell ref="F194:F195"/>
    <mergeCell ref="B196:C197"/>
    <mergeCell ref="D196:D197"/>
    <mergeCell ref="F196:F197"/>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03:C104"/>
    <mergeCell ref="D103:D104"/>
    <mergeCell ref="F103:F104"/>
    <mergeCell ref="A106:F106"/>
    <mergeCell ref="B107:F107"/>
    <mergeCell ref="A108:F108"/>
    <mergeCell ref="B99:C100"/>
    <mergeCell ref="D99:D100"/>
    <mergeCell ref="F99:F100"/>
    <mergeCell ref="B101:C102"/>
    <mergeCell ref="D101:D102"/>
    <mergeCell ref="F101:F102"/>
    <mergeCell ref="B95:C96"/>
    <mergeCell ref="D95:D96"/>
    <mergeCell ref="F95:F96"/>
    <mergeCell ref="B97:C98"/>
    <mergeCell ref="D97:D98"/>
    <mergeCell ref="F97:F98"/>
    <mergeCell ref="B91:C92"/>
    <mergeCell ref="D91:D92"/>
    <mergeCell ref="F91:F92"/>
    <mergeCell ref="B93:C94"/>
    <mergeCell ref="D93:D94"/>
    <mergeCell ref="F93:F94"/>
    <mergeCell ref="B87:C88"/>
    <mergeCell ref="D87:D88"/>
    <mergeCell ref="F87:F88"/>
    <mergeCell ref="B89:C90"/>
    <mergeCell ref="D89:D90"/>
    <mergeCell ref="F89:F90"/>
    <mergeCell ref="B83:C84"/>
    <mergeCell ref="D83:D84"/>
    <mergeCell ref="F83:F84"/>
    <mergeCell ref="B85:C86"/>
    <mergeCell ref="D85:D86"/>
    <mergeCell ref="F85:F86"/>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A66:F66"/>
    <mergeCell ref="A67:F67"/>
    <mergeCell ref="B68:F68"/>
    <mergeCell ref="A69:F69"/>
    <mergeCell ref="B70:F70"/>
    <mergeCell ref="A71:F71"/>
    <mergeCell ref="B62:C63"/>
    <mergeCell ref="D62:D63"/>
    <mergeCell ref="F62:F63"/>
    <mergeCell ref="B64:C65"/>
    <mergeCell ref="D64:D65"/>
    <mergeCell ref="F64:F65"/>
    <mergeCell ref="B58:C59"/>
    <mergeCell ref="D58:D59"/>
    <mergeCell ref="F58:F59"/>
    <mergeCell ref="B60:C61"/>
    <mergeCell ref="D60:D61"/>
    <mergeCell ref="F60:F61"/>
    <mergeCell ref="B54:C55"/>
    <mergeCell ref="D54:D55"/>
    <mergeCell ref="F54:F55"/>
    <mergeCell ref="B56:C57"/>
    <mergeCell ref="D56:D57"/>
    <mergeCell ref="F56:F57"/>
    <mergeCell ref="B50:C51"/>
    <mergeCell ref="D50:D51"/>
    <mergeCell ref="F50:F51"/>
    <mergeCell ref="B52:C53"/>
    <mergeCell ref="D52:D53"/>
    <mergeCell ref="F52:F53"/>
    <mergeCell ref="B46:C47"/>
    <mergeCell ref="D46:D47"/>
    <mergeCell ref="F46:F47"/>
    <mergeCell ref="B48:C49"/>
    <mergeCell ref="D48:D49"/>
    <mergeCell ref="F48:F49"/>
    <mergeCell ref="B42:C43"/>
    <mergeCell ref="D42:D43"/>
    <mergeCell ref="F42:F43"/>
    <mergeCell ref="B44:C45"/>
    <mergeCell ref="D44:D45"/>
    <mergeCell ref="F44:F45"/>
    <mergeCell ref="B38:C39"/>
    <mergeCell ref="D38:D39"/>
    <mergeCell ref="F38:F39"/>
    <mergeCell ref="B40:C41"/>
    <mergeCell ref="D40:D41"/>
    <mergeCell ref="F40:F41"/>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21:F21"/>
    <mergeCell ref="B22:F22"/>
    <mergeCell ref="B23:F23"/>
    <mergeCell ref="A12:F12"/>
    <mergeCell ref="A13:F13"/>
    <mergeCell ref="B14:F14"/>
    <mergeCell ref="B15:F15"/>
    <mergeCell ref="B16:F16"/>
    <mergeCell ref="A17:F17"/>
    <mergeCell ref="A7:F7"/>
    <mergeCell ref="B8:F8"/>
    <mergeCell ref="A9:A11"/>
    <mergeCell ref="B9:F9"/>
    <mergeCell ref="B10:F10"/>
    <mergeCell ref="B11:F11"/>
    <mergeCell ref="B18:F18"/>
    <mergeCell ref="B19:F19"/>
    <mergeCell ref="B20:F20"/>
    <mergeCell ref="A1:F1"/>
    <mergeCell ref="A2:B2"/>
    <mergeCell ref="C2:F2"/>
    <mergeCell ref="A3:B3"/>
    <mergeCell ref="C3:F3"/>
    <mergeCell ref="A4:B4"/>
    <mergeCell ref="C4:F4"/>
    <mergeCell ref="A5:F5"/>
    <mergeCell ref="A6:B6"/>
    <mergeCell ref="C6:F6"/>
  </mergeCells>
  <conditionalFormatting sqref="A114">
    <cfRule type="containsText" dxfId="3243" priority="270" operator="containsText" text="Контрола">
      <formula>NOT(ISERROR(SEARCH("Контрола",A114)))</formula>
    </cfRule>
  </conditionalFormatting>
  <conditionalFormatting sqref="A115">
    <cfRule type="containsText" dxfId="3242" priority="269" operator="containsText" text="Контрола">
      <formula>NOT(ISERROR(SEARCH("Контрола",A115)))</formula>
    </cfRule>
  </conditionalFormatting>
  <conditionalFormatting sqref="A115">
    <cfRule type="containsText" dxfId="3241" priority="268" operator="containsText" text="△">
      <formula>NOT(ISERROR(SEARCH("△",A115)))</formula>
    </cfRule>
  </conditionalFormatting>
  <conditionalFormatting sqref="A116">
    <cfRule type="containsText" dxfId="3240" priority="267" operator="containsText" text="Контрола">
      <formula>NOT(ISERROR(SEARCH("Контрола",A116)))</formula>
    </cfRule>
  </conditionalFormatting>
  <conditionalFormatting sqref="A117">
    <cfRule type="containsText" dxfId="3239" priority="266" operator="containsText" text="Контрола">
      <formula>NOT(ISERROR(SEARCH("Контрола",A117)))</formula>
    </cfRule>
  </conditionalFormatting>
  <conditionalFormatting sqref="A117">
    <cfRule type="containsText" dxfId="3238" priority="265" operator="containsText" text="△">
      <formula>NOT(ISERROR(SEARCH("△",A117)))</formula>
    </cfRule>
  </conditionalFormatting>
  <conditionalFormatting sqref="A118">
    <cfRule type="containsText" dxfId="3237" priority="264" operator="containsText" text="Контрола">
      <formula>NOT(ISERROR(SEARCH("Контрола",A118)))</formula>
    </cfRule>
  </conditionalFormatting>
  <conditionalFormatting sqref="A119">
    <cfRule type="containsText" dxfId="3236" priority="263" operator="containsText" text="Контрола">
      <formula>NOT(ISERROR(SEARCH("Контрола",A119)))</formula>
    </cfRule>
  </conditionalFormatting>
  <conditionalFormatting sqref="A119">
    <cfRule type="containsText" dxfId="3235" priority="262" operator="containsText" text="△">
      <formula>NOT(ISERROR(SEARCH("△",A119)))</formula>
    </cfRule>
  </conditionalFormatting>
  <conditionalFormatting sqref="A120">
    <cfRule type="containsText" dxfId="3234" priority="261" operator="containsText" text="Контрола">
      <formula>NOT(ISERROR(SEARCH("Контрола",A120)))</formula>
    </cfRule>
  </conditionalFormatting>
  <conditionalFormatting sqref="A121">
    <cfRule type="containsText" dxfId="3233" priority="260" operator="containsText" text="Контрола">
      <formula>NOT(ISERROR(SEARCH("Контрола",A121)))</formula>
    </cfRule>
  </conditionalFormatting>
  <conditionalFormatting sqref="A121">
    <cfRule type="containsText" dxfId="3232" priority="259" operator="containsText" text="△">
      <formula>NOT(ISERROR(SEARCH("△",A121)))</formula>
    </cfRule>
  </conditionalFormatting>
  <conditionalFormatting sqref="A122">
    <cfRule type="containsText" dxfId="3231" priority="258" operator="containsText" text="Контрола">
      <formula>NOT(ISERROR(SEARCH("Контрола",A122)))</formula>
    </cfRule>
  </conditionalFormatting>
  <conditionalFormatting sqref="A123">
    <cfRule type="containsText" dxfId="3230" priority="257" operator="containsText" text="Контрола">
      <formula>NOT(ISERROR(SEARCH("Контрола",A123)))</formula>
    </cfRule>
  </conditionalFormatting>
  <conditionalFormatting sqref="A123">
    <cfRule type="containsText" dxfId="3229" priority="256" operator="containsText" text="△">
      <formula>NOT(ISERROR(SEARCH("△",A123)))</formula>
    </cfRule>
  </conditionalFormatting>
  <conditionalFormatting sqref="A124">
    <cfRule type="containsText" dxfId="3228" priority="255" operator="containsText" text="Контрола">
      <formula>NOT(ISERROR(SEARCH("Контрола",A124)))</formula>
    </cfRule>
  </conditionalFormatting>
  <conditionalFormatting sqref="A125">
    <cfRule type="containsText" dxfId="3227" priority="254" operator="containsText" text="Контрола">
      <formula>NOT(ISERROR(SEARCH("Контрола",A125)))</formula>
    </cfRule>
  </conditionalFormatting>
  <conditionalFormatting sqref="A125">
    <cfRule type="containsText" dxfId="3226" priority="253" operator="containsText" text="△">
      <formula>NOT(ISERROR(SEARCH("△",A125)))</formula>
    </cfRule>
  </conditionalFormatting>
  <conditionalFormatting sqref="A126">
    <cfRule type="containsText" dxfId="3225" priority="252" operator="containsText" text="Контрола">
      <formula>NOT(ISERROR(SEARCH("Контрола",A126)))</formula>
    </cfRule>
  </conditionalFormatting>
  <conditionalFormatting sqref="A127">
    <cfRule type="containsText" dxfId="3224" priority="251" operator="containsText" text="Контрола">
      <formula>NOT(ISERROR(SEARCH("Контрола",A127)))</formula>
    </cfRule>
  </conditionalFormatting>
  <conditionalFormatting sqref="A127">
    <cfRule type="containsText" dxfId="3223" priority="250" operator="containsText" text="△">
      <formula>NOT(ISERROR(SEARCH("△",A127)))</formula>
    </cfRule>
  </conditionalFormatting>
  <conditionalFormatting sqref="A128">
    <cfRule type="containsText" dxfId="3222" priority="249" operator="containsText" text="Контрола">
      <formula>NOT(ISERROR(SEARCH("Контрола",A128)))</formula>
    </cfRule>
  </conditionalFormatting>
  <conditionalFormatting sqref="A129">
    <cfRule type="containsText" dxfId="3221" priority="248" operator="containsText" text="Контрола">
      <formula>NOT(ISERROR(SEARCH("Контрола",A129)))</formula>
    </cfRule>
  </conditionalFormatting>
  <conditionalFormatting sqref="A129">
    <cfRule type="containsText" dxfId="3220" priority="247" operator="containsText" text="△">
      <formula>NOT(ISERROR(SEARCH("△",A129)))</formula>
    </cfRule>
  </conditionalFormatting>
  <conditionalFormatting sqref="A130">
    <cfRule type="containsText" dxfId="3219" priority="246" operator="containsText" text="Контрола">
      <formula>NOT(ISERROR(SEARCH("Контрола",A130)))</formula>
    </cfRule>
  </conditionalFormatting>
  <conditionalFormatting sqref="A131">
    <cfRule type="containsText" dxfId="3218" priority="245" operator="containsText" text="Контрола">
      <formula>NOT(ISERROR(SEARCH("Контрола",A131)))</formula>
    </cfRule>
  </conditionalFormatting>
  <conditionalFormatting sqref="A131">
    <cfRule type="containsText" dxfId="3217" priority="244" operator="containsText" text="△">
      <formula>NOT(ISERROR(SEARCH("△",A131)))</formula>
    </cfRule>
  </conditionalFormatting>
  <conditionalFormatting sqref="A132">
    <cfRule type="containsText" dxfId="3216" priority="243" operator="containsText" text="Контрола">
      <formula>NOT(ISERROR(SEARCH("Контрола",A132)))</formula>
    </cfRule>
  </conditionalFormatting>
  <conditionalFormatting sqref="A133">
    <cfRule type="containsText" dxfId="3215" priority="242" operator="containsText" text="Контрола">
      <formula>NOT(ISERROR(SEARCH("Контрола",A133)))</formula>
    </cfRule>
  </conditionalFormatting>
  <conditionalFormatting sqref="A133">
    <cfRule type="containsText" dxfId="3214" priority="241" operator="containsText" text="△">
      <formula>NOT(ISERROR(SEARCH("△",A133)))</formula>
    </cfRule>
  </conditionalFormatting>
  <conditionalFormatting sqref="A134">
    <cfRule type="containsText" dxfId="3213" priority="240" operator="containsText" text="Контрола">
      <formula>NOT(ISERROR(SEARCH("Контрола",A134)))</formula>
    </cfRule>
  </conditionalFormatting>
  <conditionalFormatting sqref="A135">
    <cfRule type="containsText" dxfId="3212" priority="239" operator="containsText" text="Контрола">
      <formula>NOT(ISERROR(SEARCH("Контрола",A135)))</formula>
    </cfRule>
  </conditionalFormatting>
  <conditionalFormatting sqref="A135">
    <cfRule type="containsText" dxfId="3211" priority="238" operator="containsText" text="△">
      <formula>NOT(ISERROR(SEARCH("△",A135)))</formula>
    </cfRule>
  </conditionalFormatting>
  <conditionalFormatting sqref="A136">
    <cfRule type="containsText" dxfId="3210" priority="237" operator="containsText" text="Контрола">
      <formula>NOT(ISERROR(SEARCH("Контрола",A136)))</formula>
    </cfRule>
  </conditionalFormatting>
  <conditionalFormatting sqref="A137">
    <cfRule type="containsText" dxfId="3209" priority="236" operator="containsText" text="Контрола">
      <formula>NOT(ISERROR(SEARCH("Контрола",A137)))</formula>
    </cfRule>
  </conditionalFormatting>
  <conditionalFormatting sqref="A137">
    <cfRule type="containsText" dxfId="3208" priority="235" operator="containsText" text="△">
      <formula>NOT(ISERROR(SEARCH("△",A137)))</formula>
    </cfRule>
  </conditionalFormatting>
  <conditionalFormatting sqref="A138">
    <cfRule type="containsText" dxfId="3207" priority="234" operator="containsText" text="Контрола">
      <formula>NOT(ISERROR(SEARCH("Контрола",A138)))</formula>
    </cfRule>
  </conditionalFormatting>
  <conditionalFormatting sqref="A139">
    <cfRule type="containsText" dxfId="3206" priority="233" operator="containsText" text="Контрола">
      <formula>NOT(ISERROR(SEARCH("Контрола",A139)))</formula>
    </cfRule>
  </conditionalFormatting>
  <conditionalFormatting sqref="A139">
    <cfRule type="containsText" dxfId="3205" priority="232" operator="containsText" text="△">
      <formula>NOT(ISERROR(SEARCH("△",A139)))</formula>
    </cfRule>
  </conditionalFormatting>
  <conditionalFormatting sqref="A140">
    <cfRule type="containsText" dxfId="3204" priority="231" operator="containsText" text="Контрола">
      <formula>NOT(ISERROR(SEARCH("Контрола",A140)))</formula>
    </cfRule>
  </conditionalFormatting>
  <conditionalFormatting sqref="A141">
    <cfRule type="containsText" dxfId="3203" priority="230" operator="containsText" text="Контрола">
      <formula>NOT(ISERROR(SEARCH("Контрола",A141)))</formula>
    </cfRule>
  </conditionalFormatting>
  <conditionalFormatting sqref="A141">
    <cfRule type="containsText" dxfId="3202" priority="229" operator="containsText" text="△">
      <formula>NOT(ISERROR(SEARCH("△",A141)))</formula>
    </cfRule>
  </conditionalFormatting>
  <conditionalFormatting sqref="A142">
    <cfRule type="containsText" dxfId="3201" priority="228" operator="containsText" text="Контрола">
      <formula>NOT(ISERROR(SEARCH("Контрола",A142)))</formula>
    </cfRule>
  </conditionalFormatting>
  <conditionalFormatting sqref="A143">
    <cfRule type="containsText" dxfId="3200" priority="227" operator="containsText" text="Контрола">
      <formula>NOT(ISERROR(SEARCH("Контрола",A143)))</formula>
    </cfRule>
  </conditionalFormatting>
  <conditionalFormatting sqref="A143">
    <cfRule type="containsText" dxfId="3199" priority="226" operator="containsText" text="△">
      <formula>NOT(ISERROR(SEARCH("△",A143)))</formula>
    </cfRule>
  </conditionalFormatting>
  <conditionalFormatting sqref="A75">
    <cfRule type="containsText" dxfId="3198" priority="225" operator="containsText" text="Контрола">
      <formula>NOT(ISERROR(SEARCH("Контрола",A75)))</formula>
    </cfRule>
  </conditionalFormatting>
  <conditionalFormatting sqref="A76">
    <cfRule type="containsText" dxfId="3197" priority="224" operator="containsText" text="Контрола">
      <formula>NOT(ISERROR(SEARCH("Контрола",A76)))</formula>
    </cfRule>
  </conditionalFormatting>
  <conditionalFormatting sqref="A76">
    <cfRule type="containsText" dxfId="3196" priority="223" operator="containsText" text="△">
      <formula>NOT(ISERROR(SEARCH("△",A76)))</formula>
    </cfRule>
  </conditionalFormatting>
  <conditionalFormatting sqref="A77">
    <cfRule type="containsText" dxfId="3195" priority="222" operator="containsText" text="Контрола">
      <formula>NOT(ISERROR(SEARCH("Контрола",A77)))</formula>
    </cfRule>
  </conditionalFormatting>
  <conditionalFormatting sqref="A78">
    <cfRule type="containsText" dxfId="3194" priority="221" operator="containsText" text="Контрола">
      <formula>NOT(ISERROR(SEARCH("Контрола",A78)))</formula>
    </cfRule>
  </conditionalFormatting>
  <conditionalFormatting sqref="A78">
    <cfRule type="containsText" dxfId="3193" priority="220" operator="containsText" text="△">
      <formula>NOT(ISERROR(SEARCH("△",A78)))</formula>
    </cfRule>
  </conditionalFormatting>
  <conditionalFormatting sqref="A79">
    <cfRule type="containsText" dxfId="3192" priority="219" operator="containsText" text="Контрола">
      <formula>NOT(ISERROR(SEARCH("Контрола",A79)))</formula>
    </cfRule>
  </conditionalFormatting>
  <conditionalFormatting sqref="A80">
    <cfRule type="containsText" dxfId="3191" priority="218" operator="containsText" text="Контрола">
      <formula>NOT(ISERROR(SEARCH("Контрола",A80)))</formula>
    </cfRule>
  </conditionalFormatting>
  <conditionalFormatting sqref="A80">
    <cfRule type="containsText" dxfId="3190" priority="217" operator="containsText" text="△">
      <formula>NOT(ISERROR(SEARCH("△",A80)))</formula>
    </cfRule>
  </conditionalFormatting>
  <conditionalFormatting sqref="A81">
    <cfRule type="containsText" dxfId="3189" priority="216" operator="containsText" text="Контрола">
      <formula>NOT(ISERROR(SEARCH("Контрола",A81)))</formula>
    </cfRule>
  </conditionalFormatting>
  <conditionalFormatting sqref="A82">
    <cfRule type="containsText" dxfId="3188" priority="215" operator="containsText" text="Контрола">
      <formula>NOT(ISERROR(SEARCH("Контрола",A82)))</formula>
    </cfRule>
  </conditionalFormatting>
  <conditionalFormatting sqref="A82">
    <cfRule type="containsText" dxfId="3187" priority="214" operator="containsText" text="△">
      <formula>NOT(ISERROR(SEARCH("△",A82)))</formula>
    </cfRule>
  </conditionalFormatting>
  <conditionalFormatting sqref="A83">
    <cfRule type="containsText" dxfId="3186" priority="213" operator="containsText" text="Контрола">
      <formula>NOT(ISERROR(SEARCH("Контрола",A83)))</formula>
    </cfRule>
  </conditionalFormatting>
  <conditionalFormatting sqref="A84">
    <cfRule type="containsText" dxfId="3185" priority="212" operator="containsText" text="Контрола">
      <formula>NOT(ISERROR(SEARCH("Контрола",A84)))</formula>
    </cfRule>
  </conditionalFormatting>
  <conditionalFormatting sqref="A84">
    <cfRule type="containsText" dxfId="3184" priority="211" operator="containsText" text="△">
      <formula>NOT(ISERROR(SEARCH("△",A84)))</formula>
    </cfRule>
  </conditionalFormatting>
  <conditionalFormatting sqref="A85">
    <cfRule type="containsText" dxfId="3183" priority="210" operator="containsText" text="Контрола">
      <formula>NOT(ISERROR(SEARCH("Контрола",A85)))</formula>
    </cfRule>
  </conditionalFormatting>
  <conditionalFormatting sqref="A86">
    <cfRule type="containsText" dxfId="3182" priority="209" operator="containsText" text="Контрола">
      <formula>NOT(ISERROR(SEARCH("Контрола",A86)))</formula>
    </cfRule>
  </conditionalFormatting>
  <conditionalFormatting sqref="A86">
    <cfRule type="containsText" dxfId="3181" priority="208" operator="containsText" text="△">
      <formula>NOT(ISERROR(SEARCH("△",A86)))</formula>
    </cfRule>
  </conditionalFormatting>
  <conditionalFormatting sqref="A87">
    <cfRule type="containsText" dxfId="3180" priority="207" operator="containsText" text="Контрола">
      <formula>NOT(ISERROR(SEARCH("Контрола",A87)))</formula>
    </cfRule>
  </conditionalFormatting>
  <conditionalFormatting sqref="A88">
    <cfRule type="containsText" dxfId="3179" priority="206" operator="containsText" text="Контрола">
      <formula>NOT(ISERROR(SEARCH("Контрола",A88)))</formula>
    </cfRule>
  </conditionalFormatting>
  <conditionalFormatting sqref="A88">
    <cfRule type="containsText" dxfId="3178" priority="205" operator="containsText" text="△">
      <formula>NOT(ISERROR(SEARCH("△",A88)))</formula>
    </cfRule>
  </conditionalFormatting>
  <conditionalFormatting sqref="A89">
    <cfRule type="containsText" dxfId="3177" priority="204" operator="containsText" text="Контрола">
      <formula>NOT(ISERROR(SEARCH("Контрола",A89)))</formula>
    </cfRule>
  </conditionalFormatting>
  <conditionalFormatting sqref="A90">
    <cfRule type="containsText" dxfId="3176" priority="203" operator="containsText" text="Контрола">
      <formula>NOT(ISERROR(SEARCH("Контрола",A90)))</formula>
    </cfRule>
  </conditionalFormatting>
  <conditionalFormatting sqref="A90">
    <cfRule type="containsText" dxfId="3175" priority="202" operator="containsText" text="△">
      <formula>NOT(ISERROR(SEARCH("△",A90)))</formula>
    </cfRule>
  </conditionalFormatting>
  <conditionalFormatting sqref="A91">
    <cfRule type="containsText" dxfId="3174" priority="201" operator="containsText" text="Контрола">
      <formula>NOT(ISERROR(SEARCH("Контрола",A91)))</formula>
    </cfRule>
  </conditionalFormatting>
  <conditionalFormatting sqref="A92">
    <cfRule type="containsText" dxfId="3173" priority="200" operator="containsText" text="Контрола">
      <formula>NOT(ISERROR(SEARCH("Контрола",A92)))</formula>
    </cfRule>
  </conditionalFormatting>
  <conditionalFormatting sqref="A92">
    <cfRule type="containsText" dxfId="3172" priority="199" operator="containsText" text="△">
      <formula>NOT(ISERROR(SEARCH("△",A92)))</formula>
    </cfRule>
  </conditionalFormatting>
  <conditionalFormatting sqref="A93">
    <cfRule type="containsText" dxfId="3171" priority="198" operator="containsText" text="Контрола">
      <formula>NOT(ISERROR(SEARCH("Контрола",A93)))</formula>
    </cfRule>
  </conditionalFormatting>
  <conditionalFormatting sqref="A94">
    <cfRule type="containsText" dxfId="3170" priority="197" operator="containsText" text="Контрола">
      <formula>NOT(ISERROR(SEARCH("Контрола",A94)))</formula>
    </cfRule>
  </conditionalFormatting>
  <conditionalFormatting sqref="A94">
    <cfRule type="containsText" dxfId="3169" priority="196" operator="containsText" text="△">
      <formula>NOT(ISERROR(SEARCH("△",A94)))</formula>
    </cfRule>
  </conditionalFormatting>
  <conditionalFormatting sqref="A95">
    <cfRule type="containsText" dxfId="3168" priority="195" operator="containsText" text="Контрола">
      <formula>NOT(ISERROR(SEARCH("Контрола",A95)))</formula>
    </cfRule>
  </conditionalFormatting>
  <conditionalFormatting sqref="A96">
    <cfRule type="containsText" dxfId="3167" priority="194" operator="containsText" text="Контрола">
      <formula>NOT(ISERROR(SEARCH("Контрола",A96)))</formula>
    </cfRule>
  </conditionalFormatting>
  <conditionalFormatting sqref="A96">
    <cfRule type="containsText" dxfId="3166" priority="193" operator="containsText" text="△">
      <formula>NOT(ISERROR(SEARCH("△",A96)))</formula>
    </cfRule>
  </conditionalFormatting>
  <conditionalFormatting sqref="A97">
    <cfRule type="containsText" dxfId="3165" priority="192" operator="containsText" text="Контрола">
      <formula>NOT(ISERROR(SEARCH("Контрола",A97)))</formula>
    </cfRule>
  </conditionalFormatting>
  <conditionalFormatting sqref="A98">
    <cfRule type="containsText" dxfId="3164" priority="191" operator="containsText" text="Контрола">
      <formula>NOT(ISERROR(SEARCH("Контрола",A98)))</formula>
    </cfRule>
  </conditionalFormatting>
  <conditionalFormatting sqref="A98">
    <cfRule type="containsText" dxfId="3163" priority="190" operator="containsText" text="△">
      <formula>NOT(ISERROR(SEARCH("△",A98)))</formula>
    </cfRule>
  </conditionalFormatting>
  <conditionalFormatting sqref="A99">
    <cfRule type="containsText" dxfId="3162" priority="189" operator="containsText" text="Контрола">
      <formula>NOT(ISERROR(SEARCH("Контрола",A99)))</formula>
    </cfRule>
  </conditionalFormatting>
  <conditionalFormatting sqref="A100">
    <cfRule type="containsText" dxfId="3161" priority="188" operator="containsText" text="Контрола">
      <formula>NOT(ISERROR(SEARCH("Контрола",A100)))</formula>
    </cfRule>
  </conditionalFormatting>
  <conditionalFormatting sqref="A100">
    <cfRule type="containsText" dxfId="3160" priority="187" operator="containsText" text="△">
      <formula>NOT(ISERROR(SEARCH("△",A100)))</formula>
    </cfRule>
  </conditionalFormatting>
  <conditionalFormatting sqref="A101">
    <cfRule type="containsText" dxfId="3159" priority="186" operator="containsText" text="Контрола">
      <formula>NOT(ISERROR(SEARCH("Контрола",A101)))</formula>
    </cfRule>
  </conditionalFormatting>
  <conditionalFormatting sqref="A102">
    <cfRule type="containsText" dxfId="3158" priority="185" operator="containsText" text="Контрола">
      <formula>NOT(ISERROR(SEARCH("Контрола",A102)))</formula>
    </cfRule>
  </conditionalFormatting>
  <conditionalFormatting sqref="A102">
    <cfRule type="containsText" dxfId="3157" priority="184" operator="containsText" text="△">
      <formula>NOT(ISERROR(SEARCH("△",A102)))</formula>
    </cfRule>
  </conditionalFormatting>
  <conditionalFormatting sqref="A103">
    <cfRule type="containsText" dxfId="3156" priority="183" operator="containsText" text="Контрола">
      <formula>NOT(ISERROR(SEARCH("Контрола",A103)))</formula>
    </cfRule>
  </conditionalFormatting>
  <conditionalFormatting sqref="A104">
    <cfRule type="containsText" dxfId="3155" priority="182" operator="containsText" text="Контрола">
      <formula>NOT(ISERROR(SEARCH("Контрола",A104)))</formula>
    </cfRule>
  </conditionalFormatting>
  <conditionalFormatting sqref="A104">
    <cfRule type="containsText" dxfId="3154" priority="181" operator="containsText" text="△">
      <formula>NOT(ISERROR(SEARCH("△",A104)))</formula>
    </cfRule>
  </conditionalFormatting>
  <conditionalFormatting sqref="A36">
    <cfRule type="containsText" dxfId="3153" priority="180" operator="containsText" text="Контрола">
      <formula>NOT(ISERROR(SEARCH("Контрола",A36)))</formula>
    </cfRule>
  </conditionalFormatting>
  <conditionalFormatting sqref="A37">
    <cfRule type="containsText" dxfId="3152" priority="179" operator="containsText" text="Контрола">
      <formula>NOT(ISERROR(SEARCH("Контрола",A37)))</formula>
    </cfRule>
  </conditionalFormatting>
  <conditionalFormatting sqref="A37">
    <cfRule type="containsText" dxfId="3151" priority="178" operator="containsText" text="△">
      <formula>NOT(ISERROR(SEARCH("△",A37)))</formula>
    </cfRule>
  </conditionalFormatting>
  <conditionalFormatting sqref="A38">
    <cfRule type="containsText" dxfId="3150" priority="177" operator="containsText" text="Контрола">
      <formula>NOT(ISERROR(SEARCH("Контрола",A38)))</formula>
    </cfRule>
  </conditionalFormatting>
  <conditionalFormatting sqref="A39">
    <cfRule type="containsText" dxfId="3149" priority="176" operator="containsText" text="Контрола">
      <formula>NOT(ISERROR(SEARCH("Контрола",A39)))</formula>
    </cfRule>
  </conditionalFormatting>
  <conditionalFormatting sqref="A39">
    <cfRule type="containsText" dxfId="3148" priority="175" operator="containsText" text="△">
      <formula>NOT(ISERROR(SEARCH("△",A39)))</formula>
    </cfRule>
  </conditionalFormatting>
  <conditionalFormatting sqref="A40">
    <cfRule type="containsText" dxfId="3147" priority="174" operator="containsText" text="Контрола">
      <formula>NOT(ISERROR(SEARCH("Контрола",A40)))</formula>
    </cfRule>
  </conditionalFormatting>
  <conditionalFormatting sqref="A41">
    <cfRule type="containsText" dxfId="3146" priority="173" operator="containsText" text="Контрола">
      <formula>NOT(ISERROR(SEARCH("Контрола",A41)))</formula>
    </cfRule>
  </conditionalFormatting>
  <conditionalFormatting sqref="A41">
    <cfRule type="containsText" dxfId="3145" priority="172" operator="containsText" text="△">
      <formula>NOT(ISERROR(SEARCH("△",A41)))</formula>
    </cfRule>
  </conditionalFormatting>
  <conditionalFormatting sqref="A42">
    <cfRule type="containsText" dxfId="3144" priority="171" operator="containsText" text="Контрола">
      <formula>NOT(ISERROR(SEARCH("Контрола",A42)))</formula>
    </cfRule>
  </conditionalFormatting>
  <conditionalFormatting sqref="A43">
    <cfRule type="containsText" dxfId="3143" priority="170" operator="containsText" text="Контрола">
      <formula>NOT(ISERROR(SEARCH("Контрола",A43)))</formula>
    </cfRule>
  </conditionalFormatting>
  <conditionalFormatting sqref="A43">
    <cfRule type="containsText" dxfId="3142" priority="169" operator="containsText" text="△">
      <formula>NOT(ISERROR(SEARCH("△",A43)))</formula>
    </cfRule>
  </conditionalFormatting>
  <conditionalFormatting sqref="A44">
    <cfRule type="containsText" dxfId="3141" priority="168" operator="containsText" text="Контрола">
      <formula>NOT(ISERROR(SEARCH("Контрола",A44)))</formula>
    </cfRule>
  </conditionalFormatting>
  <conditionalFormatting sqref="A45">
    <cfRule type="containsText" dxfId="3140" priority="167" operator="containsText" text="Контрола">
      <formula>NOT(ISERROR(SEARCH("Контрола",A45)))</formula>
    </cfRule>
  </conditionalFormatting>
  <conditionalFormatting sqref="A45">
    <cfRule type="containsText" dxfId="3139" priority="166" operator="containsText" text="△">
      <formula>NOT(ISERROR(SEARCH("△",A45)))</formula>
    </cfRule>
  </conditionalFormatting>
  <conditionalFormatting sqref="A46">
    <cfRule type="containsText" dxfId="3138" priority="165" operator="containsText" text="Контрола">
      <formula>NOT(ISERROR(SEARCH("Контрола",A46)))</formula>
    </cfRule>
  </conditionalFormatting>
  <conditionalFormatting sqref="A47">
    <cfRule type="containsText" dxfId="3137" priority="164" operator="containsText" text="Контрола">
      <formula>NOT(ISERROR(SEARCH("Контрола",A47)))</formula>
    </cfRule>
  </conditionalFormatting>
  <conditionalFormatting sqref="A47">
    <cfRule type="containsText" dxfId="3136" priority="163" operator="containsText" text="△">
      <formula>NOT(ISERROR(SEARCH("△",A47)))</formula>
    </cfRule>
  </conditionalFormatting>
  <conditionalFormatting sqref="A48">
    <cfRule type="containsText" dxfId="3135" priority="162" operator="containsText" text="Контрола">
      <formula>NOT(ISERROR(SEARCH("Контрола",A48)))</formula>
    </cfRule>
  </conditionalFormatting>
  <conditionalFormatting sqref="A49">
    <cfRule type="containsText" dxfId="3134" priority="161" operator="containsText" text="Контрола">
      <formula>NOT(ISERROR(SEARCH("Контрола",A49)))</formula>
    </cfRule>
  </conditionalFormatting>
  <conditionalFormatting sqref="A49">
    <cfRule type="containsText" dxfId="3133" priority="160" operator="containsText" text="△">
      <formula>NOT(ISERROR(SEARCH("△",A49)))</formula>
    </cfRule>
  </conditionalFormatting>
  <conditionalFormatting sqref="A50">
    <cfRule type="containsText" dxfId="3132" priority="159" operator="containsText" text="Контрола">
      <formula>NOT(ISERROR(SEARCH("Контрола",A50)))</formula>
    </cfRule>
  </conditionalFormatting>
  <conditionalFormatting sqref="A51">
    <cfRule type="containsText" dxfId="3131" priority="158" operator="containsText" text="Контрола">
      <formula>NOT(ISERROR(SEARCH("Контрола",A51)))</formula>
    </cfRule>
  </conditionalFormatting>
  <conditionalFormatting sqref="A51">
    <cfRule type="containsText" dxfId="3130" priority="157" operator="containsText" text="△">
      <formula>NOT(ISERROR(SEARCH("△",A51)))</formula>
    </cfRule>
  </conditionalFormatting>
  <conditionalFormatting sqref="A52">
    <cfRule type="containsText" dxfId="3129" priority="156" operator="containsText" text="Контрола">
      <formula>NOT(ISERROR(SEARCH("Контрола",A52)))</formula>
    </cfRule>
  </conditionalFormatting>
  <conditionalFormatting sqref="A53">
    <cfRule type="containsText" dxfId="3128" priority="155" operator="containsText" text="Контрола">
      <formula>NOT(ISERROR(SEARCH("Контрола",A53)))</formula>
    </cfRule>
  </conditionalFormatting>
  <conditionalFormatting sqref="A53">
    <cfRule type="containsText" dxfId="3127" priority="154" operator="containsText" text="△">
      <formula>NOT(ISERROR(SEARCH("△",A53)))</formula>
    </cfRule>
  </conditionalFormatting>
  <conditionalFormatting sqref="A54">
    <cfRule type="containsText" dxfId="3126" priority="153" operator="containsText" text="Контрола">
      <formula>NOT(ISERROR(SEARCH("Контрола",A54)))</formula>
    </cfRule>
  </conditionalFormatting>
  <conditionalFormatting sqref="A55">
    <cfRule type="containsText" dxfId="3125" priority="152" operator="containsText" text="Контрола">
      <formula>NOT(ISERROR(SEARCH("Контрола",A55)))</formula>
    </cfRule>
  </conditionalFormatting>
  <conditionalFormatting sqref="A55">
    <cfRule type="containsText" dxfId="3124" priority="151" operator="containsText" text="△">
      <formula>NOT(ISERROR(SEARCH("△",A55)))</formula>
    </cfRule>
  </conditionalFormatting>
  <conditionalFormatting sqref="A56">
    <cfRule type="containsText" dxfId="3123" priority="150" operator="containsText" text="Контрола">
      <formula>NOT(ISERROR(SEARCH("Контрола",A56)))</formula>
    </cfRule>
  </conditionalFormatting>
  <conditionalFormatting sqref="A57">
    <cfRule type="containsText" dxfId="3122" priority="149" operator="containsText" text="Контрола">
      <formula>NOT(ISERROR(SEARCH("Контрола",A57)))</formula>
    </cfRule>
  </conditionalFormatting>
  <conditionalFormatting sqref="A57">
    <cfRule type="containsText" dxfId="3121" priority="148" operator="containsText" text="△">
      <formula>NOT(ISERROR(SEARCH("△",A57)))</formula>
    </cfRule>
  </conditionalFormatting>
  <conditionalFormatting sqref="A58">
    <cfRule type="containsText" dxfId="3120" priority="147" operator="containsText" text="Контрола">
      <formula>NOT(ISERROR(SEARCH("Контрола",A58)))</formula>
    </cfRule>
  </conditionalFormatting>
  <conditionalFormatting sqref="A59">
    <cfRule type="containsText" dxfId="3119" priority="146" operator="containsText" text="Контрола">
      <formula>NOT(ISERROR(SEARCH("Контрола",A59)))</formula>
    </cfRule>
  </conditionalFormatting>
  <conditionalFormatting sqref="A59">
    <cfRule type="containsText" dxfId="3118" priority="145" operator="containsText" text="△">
      <formula>NOT(ISERROR(SEARCH("△",A59)))</formula>
    </cfRule>
  </conditionalFormatting>
  <conditionalFormatting sqref="A60">
    <cfRule type="containsText" dxfId="3117" priority="144" operator="containsText" text="Контрола">
      <formula>NOT(ISERROR(SEARCH("Контрола",A60)))</formula>
    </cfRule>
  </conditionalFormatting>
  <conditionalFormatting sqref="A61">
    <cfRule type="containsText" dxfId="3116" priority="143" operator="containsText" text="Контрола">
      <formula>NOT(ISERROR(SEARCH("Контрола",A61)))</formula>
    </cfRule>
  </conditionalFormatting>
  <conditionalFormatting sqref="A61">
    <cfRule type="containsText" dxfId="3115" priority="142" operator="containsText" text="△">
      <formula>NOT(ISERROR(SEARCH("△",A61)))</formula>
    </cfRule>
  </conditionalFormatting>
  <conditionalFormatting sqref="A62">
    <cfRule type="containsText" dxfId="3114" priority="141" operator="containsText" text="Контрола">
      <formula>NOT(ISERROR(SEARCH("Контрола",A62)))</formula>
    </cfRule>
  </conditionalFormatting>
  <conditionalFormatting sqref="A63">
    <cfRule type="containsText" dxfId="3113" priority="140" operator="containsText" text="Контрола">
      <formula>NOT(ISERROR(SEARCH("Контрола",A63)))</formula>
    </cfRule>
  </conditionalFormatting>
  <conditionalFormatting sqref="A63">
    <cfRule type="containsText" dxfId="3112" priority="139" operator="containsText" text="△">
      <formula>NOT(ISERROR(SEARCH("△",A63)))</formula>
    </cfRule>
  </conditionalFormatting>
  <conditionalFormatting sqref="A64">
    <cfRule type="containsText" dxfId="3111" priority="138" operator="containsText" text="Контрола">
      <formula>NOT(ISERROR(SEARCH("Контрола",A64)))</formula>
    </cfRule>
  </conditionalFormatting>
  <conditionalFormatting sqref="A65">
    <cfRule type="containsText" dxfId="3110" priority="137" operator="containsText" text="Контрола">
      <formula>NOT(ISERROR(SEARCH("Контрола",A65)))</formula>
    </cfRule>
  </conditionalFormatting>
  <conditionalFormatting sqref="A65">
    <cfRule type="containsText" dxfId="3109" priority="136" operator="containsText" text="△">
      <formula>NOT(ISERROR(SEARCH("△",A65)))</formula>
    </cfRule>
  </conditionalFormatting>
  <conditionalFormatting sqref="A153">
    <cfRule type="containsText" dxfId="3108" priority="135" operator="containsText" text="Контрола">
      <formula>NOT(ISERROR(SEARCH("Контрола",A153)))</formula>
    </cfRule>
  </conditionalFormatting>
  <conditionalFormatting sqref="A154">
    <cfRule type="containsText" dxfId="3107" priority="134" operator="containsText" text="Контрола">
      <formula>NOT(ISERROR(SEARCH("Контрола",A154)))</formula>
    </cfRule>
  </conditionalFormatting>
  <conditionalFormatting sqref="A154">
    <cfRule type="containsText" dxfId="3106" priority="133" operator="containsText" text="△">
      <formula>NOT(ISERROR(SEARCH("△",A154)))</formula>
    </cfRule>
  </conditionalFormatting>
  <conditionalFormatting sqref="A155">
    <cfRule type="containsText" dxfId="3105" priority="132" operator="containsText" text="Контрола">
      <formula>NOT(ISERROR(SEARCH("Контрола",A155)))</formula>
    </cfRule>
  </conditionalFormatting>
  <conditionalFormatting sqref="A156">
    <cfRule type="containsText" dxfId="3104" priority="131" operator="containsText" text="Контрола">
      <formula>NOT(ISERROR(SEARCH("Контрола",A156)))</formula>
    </cfRule>
  </conditionalFormatting>
  <conditionalFormatting sqref="A156">
    <cfRule type="containsText" dxfId="3103" priority="130" operator="containsText" text="△">
      <formula>NOT(ISERROR(SEARCH("△",A156)))</formula>
    </cfRule>
  </conditionalFormatting>
  <conditionalFormatting sqref="A157">
    <cfRule type="containsText" dxfId="3102" priority="129" operator="containsText" text="Контрола">
      <formula>NOT(ISERROR(SEARCH("Контрола",A157)))</formula>
    </cfRule>
  </conditionalFormatting>
  <conditionalFormatting sqref="A158">
    <cfRule type="containsText" dxfId="3101" priority="128" operator="containsText" text="Контрола">
      <formula>NOT(ISERROR(SEARCH("Контрола",A158)))</formula>
    </cfRule>
  </conditionalFormatting>
  <conditionalFormatting sqref="A158">
    <cfRule type="containsText" dxfId="3100" priority="127" operator="containsText" text="△">
      <formula>NOT(ISERROR(SEARCH("△",A158)))</formula>
    </cfRule>
  </conditionalFormatting>
  <conditionalFormatting sqref="A159">
    <cfRule type="containsText" dxfId="3099" priority="126" operator="containsText" text="Контрола">
      <formula>NOT(ISERROR(SEARCH("Контрола",A159)))</formula>
    </cfRule>
  </conditionalFormatting>
  <conditionalFormatting sqref="A160">
    <cfRule type="containsText" dxfId="3098" priority="125" operator="containsText" text="Контрола">
      <formula>NOT(ISERROR(SEARCH("Контрола",A160)))</formula>
    </cfRule>
  </conditionalFormatting>
  <conditionalFormatting sqref="A160">
    <cfRule type="containsText" dxfId="3097" priority="124" operator="containsText" text="△">
      <formula>NOT(ISERROR(SEARCH("△",A160)))</formula>
    </cfRule>
  </conditionalFormatting>
  <conditionalFormatting sqref="A161">
    <cfRule type="containsText" dxfId="3096" priority="123" operator="containsText" text="Контрола">
      <formula>NOT(ISERROR(SEARCH("Контрола",A161)))</formula>
    </cfRule>
  </conditionalFormatting>
  <conditionalFormatting sqref="A162">
    <cfRule type="containsText" dxfId="3095" priority="122" operator="containsText" text="Контрола">
      <formula>NOT(ISERROR(SEARCH("Контрола",A162)))</formula>
    </cfRule>
  </conditionalFormatting>
  <conditionalFormatting sqref="A162">
    <cfRule type="containsText" dxfId="3094" priority="121" operator="containsText" text="△">
      <formula>NOT(ISERROR(SEARCH("△",A162)))</formula>
    </cfRule>
  </conditionalFormatting>
  <conditionalFormatting sqref="A163">
    <cfRule type="containsText" dxfId="3093" priority="120" operator="containsText" text="Контрола">
      <formula>NOT(ISERROR(SEARCH("Контрола",A163)))</formula>
    </cfRule>
  </conditionalFormatting>
  <conditionalFormatting sqref="A164">
    <cfRule type="containsText" dxfId="3092" priority="119" operator="containsText" text="Контрола">
      <formula>NOT(ISERROR(SEARCH("Контрола",A164)))</formula>
    </cfRule>
  </conditionalFormatting>
  <conditionalFormatting sqref="A164">
    <cfRule type="containsText" dxfId="3091" priority="118" operator="containsText" text="△">
      <formula>NOT(ISERROR(SEARCH("△",A164)))</formula>
    </cfRule>
  </conditionalFormatting>
  <conditionalFormatting sqref="A165">
    <cfRule type="containsText" dxfId="3090" priority="117" operator="containsText" text="Контрола">
      <formula>NOT(ISERROR(SEARCH("Контрола",A165)))</formula>
    </cfRule>
  </conditionalFormatting>
  <conditionalFormatting sqref="A166">
    <cfRule type="containsText" dxfId="3089" priority="116" operator="containsText" text="Контрола">
      <formula>NOT(ISERROR(SEARCH("Контрола",A166)))</formula>
    </cfRule>
  </conditionalFormatting>
  <conditionalFormatting sqref="A166">
    <cfRule type="containsText" dxfId="3088" priority="115" operator="containsText" text="△">
      <formula>NOT(ISERROR(SEARCH("△",A166)))</formula>
    </cfRule>
  </conditionalFormatting>
  <conditionalFormatting sqref="A167">
    <cfRule type="containsText" dxfId="3087" priority="114" operator="containsText" text="Контрола">
      <formula>NOT(ISERROR(SEARCH("Контрола",A167)))</formula>
    </cfRule>
  </conditionalFormatting>
  <conditionalFormatting sqref="A168">
    <cfRule type="containsText" dxfId="3086" priority="113" operator="containsText" text="Контрола">
      <formula>NOT(ISERROR(SEARCH("Контрола",A168)))</formula>
    </cfRule>
  </conditionalFormatting>
  <conditionalFormatting sqref="A168">
    <cfRule type="containsText" dxfId="3085" priority="112" operator="containsText" text="△">
      <formula>NOT(ISERROR(SEARCH("△",A168)))</formula>
    </cfRule>
  </conditionalFormatting>
  <conditionalFormatting sqref="A169">
    <cfRule type="containsText" dxfId="3084" priority="111" operator="containsText" text="Контрола">
      <formula>NOT(ISERROR(SEARCH("Контрола",A169)))</formula>
    </cfRule>
  </conditionalFormatting>
  <conditionalFormatting sqref="A170">
    <cfRule type="containsText" dxfId="3083" priority="110" operator="containsText" text="Контрола">
      <formula>NOT(ISERROR(SEARCH("Контрола",A170)))</formula>
    </cfRule>
  </conditionalFormatting>
  <conditionalFormatting sqref="A170">
    <cfRule type="containsText" dxfId="3082" priority="109" operator="containsText" text="△">
      <formula>NOT(ISERROR(SEARCH("△",A170)))</formula>
    </cfRule>
  </conditionalFormatting>
  <conditionalFormatting sqref="A171">
    <cfRule type="containsText" dxfId="3081" priority="108" operator="containsText" text="Контрола">
      <formula>NOT(ISERROR(SEARCH("Контрола",A171)))</formula>
    </cfRule>
  </conditionalFormatting>
  <conditionalFormatting sqref="A172">
    <cfRule type="containsText" dxfId="3080" priority="107" operator="containsText" text="Контрола">
      <formula>NOT(ISERROR(SEARCH("Контрола",A172)))</formula>
    </cfRule>
  </conditionalFormatting>
  <conditionalFormatting sqref="A172">
    <cfRule type="containsText" dxfId="3079" priority="106" operator="containsText" text="△">
      <formula>NOT(ISERROR(SEARCH("△",A172)))</formula>
    </cfRule>
  </conditionalFormatting>
  <conditionalFormatting sqref="A173">
    <cfRule type="containsText" dxfId="3078" priority="105" operator="containsText" text="Контрола">
      <formula>NOT(ISERROR(SEARCH("Контрола",A173)))</formula>
    </cfRule>
  </conditionalFormatting>
  <conditionalFormatting sqref="A174">
    <cfRule type="containsText" dxfId="3077" priority="104" operator="containsText" text="Контрола">
      <formula>NOT(ISERROR(SEARCH("Контрола",A174)))</formula>
    </cfRule>
  </conditionalFormatting>
  <conditionalFormatting sqref="A174">
    <cfRule type="containsText" dxfId="3076" priority="103" operator="containsText" text="△">
      <formula>NOT(ISERROR(SEARCH("△",A174)))</formula>
    </cfRule>
  </conditionalFormatting>
  <conditionalFormatting sqref="A175">
    <cfRule type="containsText" dxfId="3075" priority="102" operator="containsText" text="Контрола">
      <formula>NOT(ISERROR(SEARCH("Контрола",A175)))</formula>
    </cfRule>
  </conditionalFormatting>
  <conditionalFormatting sqref="A176">
    <cfRule type="containsText" dxfId="3074" priority="101" operator="containsText" text="Контрола">
      <formula>NOT(ISERROR(SEARCH("Контрола",A176)))</formula>
    </cfRule>
  </conditionalFormatting>
  <conditionalFormatting sqref="A176">
    <cfRule type="containsText" dxfId="3073" priority="100" operator="containsText" text="△">
      <formula>NOT(ISERROR(SEARCH("△",A176)))</formula>
    </cfRule>
  </conditionalFormatting>
  <conditionalFormatting sqref="A177">
    <cfRule type="containsText" dxfId="3072" priority="99" operator="containsText" text="Контрола">
      <formula>NOT(ISERROR(SEARCH("Контрола",A177)))</formula>
    </cfRule>
  </conditionalFormatting>
  <conditionalFormatting sqref="A178">
    <cfRule type="containsText" dxfId="3071" priority="98" operator="containsText" text="Контрола">
      <formula>NOT(ISERROR(SEARCH("Контрола",A178)))</formula>
    </cfRule>
  </conditionalFormatting>
  <conditionalFormatting sqref="A178">
    <cfRule type="containsText" dxfId="3070" priority="97" operator="containsText" text="△">
      <formula>NOT(ISERROR(SEARCH("△",A178)))</formula>
    </cfRule>
  </conditionalFormatting>
  <conditionalFormatting sqref="A179">
    <cfRule type="containsText" dxfId="3069" priority="96" operator="containsText" text="Контрола">
      <formula>NOT(ISERROR(SEARCH("Контрола",A179)))</formula>
    </cfRule>
  </conditionalFormatting>
  <conditionalFormatting sqref="A180">
    <cfRule type="containsText" dxfId="3068" priority="95" operator="containsText" text="Контрола">
      <formula>NOT(ISERROR(SEARCH("Контрола",A180)))</formula>
    </cfRule>
  </conditionalFormatting>
  <conditionalFormatting sqref="A180">
    <cfRule type="containsText" dxfId="3067" priority="94" operator="containsText" text="△">
      <formula>NOT(ISERROR(SEARCH("△",A180)))</formula>
    </cfRule>
  </conditionalFormatting>
  <conditionalFormatting sqref="A181">
    <cfRule type="containsText" dxfId="3066" priority="93" operator="containsText" text="Контрола">
      <formula>NOT(ISERROR(SEARCH("Контрола",A181)))</formula>
    </cfRule>
  </conditionalFormatting>
  <conditionalFormatting sqref="A182">
    <cfRule type="containsText" dxfId="3065" priority="92" operator="containsText" text="Контрола">
      <formula>NOT(ISERROR(SEARCH("Контрола",A182)))</formula>
    </cfRule>
  </conditionalFormatting>
  <conditionalFormatting sqref="A182">
    <cfRule type="containsText" dxfId="3064" priority="91" operator="containsText" text="△">
      <formula>NOT(ISERROR(SEARCH("△",A182)))</formula>
    </cfRule>
  </conditionalFormatting>
  <conditionalFormatting sqref="A192">
    <cfRule type="containsText" dxfId="3063" priority="90" operator="containsText" text="Контрола">
      <formula>NOT(ISERROR(SEARCH("Контрола",A192)))</formula>
    </cfRule>
  </conditionalFormatting>
  <conditionalFormatting sqref="A193">
    <cfRule type="containsText" dxfId="3062" priority="89" operator="containsText" text="Контрола">
      <formula>NOT(ISERROR(SEARCH("Контрола",A193)))</formula>
    </cfRule>
  </conditionalFormatting>
  <conditionalFormatting sqref="A193">
    <cfRule type="containsText" dxfId="3061" priority="88" operator="containsText" text="△">
      <formula>NOT(ISERROR(SEARCH("△",A193)))</formula>
    </cfRule>
  </conditionalFormatting>
  <conditionalFormatting sqref="A194">
    <cfRule type="containsText" dxfId="3060" priority="87" operator="containsText" text="Контрола">
      <formula>NOT(ISERROR(SEARCH("Контрола",A194)))</formula>
    </cfRule>
  </conditionalFormatting>
  <conditionalFormatting sqref="A195">
    <cfRule type="containsText" dxfId="3059" priority="86" operator="containsText" text="Контрола">
      <formula>NOT(ISERROR(SEARCH("Контрола",A195)))</formula>
    </cfRule>
  </conditionalFormatting>
  <conditionalFormatting sqref="A195">
    <cfRule type="containsText" dxfId="3058" priority="85" operator="containsText" text="△">
      <formula>NOT(ISERROR(SEARCH("△",A195)))</formula>
    </cfRule>
  </conditionalFormatting>
  <conditionalFormatting sqref="A196">
    <cfRule type="containsText" dxfId="3057" priority="84" operator="containsText" text="Контрола">
      <formula>NOT(ISERROR(SEARCH("Контрола",A196)))</formula>
    </cfRule>
  </conditionalFormatting>
  <conditionalFormatting sqref="A197">
    <cfRule type="containsText" dxfId="3056" priority="83" operator="containsText" text="Контрола">
      <formula>NOT(ISERROR(SEARCH("Контрола",A197)))</formula>
    </cfRule>
  </conditionalFormatting>
  <conditionalFormatting sqref="A197">
    <cfRule type="containsText" dxfId="3055" priority="82" operator="containsText" text="△">
      <formula>NOT(ISERROR(SEARCH("△",A197)))</formula>
    </cfRule>
  </conditionalFormatting>
  <conditionalFormatting sqref="A198">
    <cfRule type="containsText" dxfId="3054" priority="81" operator="containsText" text="Контрола">
      <formula>NOT(ISERROR(SEARCH("Контрола",A198)))</formula>
    </cfRule>
  </conditionalFormatting>
  <conditionalFormatting sqref="A199">
    <cfRule type="containsText" dxfId="3053" priority="80" operator="containsText" text="Контрола">
      <formula>NOT(ISERROR(SEARCH("Контрола",A199)))</formula>
    </cfRule>
  </conditionalFormatting>
  <conditionalFormatting sqref="A199">
    <cfRule type="containsText" dxfId="3052" priority="79" operator="containsText" text="△">
      <formula>NOT(ISERROR(SEARCH("△",A199)))</formula>
    </cfRule>
  </conditionalFormatting>
  <conditionalFormatting sqref="A200">
    <cfRule type="containsText" dxfId="3051" priority="78" operator="containsText" text="Контрола">
      <formula>NOT(ISERROR(SEARCH("Контрола",A200)))</formula>
    </cfRule>
  </conditionalFormatting>
  <conditionalFormatting sqref="A201">
    <cfRule type="containsText" dxfId="3050" priority="77" operator="containsText" text="Контрола">
      <formula>NOT(ISERROR(SEARCH("Контрола",A201)))</formula>
    </cfRule>
  </conditionalFormatting>
  <conditionalFormatting sqref="A201">
    <cfRule type="containsText" dxfId="3049" priority="76" operator="containsText" text="△">
      <formula>NOT(ISERROR(SEARCH("△",A201)))</formula>
    </cfRule>
  </conditionalFormatting>
  <conditionalFormatting sqref="A202">
    <cfRule type="containsText" dxfId="3048" priority="75" operator="containsText" text="Контрола">
      <formula>NOT(ISERROR(SEARCH("Контрола",A202)))</formula>
    </cfRule>
  </conditionalFormatting>
  <conditionalFormatting sqref="A203">
    <cfRule type="containsText" dxfId="3047" priority="74" operator="containsText" text="Контрола">
      <formula>NOT(ISERROR(SEARCH("Контрола",A203)))</formula>
    </cfRule>
  </conditionalFormatting>
  <conditionalFormatting sqref="A203">
    <cfRule type="containsText" dxfId="3046" priority="73" operator="containsText" text="△">
      <formula>NOT(ISERROR(SEARCH("△",A203)))</formula>
    </cfRule>
  </conditionalFormatting>
  <conditionalFormatting sqref="A204">
    <cfRule type="containsText" dxfId="3045" priority="72" operator="containsText" text="Контрола">
      <formula>NOT(ISERROR(SEARCH("Контрола",A204)))</formula>
    </cfRule>
  </conditionalFormatting>
  <conditionalFormatting sqref="A205">
    <cfRule type="containsText" dxfId="3044" priority="71" operator="containsText" text="Контрола">
      <formula>NOT(ISERROR(SEARCH("Контрола",A205)))</formula>
    </cfRule>
  </conditionalFormatting>
  <conditionalFormatting sqref="A205">
    <cfRule type="containsText" dxfId="3043" priority="70" operator="containsText" text="△">
      <formula>NOT(ISERROR(SEARCH("△",A205)))</formula>
    </cfRule>
  </conditionalFormatting>
  <conditionalFormatting sqref="A206">
    <cfRule type="containsText" dxfId="3042" priority="69" operator="containsText" text="Контрола">
      <formula>NOT(ISERROR(SEARCH("Контрола",A206)))</formula>
    </cfRule>
  </conditionalFormatting>
  <conditionalFormatting sqref="A207">
    <cfRule type="containsText" dxfId="3041" priority="68" operator="containsText" text="Контрола">
      <formula>NOT(ISERROR(SEARCH("Контрола",A207)))</formula>
    </cfRule>
  </conditionalFormatting>
  <conditionalFormatting sqref="A207">
    <cfRule type="containsText" dxfId="3040" priority="67" operator="containsText" text="△">
      <formula>NOT(ISERROR(SEARCH("△",A207)))</formula>
    </cfRule>
  </conditionalFormatting>
  <conditionalFormatting sqref="A208">
    <cfRule type="containsText" dxfId="3039" priority="66" operator="containsText" text="Контрола">
      <formula>NOT(ISERROR(SEARCH("Контрола",A208)))</formula>
    </cfRule>
  </conditionalFormatting>
  <conditionalFormatting sqref="A209">
    <cfRule type="containsText" dxfId="3038" priority="65" operator="containsText" text="Контрола">
      <formula>NOT(ISERROR(SEARCH("Контрола",A209)))</formula>
    </cfRule>
  </conditionalFormatting>
  <conditionalFormatting sqref="A209">
    <cfRule type="containsText" dxfId="3037" priority="64" operator="containsText" text="△">
      <formula>NOT(ISERROR(SEARCH("△",A209)))</formula>
    </cfRule>
  </conditionalFormatting>
  <conditionalFormatting sqref="A210">
    <cfRule type="containsText" dxfId="3036" priority="63" operator="containsText" text="Контрола">
      <formula>NOT(ISERROR(SEARCH("Контрола",A210)))</formula>
    </cfRule>
  </conditionalFormatting>
  <conditionalFormatting sqref="A211">
    <cfRule type="containsText" dxfId="3035" priority="62" operator="containsText" text="Контрола">
      <formula>NOT(ISERROR(SEARCH("Контрола",A211)))</formula>
    </cfRule>
  </conditionalFormatting>
  <conditionalFormatting sqref="A211">
    <cfRule type="containsText" dxfId="3034" priority="61" operator="containsText" text="△">
      <formula>NOT(ISERROR(SEARCH("△",A211)))</formula>
    </cfRule>
  </conditionalFormatting>
  <conditionalFormatting sqref="A212">
    <cfRule type="containsText" dxfId="3033" priority="60" operator="containsText" text="Контрола">
      <formula>NOT(ISERROR(SEARCH("Контрола",A212)))</formula>
    </cfRule>
  </conditionalFormatting>
  <conditionalFormatting sqref="A213">
    <cfRule type="containsText" dxfId="3032" priority="59" operator="containsText" text="Контрола">
      <formula>NOT(ISERROR(SEARCH("Контрола",A213)))</formula>
    </cfRule>
  </conditionalFormatting>
  <conditionalFormatting sqref="A213">
    <cfRule type="containsText" dxfId="3031" priority="58" operator="containsText" text="△">
      <formula>NOT(ISERROR(SEARCH("△",A213)))</formula>
    </cfRule>
  </conditionalFormatting>
  <conditionalFormatting sqref="A214">
    <cfRule type="containsText" dxfId="3030" priority="57" operator="containsText" text="Контрола">
      <formula>NOT(ISERROR(SEARCH("Контрола",A214)))</formula>
    </cfRule>
  </conditionalFormatting>
  <conditionalFormatting sqref="A215">
    <cfRule type="containsText" dxfId="3029" priority="56" operator="containsText" text="Контрола">
      <formula>NOT(ISERROR(SEARCH("Контрола",A215)))</formula>
    </cfRule>
  </conditionalFormatting>
  <conditionalFormatting sqref="A215">
    <cfRule type="containsText" dxfId="3028" priority="55" operator="containsText" text="△">
      <formula>NOT(ISERROR(SEARCH("△",A215)))</formula>
    </cfRule>
  </conditionalFormatting>
  <conditionalFormatting sqref="A216">
    <cfRule type="containsText" dxfId="3027" priority="54" operator="containsText" text="Контрола">
      <formula>NOT(ISERROR(SEARCH("Контрола",A216)))</formula>
    </cfRule>
  </conditionalFormatting>
  <conditionalFormatting sqref="A217">
    <cfRule type="containsText" dxfId="3026" priority="53" operator="containsText" text="Контрола">
      <formula>NOT(ISERROR(SEARCH("Контрола",A217)))</formula>
    </cfRule>
  </conditionalFormatting>
  <conditionalFormatting sqref="A217">
    <cfRule type="containsText" dxfId="3025" priority="52" operator="containsText" text="△">
      <formula>NOT(ISERROR(SEARCH("△",A217)))</formula>
    </cfRule>
  </conditionalFormatting>
  <conditionalFormatting sqref="A218">
    <cfRule type="containsText" dxfId="3024" priority="51" operator="containsText" text="Контрола">
      <formula>NOT(ISERROR(SEARCH("Контрола",A218)))</formula>
    </cfRule>
  </conditionalFormatting>
  <conditionalFormatting sqref="A219">
    <cfRule type="containsText" dxfId="3023" priority="50" operator="containsText" text="Контрола">
      <formula>NOT(ISERROR(SEARCH("Контрола",A219)))</formula>
    </cfRule>
  </conditionalFormatting>
  <conditionalFormatting sqref="A219">
    <cfRule type="containsText" dxfId="3022" priority="49" operator="containsText" text="△">
      <formula>NOT(ISERROR(SEARCH("△",A219)))</formula>
    </cfRule>
  </conditionalFormatting>
  <conditionalFormatting sqref="A220">
    <cfRule type="containsText" dxfId="3021" priority="48" operator="containsText" text="Контрола">
      <formula>NOT(ISERROR(SEARCH("Контрола",A220)))</formula>
    </cfRule>
  </conditionalFormatting>
  <conditionalFormatting sqref="A221">
    <cfRule type="containsText" dxfId="3020" priority="47" operator="containsText" text="Контрола">
      <formula>NOT(ISERROR(SEARCH("Контрола",A221)))</formula>
    </cfRule>
  </conditionalFormatting>
  <conditionalFormatting sqref="A221">
    <cfRule type="containsText" dxfId="3019" priority="46" operator="containsText" text="△">
      <formula>NOT(ISERROR(SEARCH("△",A221)))</formula>
    </cfRule>
  </conditionalFormatting>
  <conditionalFormatting sqref="A231">
    <cfRule type="containsText" dxfId="3018" priority="45" operator="containsText" text="Контрола">
      <formula>NOT(ISERROR(SEARCH("Контрола",A231)))</formula>
    </cfRule>
  </conditionalFormatting>
  <conditionalFormatting sqref="A232">
    <cfRule type="containsText" dxfId="3017" priority="44" operator="containsText" text="Контрола">
      <formula>NOT(ISERROR(SEARCH("Контрола",A232)))</formula>
    </cfRule>
  </conditionalFormatting>
  <conditionalFormatting sqref="A232">
    <cfRule type="containsText" dxfId="3016" priority="43" operator="containsText" text="△">
      <formula>NOT(ISERROR(SEARCH("△",A232)))</formula>
    </cfRule>
  </conditionalFormatting>
  <conditionalFormatting sqref="A233">
    <cfRule type="containsText" dxfId="3015" priority="42" operator="containsText" text="Контрола">
      <formula>NOT(ISERROR(SEARCH("Контрола",A233)))</formula>
    </cfRule>
  </conditionalFormatting>
  <conditionalFormatting sqref="A234">
    <cfRule type="containsText" dxfId="3014" priority="41" operator="containsText" text="Контрола">
      <formula>NOT(ISERROR(SEARCH("Контрола",A234)))</formula>
    </cfRule>
  </conditionalFormatting>
  <conditionalFormatting sqref="A234">
    <cfRule type="containsText" dxfId="3013" priority="40" operator="containsText" text="△">
      <formula>NOT(ISERROR(SEARCH("△",A234)))</formula>
    </cfRule>
  </conditionalFormatting>
  <conditionalFormatting sqref="A235">
    <cfRule type="containsText" dxfId="3012" priority="39" operator="containsText" text="Контрола">
      <formula>NOT(ISERROR(SEARCH("Контрола",A235)))</formula>
    </cfRule>
  </conditionalFormatting>
  <conditionalFormatting sqref="A236">
    <cfRule type="containsText" dxfId="3011" priority="38" operator="containsText" text="Контрола">
      <formula>NOT(ISERROR(SEARCH("Контрола",A236)))</formula>
    </cfRule>
  </conditionalFormatting>
  <conditionalFormatting sqref="A236">
    <cfRule type="containsText" dxfId="3010" priority="37" operator="containsText" text="△">
      <formula>NOT(ISERROR(SEARCH("△",A236)))</formula>
    </cfRule>
  </conditionalFormatting>
  <conditionalFormatting sqref="A237">
    <cfRule type="containsText" dxfId="3009" priority="36" operator="containsText" text="Контрола">
      <formula>NOT(ISERROR(SEARCH("Контрола",A237)))</formula>
    </cfRule>
  </conditionalFormatting>
  <conditionalFormatting sqref="A238">
    <cfRule type="containsText" dxfId="3008" priority="35" operator="containsText" text="Контрола">
      <formula>NOT(ISERROR(SEARCH("Контрола",A238)))</formula>
    </cfRule>
  </conditionalFormatting>
  <conditionalFormatting sqref="A238">
    <cfRule type="containsText" dxfId="3007" priority="34" operator="containsText" text="△">
      <formula>NOT(ISERROR(SEARCH("△",A238)))</formula>
    </cfRule>
  </conditionalFormatting>
  <conditionalFormatting sqref="A239">
    <cfRule type="containsText" dxfId="3006" priority="33" operator="containsText" text="Контрола">
      <formula>NOT(ISERROR(SEARCH("Контрола",A239)))</formula>
    </cfRule>
  </conditionalFormatting>
  <conditionalFormatting sqref="A240">
    <cfRule type="containsText" dxfId="3005" priority="32" operator="containsText" text="Контрола">
      <formula>NOT(ISERROR(SEARCH("Контрола",A240)))</formula>
    </cfRule>
  </conditionalFormatting>
  <conditionalFormatting sqref="A240">
    <cfRule type="containsText" dxfId="3004" priority="31" operator="containsText" text="△">
      <formula>NOT(ISERROR(SEARCH("△",A240)))</formula>
    </cfRule>
  </conditionalFormatting>
  <conditionalFormatting sqref="A241">
    <cfRule type="containsText" dxfId="3003" priority="30" operator="containsText" text="Контрола">
      <formula>NOT(ISERROR(SEARCH("Контрола",A241)))</formula>
    </cfRule>
  </conditionalFormatting>
  <conditionalFormatting sqref="A242">
    <cfRule type="containsText" dxfId="3002" priority="29" operator="containsText" text="Контрола">
      <formula>NOT(ISERROR(SEARCH("Контрола",A242)))</formula>
    </cfRule>
  </conditionalFormatting>
  <conditionalFormatting sqref="A242">
    <cfRule type="containsText" dxfId="3001" priority="28" operator="containsText" text="△">
      <formula>NOT(ISERROR(SEARCH("△",A242)))</formula>
    </cfRule>
  </conditionalFormatting>
  <conditionalFormatting sqref="A243">
    <cfRule type="containsText" dxfId="3000" priority="27" operator="containsText" text="Контрола">
      <formula>NOT(ISERROR(SEARCH("Контрола",A243)))</formula>
    </cfRule>
  </conditionalFormatting>
  <conditionalFormatting sqref="A244">
    <cfRule type="containsText" dxfId="2999" priority="26" operator="containsText" text="Контрола">
      <formula>NOT(ISERROR(SEARCH("Контрола",A244)))</formula>
    </cfRule>
  </conditionalFormatting>
  <conditionalFormatting sqref="A244">
    <cfRule type="containsText" dxfId="2998" priority="25" operator="containsText" text="△">
      <formula>NOT(ISERROR(SEARCH("△",A244)))</formula>
    </cfRule>
  </conditionalFormatting>
  <conditionalFormatting sqref="A245">
    <cfRule type="containsText" dxfId="2997" priority="24" operator="containsText" text="Контрола">
      <formula>NOT(ISERROR(SEARCH("Контрола",A245)))</formula>
    </cfRule>
  </conditionalFormatting>
  <conditionalFormatting sqref="A246">
    <cfRule type="containsText" dxfId="2996" priority="23" operator="containsText" text="Контрола">
      <formula>NOT(ISERROR(SEARCH("Контрола",A246)))</formula>
    </cfRule>
  </conditionalFormatting>
  <conditionalFormatting sqref="A246">
    <cfRule type="containsText" dxfId="2995" priority="22" operator="containsText" text="△">
      <formula>NOT(ISERROR(SEARCH("△",A246)))</formula>
    </cfRule>
  </conditionalFormatting>
  <conditionalFormatting sqref="A247">
    <cfRule type="containsText" dxfId="2994" priority="21" operator="containsText" text="Контрола">
      <formula>NOT(ISERROR(SEARCH("Контрола",A247)))</formula>
    </cfRule>
  </conditionalFormatting>
  <conditionalFormatting sqref="A248">
    <cfRule type="containsText" dxfId="2993" priority="20" operator="containsText" text="Контрола">
      <formula>NOT(ISERROR(SEARCH("Контрола",A248)))</formula>
    </cfRule>
  </conditionalFormatting>
  <conditionalFormatting sqref="A248">
    <cfRule type="containsText" dxfId="2992" priority="19" operator="containsText" text="△">
      <formula>NOT(ISERROR(SEARCH("△",A248)))</formula>
    </cfRule>
  </conditionalFormatting>
  <conditionalFormatting sqref="A249">
    <cfRule type="containsText" dxfId="2991" priority="18" operator="containsText" text="Контрола">
      <formula>NOT(ISERROR(SEARCH("Контрола",A249)))</formula>
    </cfRule>
  </conditionalFormatting>
  <conditionalFormatting sqref="A250">
    <cfRule type="containsText" dxfId="2990" priority="17" operator="containsText" text="Контрола">
      <formula>NOT(ISERROR(SEARCH("Контрола",A250)))</formula>
    </cfRule>
  </conditionalFormatting>
  <conditionalFormatting sqref="A250">
    <cfRule type="containsText" dxfId="2989" priority="16" operator="containsText" text="△">
      <formula>NOT(ISERROR(SEARCH("△",A250)))</formula>
    </cfRule>
  </conditionalFormatting>
  <conditionalFormatting sqref="A251">
    <cfRule type="containsText" dxfId="2988" priority="15" operator="containsText" text="Контрола">
      <formula>NOT(ISERROR(SEARCH("Контрола",A251)))</formula>
    </cfRule>
  </conditionalFormatting>
  <conditionalFormatting sqref="A252">
    <cfRule type="containsText" dxfId="2987" priority="14" operator="containsText" text="Контрола">
      <formula>NOT(ISERROR(SEARCH("Контрола",A252)))</formula>
    </cfRule>
  </conditionalFormatting>
  <conditionalFormatting sqref="A252">
    <cfRule type="containsText" dxfId="2986" priority="13" operator="containsText" text="△">
      <formula>NOT(ISERROR(SEARCH("△",A252)))</formula>
    </cfRule>
  </conditionalFormatting>
  <conditionalFormatting sqref="A253">
    <cfRule type="containsText" dxfId="2985" priority="12" operator="containsText" text="Контрола">
      <formula>NOT(ISERROR(SEARCH("Контрола",A253)))</formula>
    </cfRule>
  </conditionalFormatting>
  <conditionalFormatting sqref="A254">
    <cfRule type="containsText" dxfId="2984" priority="11" operator="containsText" text="Контрола">
      <formula>NOT(ISERROR(SEARCH("Контрола",A254)))</formula>
    </cfRule>
  </conditionalFormatting>
  <conditionalFormatting sqref="A254">
    <cfRule type="containsText" dxfId="2983" priority="10" operator="containsText" text="△">
      <formula>NOT(ISERROR(SEARCH("△",A254)))</formula>
    </cfRule>
  </conditionalFormatting>
  <conditionalFormatting sqref="A255">
    <cfRule type="containsText" dxfId="2982" priority="9" operator="containsText" text="Контрола">
      <formula>NOT(ISERROR(SEARCH("Контрола",A255)))</formula>
    </cfRule>
  </conditionalFormatting>
  <conditionalFormatting sqref="A256">
    <cfRule type="containsText" dxfId="2981" priority="8" operator="containsText" text="Контрола">
      <formula>NOT(ISERROR(SEARCH("Контрола",A256)))</formula>
    </cfRule>
  </conditionalFormatting>
  <conditionalFormatting sqref="A256">
    <cfRule type="containsText" dxfId="2980" priority="7" operator="containsText" text="△">
      <formula>NOT(ISERROR(SEARCH("△",A256)))</formula>
    </cfRule>
  </conditionalFormatting>
  <conditionalFormatting sqref="A257">
    <cfRule type="containsText" dxfId="2979" priority="6" operator="containsText" text="Контрола">
      <formula>NOT(ISERROR(SEARCH("Контрола",A257)))</formula>
    </cfRule>
  </conditionalFormatting>
  <conditionalFormatting sqref="A258">
    <cfRule type="containsText" dxfId="2978" priority="5" operator="containsText" text="Контрола">
      <formula>NOT(ISERROR(SEARCH("Контрола",A258)))</formula>
    </cfRule>
  </conditionalFormatting>
  <conditionalFormatting sqref="A258">
    <cfRule type="containsText" dxfId="2977" priority="4" operator="containsText" text="△">
      <formula>NOT(ISERROR(SEARCH("△",A258)))</formula>
    </cfRule>
  </conditionalFormatting>
  <conditionalFormatting sqref="A259">
    <cfRule type="containsText" dxfId="2976" priority="3" operator="containsText" text="Контрола">
      <formula>NOT(ISERROR(SEARCH("Контрола",A259)))</formula>
    </cfRule>
  </conditionalFormatting>
  <conditionalFormatting sqref="A260">
    <cfRule type="containsText" dxfId="2975" priority="2" operator="containsText" text="Контрола">
      <formula>NOT(ISERROR(SEARCH("Контрола",A260)))</formula>
    </cfRule>
  </conditionalFormatting>
  <conditionalFormatting sqref="A260">
    <cfRule type="containsText" dxfId="297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F20209D8-EE30-4EC4-AB94-92FD356EAC4D}">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 type="list" allowBlank="1" showInputMessage="1" showErrorMessage="1" xr:uid="{CA3BBB19-0A25-47A4-BD57-9CEDC353B3E5}">
          <x14:formula1>
            <xm:f>'Организационе јединице'!$B$3:$B$20</xm:f>
          </x14:formula1>
          <xm:sqref>C4:F4</xm:sqref>
        </x14:dataValidation>
        <x14:dataValidation type="list" allowBlank="1" showInputMessage="1" showErrorMessage="1" xr:uid="{C907D453-6A65-44A5-870F-E3AA02DF4CE3}">
          <x14:formula1>
            <xm:f>'Листа пословних процеса'!$C$7:$C$100</xm:f>
          </x14:formula1>
          <xm:sqref>C3:F3</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26322-08CA-4396-A13F-2813B9158C09}">
  <dimension ref="A1:H260"/>
  <sheetViews>
    <sheetView view="pageBreakPreview" zoomScaleNormal="96" zoomScaleSheetLayoutView="100" workbookViewId="0">
      <selection activeCell="A3" sqref="A3:B3"/>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7"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24"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24"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24"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24"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24"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24"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24"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23" t="s">
        <v>48</v>
      </c>
      <c r="E35" s="161" t="s">
        <v>142</v>
      </c>
      <c r="F35" s="223" t="s">
        <v>49</v>
      </c>
    </row>
    <row r="36" spans="1:6" ht="15.65" customHeight="1" x14ac:dyDescent="0.35">
      <c r="A36" s="130" t="s">
        <v>26</v>
      </c>
      <c r="B36" s="246"/>
      <c r="C36" s="247"/>
      <c r="D36" s="250"/>
      <c r="E36" s="221"/>
      <c r="F36" s="250"/>
    </row>
    <row r="37" spans="1:6" ht="33" customHeight="1" x14ac:dyDescent="0.35">
      <c r="A37" s="129" t="str">
        <f>VLOOKUP(A36,siiiii!$B$16:$C$20,2,0)</f>
        <v>⬭</v>
      </c>
      <c r="B37" s="248"/>
      <c r="C37" s="249"/>
      <c r="D37" s="251"/>
      <c r="E37" s="222"/>
      <c r="F37" s="251"/>
    </row>
    <row r="38" spans="1:6" x14ac:dyDescent="0.35">
      <c r="A38" s="130" t="s">
        <v>28</v>
      </c>
      <c r="B38" s="246"/>
      <c r="C38" s="247"/>
      <c r="D38" s="260"/>
      <c r="E38" s="225"/>
      <c r="F38" s="250"/>
    </row>
    <row r="39" spans="1:6" ht="46" x14ac:dyDescent="0.35">
      <c r="A39" s="129" t="str">
        <f>VLOOKUP(A38,siiiii!$B$16:$C$20,2,0)</f>
        <v>▭</v>
      </c>
      <c r="B39" s="248"/>
      <c r="C39" s="249"/>
      <c r="D39" s="261"/>
      <c r="E39" s="226"/>
      <c r="F39" s="251"/>
    </row>
    <row r="40" spans="1:6" x14ac:dyDescent="0.35">
      <c r="A40" s="130" t="s">
        <v>62</v>
      </c>
      <c r="B40" s="246"/>
      <c r="C40" s="247"/>
      <c r="D40" s="260"/>
      <c r="E40" s="225"/>
      <c r="F40" s="250"/>
    </row>
    <row r="41" spans="1:6" ht="46" x14ac:dyDescent="0.35">
      <c r="A41" s="129" t="str">
        <f>VLOOKUP(A40,siiiii!$B$16:$C$20,2,0)</f>
        <v xml:space="preserve">                                                           </v>
      </c>
      <c r="B41" s="248"/>
      <c r="C41" s="249"/>
      <c r="D41" s="261"/>
      <c r="E41" s="226"/>
      <c r="F41" s="251"/>
    </row>
    <row r="42" spans="1:6" x14ac:dyDescent="0.35">
      <c r="A42" s="130" t="s">
        <v>62</v>
      </c>
      <c r="B42" s="246"/>
      <c r="C42" s="247"/>
      <c r="D42" s="250"/>
      <c r="E42" s="221"/>
      <c r="F42" s="250"/>
    </row>
    <row r="43" spans="1:6" ht="46" x14ac:dyDescent="0.35">
      <c r="A43" s="129" t="str">
        <f>VLOOKUP(A42,siiiii!$B$16:$C$20,2,0)</f>
        <v xml:space="preserve">                                                           </v>
      </c>
      <c r="B43" s="248"/>
      <c r="C43" s="249"/>
      <c r="D43" s="251"/>
      <c r="E43" s="222"/>
      <c r="F43" s="251"/>
    </row>
    <row r="44" spans="1:6" x14ac:dyDescent="0.35">
      <c r="A44" s="130" t="s">
        <v>62</v>
      </c>
      <c r="B44" s="246"/>
      <c r="C44" s="247"/>
      <c r="D44" s="250"/>
      <c r="E44" s="221"/>
      <c r="F44" s="250"/>
    </row>
    <row r="45" spans="1:6" ht="46" x14ac:dyDescent="0.35">
      <c r="A45" s="129" t="str">
        <f>VLOOKUP(A44,siiiii!$B$16:$C$20,2,0)</f>
        <v xml:space="preserve">                                                           </v>
      </c>
      <c r="B45" s="248"/>
      <c r="C45" s="249"/>
      <c r="D45" s="251"/>
      <c r="E45" s="222"/>
      <c r="F45" s="251"/>
    </row>
    <row r="46" spans="1:6" ht="15.65" customHeight="1" x14ac:dyDescent="0.35">
      <c r="A46" s="130" t="s">
        <v>62</v>
      </c>
      <c r="B46" s="246"/>
      <c r="C46" s="247"/>
      <c r="D46" s="250"/>
      <c r="E46" s="221"/>
      <c r="F46" s="250"/>
    </row>
    <row r="47" spans="1:6" ht="46" x14ac:dyDescent="0.35">
      <c r="A47" s="129" t="str">
        <f>VLOOKUP(A46,siiiii!$B$16:$C$20,2,0)</f>
        <v xml:space="preserve">                                                           </v>
      </c>
      <c r="B47" s="248"/>
      <c r="C47" s="249"/>
      <c r="D47" s="251"/>
      <c r="E47" s="222"/>
      <c r="F47" s="251"/>
    </row>
    <row r="48" spans="1:6" x14ac:dyDescent="0.35">
      <c r="A48" s="130" t="s">
        <v>62</v>
      </c>
      <c r="B48" s="246"/>
      <c r="C48" s="247"/>
      <c r="D48" s="250"/>
      <c r="E48" s="221"/>
      <c r="F48" s="250"/>
    </row>
    <row r="49" spans="1:6" ht="46" x14ac:dyDescent="0.35">
      <c r="A49" s="129" t="str">
        <f>VLOOKUP(A48,siiiii!$B$16:$C$20,2,0)</f>
        <v xml:space="preserve">                                                           </v>
      </c>
      <c r="B49" s="248"/>
      <c r="C49" s="249"/>
      <c r="D49" s="251"/>
      <c r="E49" s="222"/>
      <c r="F49" s="251"/>
    </row>
    <row r="50" spans="1:6" x14ac:dyDescent="0.35">
      <c r="A50" s="130" t="s">
        <v>62</v>
      </c>
      <c r="B50" s="246"/>
      <c r="C50" s="247"/>
      <c r="D50" s="250"/>
      <c r="E50" s="221"/>
      <c r="F50" s="260"/>
    </row>
    <row r="51" spans="1:6" ht="46" x14ac:dyDescent="0.35">
      <c r="A51" s="129" t="str">
        <f>VLOOKUP(A50,siiiii!$B$16:$C$20,2,0)</f>
        <v xml:space="preserve">                                                           </v>
      </c>
      <c r="B51" s="248"/>
      <c r="C51" s="249"/>
      <c r="D51" s="251"/>
      <c r="E51" s="222"/>
      <c r="F51" s="261"/>
    </row>
    <row r="52" spans="1:6" x14ac:dyDescent="0.35">
      <c r="A52" s="130" t="s">
        <v>62</v>
      </c>
      <c r="B52" s="246"/>
      <c r="C52" s="247"/>
      <c r="D52" s="260"/>
      <c r="E52" s="225"/>
      <c r="F52" s="250"/>
    </row>
    <row r="53" spans="1:6" ht="46" x14ac:dyDescent="0.35">
      <c r="A53" s="129" t="str">
        <f>VLOOKUP(A52,siiiii!$B$16:$C$20,2,0)</f>
        <v xml:space="preserve">                                                           </v>
      </c>
      <c r="B53" s="248"/>
      <c r="C53" s="249"/>
      <c r="D53" s="261"/>
      <c r="E53" s="226"/>
      <c r="F53" s="251"/>
    </row>
    <row r="54" spans="1:6" x14ac:dyDescent="0.35">
      <c r="A54" s="130" t="s">
        <v>62</v>
      </c>
      <c r="B54" s="246"/>
      <c r="C54" s="247"/>
      <c r="D54" s="250"/>
      <c r="E54" s="221"/>
      <c r="F54" s="250"/>
    </row>
    <row r="55" spans="1:6" ht="46" x14ac:dyDescent="0.35">
      <c r="A55" s="129" t="str">
        <f>VLOOKUP(A54,siiiii!$B$16:$C$20,2,0)</f>
        <v xml:space="preserve">                                                           </v>
      </c>
      <c r="B55" s="248"/>
      <c r="C55" s="249"/>
      <c r="D55" s="251"/>
      <c r="E55" s="222"/>
      <c r="F55" s="251"/>
    </row>
    <row r="56" spans="1:6" ht="15.65" customHeight="1" x14ac:dyDescent="0.35">
      <c r="A56" s="130" t="s">
        <v>62</v>
      </c>
      <c r="B56" s="246"/>
      <c r="C56" s="247"/>
      <c r="D56" s="260"/>
      <c r="E56" s="225"/>
      <c r="F56" s="250"/>
    </row>
    <row r="57" spans="1:6" ht="33" customHeight="1" x14ac:dyDescent="0.35">
      <c r="A57" s="129" t="str">
        <f>VLOOKUP(A56,siiiii!$B$16:$C$20,2,0)</f>
        <v xml:space="preserve">                                                           </v>
      </c>
      <c r="B57" s="248"/>
      <c r="C57" s="249"/>
      <c r="D57" s="261"/>
      <c r="E57" s="226"/>
      <c r="F57" s="251"/>
    </row>
    <row r="58" spans="1:6" x14ac:dyDescent="0.35">
      <c r="A58" s="130" t="s">
        <v>62</v>
      </c>
      <c r="B58" s="246"/>
      <c r="C58" s="247"/>
      <c r="D58" s="250"/>
      <c r="E58" s="221"/>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21"/>
      <c r="F60" s="250"/>
    </row>
    <row r="61" spans="1:6" ht="46" x14ac:dyDescent="0.35">
      <c r="A61" s="129" t="str">
        <f>VLOOKUP(A60,siiiii!$B$16:$C$20,2,0)</f>
        <v xml:space="preserve">                                                           </v>
      </c>
      <c r="B61" s="248"/>
      <c r="C61" s="249"/>
      <c r="D61" s="251"/>
      <c r="E61" s="222"/>
      <c r="F61" s="251"/>
    </row>
    <row r="62" spans="1:6" x14ac:dyDescent="0.35">
      <c r="A62" s="130" t="s">
        <v>62</v>
      </c>
      <c r="B62" s="246"/>
      <c r="C62" s="247"/>
      <c r="D62" s="250"/>
      <c r="E62" s="221"/>
      <c r="F62" s="250"/>
    </row>
    <row r="63" spans="1:6" ht="46" x14ac:dyDescent="0.35">
      <c r="A63" s="129" t="str">
        <f>VLOOKUP(A62,siiiii!$B$16:$C$20,2,0)</f>
        <v xml:space="preserve">                                                           </v>
      </c>
      <c r="B63" s="248"/>
      <c r="C63" s="249"/>
      <c r="D63" s="251"/>
      <c r="E63" s="222"/>
      <c r="F63" s="251"/>
    </row>
    <row r="64" spans="1:6" x14ac:dyDescent="0.35">
      <c r="A64" s="130" t="s">
        <v>62</v>
      </c>
      <c r="B64" s="246"/>
      <c r="C64" s="247"/>
      <c r="D64" s="250"/>
      <c r="E64" s="221"/>
      <c r="F64" s="250"/>
    </row>
    <row r="65" spans="1:8" ht="46" x14ac:dyDescent="0.35">
      <c r="A65" s="129" t="str">
        <f>VLOOKUP(A64,siiiii!$B$16:$C$20,2,0)</f>
        <v xml:space="preserve">                                                           </v>
      </c>
      <c r="B65" s="248"/>
      <c r="C65" s="249"/>
      <c r="D65" s="251"/>
      <c r="E65" s="222"/>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24"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23" t="s">
        <v>46</v>
      </c>
      <c r="B74" s="262" t="s">
        <v>47</v>
      </c>
      <c r="C74" s="263"/>
      <c r="D74" s="223" t="s">
        <v>48</v>
      </c>
      <c r="E74" s="161" t="s">
        <v>142</v>
      </c>
      <c r="F74" s="223" t="s">
        <v>49</v>
      </c>
    </row>
    <row r="75" spans="1:8" x14ac:dyDescent="0.35">
      <c r="A75" s="130" t="s">
        <v>62</v>
      </c>
      <c r="B75" s="246"/>
      <c r="C75" s="247"/>
      <c r="D75" s="250"/>
      <c r="E75" s="221"/>
      <c r="F75" s="250"/>
    </row>
    <row r="76" spans="1:8" ht="46" x14ac:dyDescent="0.35">
      <c r="A76" s="129" t="str">
        <f>VLOOKUP(A75,siiiii!$B$16:$C$20,2,0)</f>
        <v xml:space="preserve">                                                           </v>
      </c>
      <c r="B76" s="248"/>
      <c r="C76" s="249"/>
      <c r="D76" s="251"/>
      <c r="E76" s="222"/>
      <c r="F76" s="251"/>
    </row>
    <row r="77" spans="1:8" x14ac:dyDescent="0.35">
      <c r="A77" s="130" t="s">
        <v>62</v>
      </c>
      <c r="B77" s="246"/>
      <c r="C77" s="247"/>
      <c r="D77" s="250"/>
      <c r="E77" s="221"/>
      <c r="F77" s="250"/>
    </row>
    <row r="78" spans="1:8" ht="46" x14ac:dyDescent="0.35">
      <c r="A78" s="129" t="str">
        <f>VLOOKUP(A77,siiiii!$B$16:$C$20,2,0)</f>
        <v xml:space="preserve">                                                           </v>
      </c>
      <c r="B78" s="248"/>
      <c r="C78" s="249"/>
      <c r="D78" s="251"/>
      <c r="E78" s="222"/>
      <c r="F78" s="251"/>
    </row>
    <row r="79" spans="1:8" x14ac:dyDescent="0.35">
      <c r="A79" s="130" t="s">
        <v>62</v>
      </c>
      <c r="B79" s="246"/>
      <c r="C79" s="247"/>
      <c r="D79" s="250"/>
      <c r="E79" s="221"/>
      <c r="F79" s="250"/>
    </row>
    <row r="80" spans="1:8" ht="46" x14ac:dyDescent="0.35">
      <c r="A80" s="129" t="str">
        <f>VLOOKUP(A79,siiiii!$B$16:$C$20,2,0)</f>
        <v xml:space="preserve">                                                           </v>
      </c>
      <c r="B80" s="248"/>
      <c r="C80" s="249"/>
      <c r="D80" s="251"/>
      <c r="E80" s="222"/>
      <c r="F80" s="251"/>
    </row>
    <row r="81" spans="1:6" x14ac:dyDescent="0.35">
      <c r="A81" s="130" t="s">
        <v>62</v>
      </c>
      <c r="B81" s="246"/>
      <c r="C81" s="247"/>
      <c r="D81" s="250"/>
      <c r="E81" s="221"/>
      <c r="F81" s="250"/>
    </row>
    <row r="82" spans="1:6" ht="46" x14ac:dyDescent="0.35">
      <c r="A82" s="129" t="str">
        <f>VLOOKUP(A81,siiiii!$B$16:$C$20,2,0)</f>
        <v xml:space="preserve">                                                           </v>
      </c>
      <c r="B82" s="248"/>
      <c r="C82" s="249"/>
      <c r="D82" s="251"/>
      <c r="E82" s="222"/>
      <c r="F82" s="251"/>
    </row>
    <row r="83" spans="1:6" x14ac:dyDescent="0.35">
      <c r="A83" s="130" t="s">
        <v>62</v>
      </c>
      <c r="B83" s="246"/>
      <c r="C83" s="247"/>
      <c r="D83" s="250"/>
      <c r="E83" s="221"/>
      <c r="F83" s="250"/>
    </row>
    <row r="84" spans="1:6" ht="46" x14ac:dyDescent="0.35">
      <c r="A84" s="129" t="str">
        <f>VLOOKUP(A83,siiiii!$B$16:$C$20,2,0)</f>
        <v xml:space="preserve">                                                           </v>
      </c>
      <c r="B84" s="248"/>
      <c r="C84" s="249"/>
      <c r="D84" s="251"/>
      <c r="E84" s="222"/>
      <c r="F84" s="251"/>
    </row>
    <row r="85" spans="1:6" x14ac:dyDescent="0.35">
      <c r="A85" s="130" t="s">
        <v>62</v>
      </c>
      <c r="B85" s="246"/>
      <c r="C85" s="247"/>
      <c r="D85" s="250"/>
      <c r="E85" s="221"/>
      <c r="F85" s="250"/>
    </row>
    <row r="86" spans="1:6" ht="46" x14ac:dyDescent="0.35">
      <c r="A86" s="129" t="str">
        <f>VLOOKUP(A85,siiiii!$B$16:$C$20,2,0)</f>
        <v xml:space="preserve">                                                           </v>
      </c>
      <c r="B86" s="248"/>
      <c r="C86" s="249"/>
      <c r="D86" s="251"/>
      <c r="E86" s="222"/>
      <c r="F86" s="251"/>
    </row>
    <row r="87" spans="1:6" x14ac:dyDescent="0.35">
      <c r="A87" s="130" t="s">
        <v>62</v>
      </c>
      <c r="B87" s="246"/>
      <c r="C87" s="247"/>
      <c r="D87" s="250"/>
      <c r="E87" s="221"/>
      <c r="F87" s="250"/>
    </row>
    <row r="88" spans="1:6" ht="46" x14ac:dyDescent="0.35">
      <c r="A88" s="129" t="str">
        <f>VLOOKUP(A87,siiiii!$B$16:$C$20,2,0)</f>
        <v xml:space="preserve">                                                           </v>
      </c>
      <c r="B88" s="248"/>
      <c r="C88" s="249"/>
      <c r="D88" s="251"/>
      <c r="E88" s="222"/>
      <c r="F88" s="251"/>
    </row>
    <row r="89" spans="1:6" x14ac:dyDescent="0.35">
      <c r="A89" s="130" t="s">
        <v>62</v>
      </c>
      <c r="B89" s="246"/>
      <c r="C89" s="247"/>
      <c r="D89" s="250"/>
      <c r="E89" s="221"/>
      <c r="F89" s="250"/>
    </row>
    <row r="90" spans="1:6" ht="56.25" customHeight="1" x14ac:dyDescent="0.35">
      <c r="A90" s="129" t="str">
        <f>VLOOKUP(A89,siiiii!$B$16:$C$20,2,0)</f>
        <v xml:space="preserve">                                                           </v>
      </c>
      <c r="B90" s="248"/>
      <c r="C90" s="249"/>
      <c r="D90" s="251"/>
      <c r="E90" s="222"/>
      <c r="F90" s="251"/>
    </row>
    <row r="91" spans="1:6" x14ac:dyDescent="0.35">
      <c r="A91" s="130" t="s">
        <v>62</v>
      </c>
      <c r="B91" s="246"/>
      <c r="C91" s="247"/>
      <c r="D91" s="250"/>
      <c r="E91" s="221"/>
      <c r="F91" s="250"/>
    </row>
    <row r="92" spans="1:6" ht="46" x14ac:dyDescent="0.35">
      <c r="A92" s="129" t="str">
        <f>VLOOKUP(A91,siiiii!$B$16:$C$20,2,0)</f>
        <v xml:space="preserve">                                                           </v>
      </c>
      <c r="B92" s="248"/>
      <c r="C92" s="249"/>
      <c r="D92" s="251"/>
      <c r="E92" s="222"/>
      <c r="F92" s="251"/>
    </row>
    <row r="93" spans="1:6" x14ac:dyDescent="0.35">
      <c r="A93" s="130" t="s">
        <v>62</v>
      </c>
      <c r="B93" s="246"/>
      <c r="C93" s="247"/>
      <c r="D93" s="250"/>
      <c r="E93" s="221"/>
      <c r="F93" s="250"/>
    </row>
    <row r="94" spans="1:6" ht="46" x14ac:dyDescent="0.35">
      <c r="A94" s="129" t="str">
        <f>VLOOKUP(A93,siiiii!$B$16:$C$20,2,0)</f>
        <v xml:space="preserve">                                                           </v>
      </c>
      <c r="B94" s="248"/>
      <c r="C94" s="249"/>
      <c r="D94" s="251"/>
      <c r="E94" s="222"/>
      <c r="F94" s="251"/>
    </row>
    <row r="95" spans="1:6" x14ac:dyDescent="0.35">
      <c r="A95" s="130" t="s">
        <v>62</v>
      </c>
      <c r="B95" s="246"/>
      <c r="C95" s="247"/>
      <c r="D95" s="250"/>
      <c r="E95" s="221"/>
      <c r="F95" s="250"/>
    </row>
    <row r="96" spans="1:6" ht="46" x14ac:dyDescent="0.35">
      <c r="A96" s="129" t="str">
        <f>VLOOKUP(A95,siiiii!$B$16:$C$20,2,0)</f>
        <v xml:space="preserve">                                                           </v>
      </c>
      <c r="B96" s="248"/>
      <c r="C96" s="249"/>
      <c r="D96" s="251"/>
      <c r="E96" s="222"/>
      <c r="F96" s="251"/>
    </row>
    <row r="97" spans="1:8" x14ac:dyDescent="0.35">
      <c r="A97" s="130" t="s">
        <v>62</v>
      </c>
      <c r="B97" s="246"/>
      <c r="C97" s="247"/>
      <c r="D97" s="250"/>
      <c r="E97" s="221"/>
      <c r="F97" s="250"/>
    </row>
    <row r="98" spans="1:8" ht="46" x14ac:dyDescent="0.35">
      <c r="A98" s="129" t="str">
        <f>VLOOKUP(A97,siiiii!$B$16:$C$20,2,0)</f>
        <v xml:space="preserve">                                                           </v>
      </c>
      <c r="B98" s="248"/>
      <c r="C98" s="249"/>
      <c r="D98" s="251"/>
      <c r="E98" s="222"/>
      <c r="F98" s="251"/>
    </row>
    <row r="99" spans="1:8" x14ac:dyDescent="0.35">
      <c r="A99" s="130" t="s">
        <v>62</v>
      </c>
      <c r="B99" s="246"/>
      <c r="C99" s="247"/>
      <c r="D99" s="250"/>
      <c r="E99" s="221"/>
      <c r="F99" s="250"/>
    </row>
    <row r="100" spans="1:8" ht="46" x14ac:dyDescent="0.35">
      <c r="A100" s="129" t="str">
        <f>VLOOKUP(A99,siiiii!$B$16:$C$20,2,0)</f>
        <v xml:space="preserve">                                                           </v>
      </c>
      <c r="B100" s="248"/>
      <c r="C100" s="249"/>
      <c r="D100" s="251"/>
      <c r="E100" s="222"/>
      <c r="F100" s="251"/>
    </row>
    <row r="101" spans="1:8" x14ac:dyDescent="0.35">
      <c r="A101" s="130" t="s">
        <v>62</v>
      </c>
      <c r="B101" s="246"/>
      <c r="C101" s="247"/>
      <c r="D101" s="250"/>
      <c r="E101" s="221"/>
      <c r="F101" s="250"/>
    </row>
    <row r="102" spans="1:8" ht="46" x14ac:dyDescent="0.35">
      <c r="A102" s="129" t="str">
        <f>VLOOKUP(A101,siiiii!$B$16:$C$20,2,0)</f>
        <v xml:space="preserve">                                                           </v>
      </c>
      <c r="B102" s="248"/>
      <c r="C102" s="249"/>
      <c r="D102" s="251"/>
      <c r="E102" s="222"/>
      <c r="F102" s="251"/>
    </row>
    <row r="103" spans="1:8" x14ac:dyDescent="0.35">
      <c r="A103" s="130" t="s">
        <v>62</v>
      </c>
      <c r="B103" s="246"/>
      <c r="C103" s="247"/>
      <c r="D103" s="250"/>
      <c r="E103" s="221"/>
      <c r="F103" s="250"/>
    </row>
    <row r="104" spans="1:8" ht="46" x14ac:dyDescent="0.35">
      <c r="A104" s="129" t="str">
        <f>VLOOKUP(A103,siiiii!$B$16:$C$20,2,0)</f>
        <v xml:space="preserve">                                                           </v>
      </c>
      <c r="B104" s="248"/>
      <c r="C104" s="249"/>
      <c r="D104" s="251"/>
      <c r="E104" s="222"/>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24"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23" t="s">
        <v>46</v>
      </c>
      <c r="B113" s="262" t="s">
        <v>47</v>
      </c>
      <c r="C113" s="263"/>
      <c r="D113" s="223" t="s">
        <v>48</v>
      </c>
      <c r="E113" s="161" t="s">
        <v>142</v>
      </c>
      <c r="F113" s="223" t="s">
        <v>49</v>
      </c>
    </row>
    <row r="114" spans="1:6" x14ac:dyDescent="0.35">
      <c r="A114" s="130" t="s">
        <v>62</v>
      </c>
      <c r="B114" s="246"/>
      <c r="C114" s="247"/>
      <c r="D114" s="250"/>
      <c r="E114" s="221"/>
      <c r="F114" s="250"/>
    </row>
    <row r="115" spans="1:6" ht="46" x14ac:dyDescent="0.35">
      <c r="A115" s="129" t="str">
        <f>VLOOKUP(A114,siiiii!$B$16:$C$20,2,0)</f>
        <v xml:space="preserve">                                                           </v>
      </c>
      <c r="B115" s="248"/>
      <c r="C115" s="249"/>
      <c r="D115" s="251"/>
      <c r="E115" s="222"/>
      <c r="F115" s="251"/>
    </row>
    <row r="116" spans="1:6" x14ac:dyDescent="0.35">
      <c r="A116" s="130" t="s">
        <v>62</v>
      </c>
      <c r="B116" s="246"/>
      <c r="C116" s="247"/>
      <c r="D116" s="250"/>
      <c r="E116" s="221"/>
      <c r="F116" s="250"/>
    </row>
    <row r="117" spans="1:6" ht="46" x14ac:dyDescent="0.35">
      <c r="A117" s="129" t="str">
        <f>VLOOKUP(A116,siiiii!$B$16:$C$20,2,0)</f>
        <v xml:space="preserve">                                                           </v>
      </c>
      <c r="B117" s="248"/>
      <c r="C117" s="249"/>
      <c r="D117" s="251"/>
      <c r="E117" s="222"/>
      <c r="F117" s="251"/>
    </row>
    <row r="118" spans="1:6" x14ac:dyDescent="0.35">
      <c r="A118" s="130" t="s">
        <v>62</v>
      </c>
      <c r="B118" s="246"/>
      <c r="C118" s="247"/>
      <c r="D118" s="250"/>
      <c r="E118" s="221"/>
      <c r="F118" s="250"/>
    </row>
    <row r="119" spans="1:6" ht="46" x14ac:dyDescent="0.35">
      <c r="A119" s="129" t="str">
        <f>VLOOKUP(A118,siiiii!$B$16:$C$20,2,0)</f>
        <v xml:space="preserve">                                                           </v>
      </c>
      <c r="B119" s="248"/>
      <c r="C119" s="249"/>
      <c r="D119" s="251"/>
      <c r="E119" s="222"/>
      <c r="F119" s="251"/>
    </row>
    <row r="120" spans="1:6" x14ac:dyDescent="0.35">
      <c r="A120" s="130" t="s">
        <v>62</v>
      </c>
      <c r="B120" s="246"/>
      <c r="C120" s="247"/>
      <c r="D120" s="250"/>
      <c r="E120" s="221"/>
      <c r="F120" s="250"/>
    </row>
    <row r="121" spans="1:6" ht="46" x14ac:dyDescent="0.35">
      <c r="A121" s="129" t="str">
        <f>VLOOKUP(A120,siiiii!$B$16:$C$20,2,0)</f>
        <v xml:space="preserve">                                                           </v>
      </c>
      <c r="B121" s="248"/>
      <c r="C121" s="249"/>
      <c r="D121" s="251"/>
      <c r="E121" s="222"/>
      <c r="F121" s="251"/>
    </row>
    <row r="122" spans="1:6" x14ac:dyDescent="0.35">
      <c r="A122" s="130" t="s">
        <v>62</v>
      </c>
      <c r="B122" s="246"/>
      <c r="C122" s="247"/>
      <c r="D122" s="250"/>
      <c r="E122" s="221"/>
      <c r="F122" s="250"/>
    </row>
    <row r="123" spans="1:6" ht="46" x14ac:dyDescent="0.35">
      <c r="A123" s="129" t="str">
        <f>VLOOKUP(A122,siiiii!$B$16:$C$20,2,0)</f>
        <v xml:space="preserve">                                                           </v>
      </c>
      <c r="B123" s="248"/>
      <c r="C123" s="249"/>
      <c r="D123" s="251"/>
      <c r="E123" s="222"/>
      <c r="F123" s="251"/>
    </row>
    <row r="124" spans="1:6" x14ac:dyDescent="0.35">
      <c r="A124" s="130" t="s">
        <v>62</v>
      </c>
      <c r="B124" s="246"/>
      <c r="C124" s="247"/>
      <c r="D124" s="250"/>
      <c r="E124" s="221"/>
      <c r="F124" s="250"/>
    </row>
    <row r="125" spans="1:6" ht="46" x14ac:dyDescent="0.35">
      <c r="A125" s="129" t="str">
        <f>VLOOKUP(A124,siiiii!$B$16:$C$20,2,0)</f>
        <v xml:space="preserve">                                                           </v>
      </c>
      <c r="B125" s="248"/>
      <c r="C125" s="249"/>
      <c r="D125" s="251"/>
      <c r="E125" s="222"/>
      <c r="F125" s="251"/>
    </row>
    <row r="126" spans="1:6" x14ac:dyDescent="0.35">
      <c r="A126" s="130" t="s">
        <v>62</v>
      </c>
      <c r="B126" s="246"/>
      <c r="C126" s="247"/>
      <c r="D126" s="250"/>
      <c r="E126" s="221"/>
      <c r="F126" s="250"/>
    </row>
    <row r="127" spans="1:6" ht="46" x14ac:dyDescent="0.35">
      <c r="A127" s="129" t="str">
        <f>VLOOKUP(A126,siiiii!$B$16:$C$20,2,0)</f>
        <v xml:space="preserve">                                                           </v>
      </c>
      <c r="B127" s="248"/>
      <c r="C127" s="249"/>
      <c r="D127" s="251"/>
      <c r="E127" s="222"/>
      <c r="F127" s="251"/>
    </row>
    <row r="128" spans="1:6" x14ac:dyDescent="0.35">
      <c r="A128" s="130" t="s">
        <v>62</v>
      </c>
      <c r="B128" s="246"/>
      <c r="C128" s="247"/>
      <c r="D128" s="250"/>
      <c r="E128" s="221"/>
      <c r="F128" s="250"/>
    </row>
    <row r="129" spans="1:6" ht="54.75" customHeight="1" x14ac:dyDescent="0.35">
      <c r="A129" s="129" t="str">
        <f>VLOOKUP(A128,siiiii!$B$16:$C$20,2,0)</f>
        <v xml:space="preserve">                                                           </v>
      </c>
      <c r="B129" s="248"/>
      <c r="C129" s="249"/>
      <c r="D129" s="251"/>
      <c r="E129" s="222"/>
      <c r="F129" s="251"/>
    </row>
    <row r="130" spans="1:6" x14ac:dyDescent="0.35">
      <c r="A130" s="130" t="s">
        <v>62</v>
      </c>
      <c r="B130" s="246"/>
      <c r="C130" s="247"/>
      <c r="D130" s="250"/>
      <c r="E130" s="221"/>
      <c r="F130" s="250"/>
    </row>
    <row r="131" spans="1:6" ht="46" x14ac:dyDescent="0.35">
      <c r="A131" s="129" t="str">
        <f>VLOOKUP(A130,siiiii!$B$16:$C$20,2,0)</f>
        <v xml:space="preserve">                                                           </v>
      </c>
      <c r="B131" s="248"/>
      <c r="C131" s="249"/>
      <c r="D131" s="251"/>
      <c r="E131" s="222"/>
      <c r="F131" s="251"/>
    </row>
    <row r="132" spans="1:6" x14ac:dyDescent="0.35">
      <c r="A132" s="130" t="s">
        <v>62</v>
      </c>
      <c r="B132" s="246"/>
      <c r="C132" s="247"/>
      <c r="D132" s="250"/>
      <c r="E132" s="221"/>
      <c r="F132" s="250"/>
    </row>
    <row r="133" spans="1:6" ht="46" x14ac:dyDescent="0.35">
      <c r="A133" s="129" t="str">
        <f>VLOOKUP(A132,siiiii!$B$16:$C$20,2,0)</f>
        <v xml:space="preserve">                                                           </v>
      </c>
      <c r="B133" s="248"/>
      <c r="C133" s="249"/>
      <c r="D133" s="251"/>
      <c r="E133" s="222"/>
      <c r="F133" s="251"/>
    </row>
    <row r="134" spans="1:6" x14ac:dyDescent="0.35">
      <c r="A134" s="130" t="s">
        <v>62</v>
      </c>
      <c r="B134" s="246"/>
      <c r="C134" s="247"/>
      <c r="D134" s="250"/>
      <c r="E134" s="221"/>
      <c r="F134" s="250"/>
    </row>
    <row r="135" spans="1:6" ht="46" x14ac:dyDescent="0.35">
      <c r="A135" s="129" t="str">
        <f>VLOOKUP(A134,siiiii!$B$16:$C$20,2,0)</f>
        <v xml:space="preserve">                                                           </v>
      </c>
      <c r="B135" s="248"/>
      <c r="C135" s="249"/>
      <c r="D135" s="251"/>
      <c r="E135" s="222"/>
      <c r="F135" s="251"/>
    </row>
    <row r="136" spans="1:6" x14ac:dyDescent="0.35">
      <c r="A136" s="130" t="s">
        <v>62</v>
      </c>
      <c r="B136" s="246"/>
      <c r="C136" s="247"/>
      <c r="D136" s="250"/>
      <c r="E136" s="221"/>
      <c r="F136" s="250"/>
    </row>
    <row r="137" spans="1:6" ht="46" x14ac:dyDescent="0.35">
      <c r="A137" s="129" t="str">
        <f>VLOOKUP(A136,siiiii!$B$16:$C$20,2,0)</f>
        <v xml:space="preserve">                                                           </v>
      </c>
      <c r="B137" s="248"/>
      <c r="C137" s="249"/>
      <c r="D137" s="251"/>
      <c r="E137" s="222"/>
      <c r="F137" s="251"/>
    </row>
    <row r="138" spans="1:6" x14ac:dyDescent="0.35">
      <c r="A138" s="130" t="s">
        <v>62</v>
      </c>
      <c r="B138" s="246"/>
      <c r="C138" s="247"/>
      <c r="D138" s="250"/>
      <c r="E138" s="221"/>
      <c r="F138" s="250"/>
    </row>
    <row r="139" spans="1:6" ht="46" x14ac:dyDescent="0.35">
      <c r="A139" s="129" t="str">
        <f>VLOOKUP(A138,siiiii!$B$16:$C$20,2,0)</f>
        <v xml:space="preserve">                                                           </v>
      </c>
      <c r="B139" s="248"/>
      <c r="C139" s="249"/>
      <c r="D139" s="251"/>
      <c r="E139" s="222"/>
      <c r="F139" s="251"/>
    </row>
    <row r="140" spans="1:6" x14ac:dyDescent="0.35">
      <c r="A140" s="130" t="s">
        <v>62</v>
      </c>
      <c r="B140" s="246"/>
      <c r="C140" s="247"/>
      <c r="D140" s="250"/>
      <c r="E140" s="221"/>
      <c r="F140" s="250"/>
    </row>
    <row r="141" spans="1:6" ht="46" x14ac:dyDescent="0.35">
      <c r="A141" s="129" t="str">
        <f>VLOOKUP(A140,siiiii!$B$16:$C$20,2,0)</f>
        <v xml:space="preserve">                                                           </v>
      </c>
      <c r="B141" s="248"/>
      <c r="C141" s="249"/>
      <c r="D141" s="251"/>
      <c r="E141" s="222"/>
      <c r="F141" s="251"/>
    </row>
    <row r="142" spans="1:6" x14ac:dyDescent="0.35">
      <c r="A142" s="130" t="s">
        <v>62</v>
      </c>
      <c r="B142" s="246"/>
      <c r="C142" s="247"/>
      <c r="D142" s="250"/>
      <c r="E142" s="221"/>
      <c r="F142" s="250"/>
    </row>
    <row r="143" spans="1:6" ht="46" x14ac:dyDescent="0.35">
      <c r="A143" s="129" t="str">
        <f>VLOOKUP(A142,siiiii!$B$16:$C$20,2,0)</f>
        <v xml:space="preserve">                                                           </v>
      </c>
      <c r="B143" s="248"/>
      <c r="C143" s="249"/>
      <c r="D143" s="251"/>
      <c r="E143" s="222"/>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24"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23" t="s">
        <v>46</v>
      </c>
      <c r="B152" s="262" t="s">
        <v>47</v>
      </c>
      <c r="C152" s="263"/>
      <c r="D152" s="223" t="s">
        <v>48</v>
      </c>
      <c r="E152" s="161" t="s">
        <v>142</v>
      </c>
      <c r="F152" s="223" t="s">
        <v>49</v>
      </c>
    </row>
    <row r="153" spans="1:8" x14ac:dyDescent="0.35">
      <c r="A153" s="130" t="s">
        <v>62</v>
      </c>
      <c r="B153" s="246"/>
      <c r="C153" s="247"/>
      <c r="D153" s="250"/>
      <c r="E153" s="221"/>
      <c r="F153" s="250"/>
    </row>
    <row r="154" spans="1:8" ht="46" x14ac:dyDescent="0.35">
      <c r="A154" s="129" t="str">
        <f>VLOOKUP(A153,siiiii!$B$16:$C$20,2,0)</f>
        <v xml:space="preserve">                                                           </v>
      </c>
      <c r="B154" s="248"/>
      <c r="C154" s="249"/>
      <c r="D154" s="251"/>
      <c r="E154" s="222"/>
      <c r="F154" s="251"/>
    </row>
    <row r="155" spans="1:8" x14ac:dyDescent="0.35">
      <c r="A155" s="130" t="s">
        <v>62</v>
      </c>
      <c r="B155" s="246"/>
      <c r="C155" s="247"/>
      <c r="D155" s="250"/>
      <c r="E155" s="221"/>
      <c r="F155" s="250"/>
    </row>
    <row r="156" spans="1:8" ht="46" x14ac:dyDescent="0.35">
      <c r="A156" s="129" t="str">
        <f>VLOOKUP(A155,siiiii!$B$16:$C$20,2,0)</f>
        <v xml:space="preserve">                                                           </v>
      </c>
      <c r="B156" s="248"/>
      <c r="C156" s="249"/>
      <c r="D156" s="251"/>
      <c r="E156" s="222"/>
      <c r="F156" s="251"/>
    </row>
    <row r="157" spans="1:8" x14ac:dyDescent="0.35">
      <c r="A157" s="130" t="s">
        <v>62</v>
      </c>
      <c r="B157" s="246"/>
      <c r="C157" s="247"/>
      <c r="D157" s="250"/>
      <c r="E157" s="221"/>
      <c r="F157" s="250"/>
    </row>
    <row r="158" spans="1:8" ht="46" x14ac:dyDescent="0.35">
      <c r="A158" s="129" t="str">
        <f>VLOOKUP(A157,siiiii!$B$16:$C$20,2,0)</f>
        <v xml:space="preserve">                                                           </v>
      </c>
      <c r="B158" s="248"/>
      <c r="C158" s="249"/>
      <c r="D158" s="251"/>
      <c r="E158" s="222"/>
      <c r="F158" s="251"/>
    </row>
    <row r="159" spans="1:8" x14ac:dyDescent="0.35">
      <c r="A159" s="130" t="s">
        <v>62</v>
      </c>
      <c r="B159" s="246"/>
      <c r="C159" s="247"/>
      <c r="D159" s="250"/>
      <c r="E159" s="221"/>
      <c r="F159" s="250"/>
    </row>
    <row r="160" spans="1:8" ht="46" x14ac:dyDescent="0.35">
      <c r="A160" s="129" t="str">
        <f>VLOOKUP(A159,siiiii!$B$16:$C$20,2,0)</f>
        <v xml:space="preserve">                                                           </v>
      </c>
      <c r="B160" s="248"/>
      <c r="C160" s="249"/>
      <c r="D160" s="251"/>
      <c r="E160" s="222"/>
      <c r="F160" s="251"/>
    </row>
    <row r="161" spans="1:6" x14ac:dyDescent="0.35">
      <c r="A161" s="130" t="s">
        <v>62</v>
      </c>
      <c r="B161" s="246"/>
      <c r="C161" s="247"/>
      <c r="D161" s="250"/>
      <c r="E161" s="221"/>
      <c r="F161" s="250"/>
    </row>
    <row r="162" spans="1:6" ht="46" x14ac:dyDescent="0.35">
      <c r="A162" s="129" t="str">
        <f>VLOOKUP(A161,siiiii!$B$16:$C$20,2,0)</f>
        <v xml:space="preserve">                                                           </v>
      </c>
      <c r="B162" s="248"/>
      <c r="C162" s="249"/>
      <c r="D162" s="251"/>
      <c r="E162" s="222"/>
      <c r="F162" s="251"/>
    </row>
    <row r="163" spans="1:6" x14ac:dyDescent="0.35">
      <c r="A163" s="130" t="s">
        <v>62</v>
      </c>
      <c r="B163" s="246"/>
      <c r="C163" s="247"/>
      <c r="D163" s="250"/>
      <c r="E163" s="221"/>
      <c r="F163" s="250"/>
    </row>
    <row r="164" spans="1:6" ht="46" x14ac:dyDescent="0.35">
      <c r="A164" s="129" t="str">
        <f>VLOOKUP(A163,siiiii!$B$16:$C$20,2,0)</f>
        <v xml:space="preserve">                                                           </v>
      </c>
      <c r="B164" s="248"/>
      <c r="C164" s="249"/>
      <c r="D164" s="251"/>
      <c r="E164" s="222"/>
      <c r="F164" s="251"/>
    </row>
    <row r="165" spans="1:6" x14ac:dyDescent="0.35">
      <c r="A165" s="130" t="s">
        <v>62</v>
      </c>
      <c r="B165" s="246"/>
      <c r="C165" s="247"/>
      <c r="D165" s="250"/>
      <c r="E165" s="221"/>
      <c r="F165" s="250"/>
    </row>
    <row r="166" spans="1:6" ht="46" x14ac:dyDescent="0.35">
      <c r="A166" s="129" t="str">
        <f>VLOOKUP(A165,siiiii!$B$16:$C$20,2,0)</f>
        <v xml:space="preserve">                                                           </v>
      </c>
      <c r="B166" s="248"/>
      <c r="C166" s="249"/>
      <c r="D166" s="251"/>
      <c r="E166" s="222"/>
      <c r="F166" s="251"/>
    </row>
    <row r="167" spans="1:6" x14ac:dyDescent="0.35">
      <c r="A167" s="130" t="s">
        <v>62</v>
      </c>
      <c r="B167" s="246"/>
      <c r="C167" s="247"/>
      <c r="D167" s="250"/>
      <c r="E167" s="221"/>
      <c r="F167" s="250"/>
    </row>
    <row r="168" spans="1:6" ht="51.75" customHeight="1" x14ac:dyDescent="0.35">
      <c r="A168" s="129" t="str">
        <f>VLOOKUP(A167,siiiii!$B$16:$C$20,2,0)</f>
        <v xml:space="preserve">                                                           </v>
      </c>
      <c r="B168" s="248"/>
      <c r="C168" s="249"/>
      <c r="D168" s="251"/>
      <c r="E168" s="222"/>
      <c r="F168" s="251"/>
    </row>
    <row r="169" spans="1:6" x14ac:dyDescent="0.35">
      <c r="A169" s="130" t="s">
        <v>62</v>
      </c>
      <c r="B169" s="246"/>
      <c r="C169" s="247"/>
      <c r="D169" s="250"/>
      <c r="E169" s="221"/>
      <c r="F169" s="250"/>
    </row>
    <row r="170" spans="1:6" ht="46" x14ac:dyDescent="0.35">
      <c r="A170" s="129" t="str">
        <f>VLOOKUP(A169,siiiii!$B$16:$C$20,2,0)</f>
        <v xml:space="preserve">                                                           </v>
      </c>
      <c r="B170" s="248"/>
      <c r="C170" s="249"/>
      <c r="D170" s="251"/>
      <c r="E170" s="222"/>
      <c r="F170" s="251"/>
    </row>
    <row r="171" spans="1:6" x14ac:dyDescent="0.35">
      <c r="A171" s="130" t="s">
        <v>62</v>
      </c>
      <c r="B171" s="246"/>
      <c r="C171" s="247"/>
      <c r="D171" s="250"/>
      <c r="E171" s="221"/>
      <c r="F171" s="250"/>
    </row>
    <row r="172" spans="1:6" ht="46" x14ac:dyDescent="0.35">
      <c r="A172" s="129" t="str">
        <f>VLOOKUP(A171,siiiii!$B$16:$C$20,2,0)</f>
        <v xml:space="preserve">                                                           </v>
      </c>
      <c r="B172" s="248"/>
      <c r="C172" s="249"/>
      <c r="D172" s="251"/>
      <c r="E172" s="222"/>
      <c r="F172" s="251"/>
    </row>
    <row r="173" spans="1:6" x14ac:dyDescent="0.35">
      <c r="A173" s="130" t="s">
        <v>62</v>
      </c>
      <c r="B173" s="246"/>
      <c r="C173" s="247"/>
      <c r="D173" s="250"/>
      <c r="E173" s="221"/>
      <c r="F173" s="250"/>
    </row>
    <row r="174" spans="1:6" ht="46" x14ac:dyDescent="0.35">
      <c r="A174" s="129" t="str">
        <f>VLOOKUP(A173,siiiii!$B$16:$C$20,2,0)</f>
        <v xml:space="preserve">                                                           </v>
      </c>
      <c r="B174" s="248"/>
      <c r="C174" s="249"/>
      <c r="D174" s="251"/>
      <c r="E174" s="222"/>
      <c r="F174" s="251"/>
    </row>
    <row r="175" spans="1:6" x14ac:dyDescent="0.35">
      <c r="A175" s="130" t="s">
        <v>62</v>
      </c>
      <c r="B175" s="246"/>
      <c r="C175" s="247"/>
      <c r="D175" s="250"/>
      <c r="E175" s="221"/>
      <c r="F175" s="250"/>
    </row>
    <row r="176" spans="1:6" ht="46" x14ac:dyDescent="0.35">
      <c r="A176" s="129" t="str">
        <f>VLOOKUP(A175,siiiii!$B$16:$C$20,2,0)</f>
        <v xml:space="preserve">                                                           </v>
      </c>
      <c r="B176" s="248"/>
      <c r="C176" s="249"/>
      <c r="D176" s="251"/>
      <c r="E176" s="222"/>
      <c r="F176" s="251"/>
    </row>
    <row r="177" spans="1:8" x14ac:dyDescent="0.35">
      <c r="A177" s="130" t="s">
        <v>62</v>
      </c>
      <c r="B177" s="246"/>
      <c r="C177" s="247"/>
      <c r="D177" s="250"/>
      <c r="E177" s="221"/>
      <c r="F177" s="250"/>
    </row>
    <row r="178" spans="1:8" ht="46" x14ac:dyDescent="0.35">
      <c r="A178" s="129" t="str">
        <f>VLOOKUP(A177,siiiii!$B$16:$C$20,2,0)</f>
        <v xml:space="preserve">                                                           </v>
      </c>
      <c r="B178" s="248"/>
      <c r="C178" s="249"/>
      <c r="D178" s="251"/>
      <c r="E178" s="222"/>
      <c r="F178" s="251"/>
    </row>
    <row r="179" spans="1:8" x14ac:dyDescent="0.35">
      <c r="A179" s="130" t="s">
        <v>62</v>
      </c>
      <c r="B179" s="246"/>
      <c r="C179" s="247"/>
      <c r="D179" s="250"/>
      <c r="E179" s="221"/>
      <c r="F179" s="250"/>
    </row>
    <row r="180" spans="1:8" ht="46" x14ac:dyDescent="0.35">
      <c r="A180" s="129" t="str">
        <f>VLOOKUP(A179,siiiii!$B$16:$C$20,2,0)</f>
        <v xml:space="preserve">                                                           </v>
      </c>
      <c r="B180" s="248"/>
      <c r="C180" s="249"/>
      <c r="D180" s="251"/>
      <c r="E180" s="222"/>
      <c r="F180" s="251"/>
    </row>
    <row r="181" spans="1:8" x14ac:dyDescent="0.35">
      <c r="A181" s="130" t="s">
        <v>62</v>
      </c>
      <c r="B181" s="246"/>
      <c r="C181" s="247"/>
      <c r="D181" s="250"/>
      <c r="E181" s="221"/>
      <c r="F181" s="250"/>
    </row>
    <row r="182" spans="1:8" ht="46" x14ac:dyDescent="0.35">
      <c r="A182" s="129" t="str">
        <f>VLOOKUP(A181,siiiii!$B$16:$C$20,2,0)</f>
        <v xml:space="preserve">                                                           </v>
      </c>
      <c r="B182" s="248"/>
      <c r="C182" s="249"/>
      <c r="D182" s="251"/>
      <c r="E182" s="222"/>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24"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23" t="s">
        <v>46</v>
      </c>
      <c r="B191" s="262" t="s">
        <v>47</v>
      </c>
      <c r="C191" s="263"/>
      <c r="D191" s="223" t="s">
        <v>48</v>
      </c>
      <c r="E191" s="161" t="s">
        <v>142</v>
      </c>
      <c r="F191" s="223" t="s">
        <v>49</v>
      </c>
    </row>
    <row r="192" spans="1:8" x14ac:dyDescent="0.35">
      <c r="A192" s="130" t="s">
        <v>62</v>
      </c>
      <c r="B192" s="246"/>
      <c r="C192" s="247"/>
      <c r="D192" s="250"/>
      <c r="E192" s="221"/>
      <c r="F192" s="250"/>
    </row>
    <row r="193" spans="1:6" ht="46" x14ac:dyDescent="0.35">
      <c r="A193" s="129" t="str">
        <f>VLOOKUP(A192,siiiii!$B$16:$C$20,2,0)</f>
        <v xml:space="preserve">                                                           </v>
      </c>
      <c r="B193" s="248"/>
      <c r="C193" s="249"/>
      <c r="D193" s="251"/>
      <c r="E193" s="222"/>
      <c r="F193" s="251"/>
    </row>
    <row r="194" spans="1:6" x14ac:dyDescent="0.35">
      <c r="A194" s="130" t="s">
        <v>62</v>
      </c>
      <c r="B194" s="246"/>
      <c r="C194" s="247"/>
      <c r="D194" s="250"/>
      <c r="E194" s="221"/>
      <c r="F194" s="250"/>
    </row>
    <row r="195" spans="1:6" ht="46" x14ac:dyDescent="0.35">
      <c r="A195" s="129" t="str">
        <f>VLOOKUP(A194,siiiii!$B$16:$C$20,2,0)</f>
        <v xml:space="preserve">                                                           </v>
      </c>
      <c r="B195" s="248"/>
      <c r="C195" s="249"/>
      <c r="D195" s="251"/>
      <c r="E195" s="222"/>
      <c r="F195" s="251"/>
    </row>
    <row r="196" spans="1:6" x14ac:dyDescent="0.35">
      <c r="A196" s="130" t="s">
        <v>62</v>
      </c>
      <c r="B196" s="246"/>
      <c r="C196" s="247"/>
      <c r="D196" s="250"/>
      <c r="E196" s="221"/>
      <c r="F196" s="250"/>
    </row>
    <row r="197" spans="1:6" ht="46" x14ac:dyDescent="0.35">
      <c r="A197" s="129" t="str">
        <f>VLOOKUP(A196,siiiii!$B$16:$C$20,2,0)</f>
        <v xml:space="preserve">                                                           </v>
      </c>
      <c r="B197" s="248"/>
      <c r="C197" s="249"/>
      <c r="D197" s="251"/>
      <c r="E197" s="222"/>
      <c r="F197" s="251"/>
    </row>
    <row r="198" spans="1:6" x14ac:dyDescent="0.35">
      <c r="A198" s="130" t="s">
        <v>62</v>
      </c>
      <c r="B198" s="246"/>
      <c r="C198" s="247"/>
      <c r="D198" s="250"/>
      <c r="E198" s="221"/>
      <c r="F198" s="250"/>
    </row>
    <row r="199" spans="1:6" ht="46" x14ac:dyDescent="0.35">
      <c r="A199" s="129" t="str">
        <f>VLOOKUP(A198,siiiii!$B$16:$C$20,2,0)</f>
        <v xml:space="preserve">                                                           </v>
      </c>
      <c r="B199" s="248"/>
      <c r="C199" s="249"/>
      <c r="D199" s="251"/>
      <c r="E199" s="222"/>
      <c r="F199" s="251"/>
    </row>
    <row r="200" spans="1:6" x14ac:dyDescent="0.35">
      <c r="A200" s="130" t="s">
        <v>62</v>
      </c>
      <c r="B200" s="246"/>
      <c r="C200" s="247"/>
      <c r="D200" s="250"/>
      <c r="E200" s="221"/>
      <c r="F200" s="250"/>
    </row>
    <row r="201" spans="1:6" ht="46" x14ac:dyDescent="0.35">
      <c r="A201" s="129" t="str">
        <f>VLOOKUP(A200,siiiii!$B$16:$C$20,2,0)</f>
        <v xml:space="preserve">                                                           </v>
      </c>
      <c r="B201" s="248"/>
      <c r="C201" s="249"/>
      <c r="D201" s="251"/>
      <c r="E201" s="222"/>
      <c r="F201" s="251"/>
    </row>
    <row r="202" spans="1:6" x14ac:dyDescent="0.35">
      <c r="A202" s="130" t="s">
        <v>62</v>
      </c>
      <c r="B202" s="246"/>
      <c r="C202" s="247"/>
      <c r="D202" s="250"/>
      <c r="E202" s="221"/>
      <c r="F202" s="250"/>
    </row>
    <row r="203" spans="1:6" ht="46" x14ac:dyDescent="0.35">
      <c r="A203" s="129" t="str">
        <f>VLOOKUP(A202,siiiii!$B$16:$C$20,2,0)</f>
        <v xml:space="preserve">                                                           </v>
      </c>
      <c r="B203" s="248"/>
      <c r="C203" s="249"/>
      <c r="D203" s="251"/>
      <c r="E203" s="222"/>
      <c r="F203" s="251"/>
    </row>
    <row r="204" spans="1:6" x14ac:dyDescent="0.35">
      <c r="A204" s="130" t="s">
        <v>62</v>
      </c>
      <c r="B204" s="246"/>
      <c r="C204" s="247"/>
      <c r="D204" s="250"/>
      <c r="E204" s="221"/>
      <c r="F204" s="250"/>
    </row>
    <row r="205" spans="1:6" ht="46" x14ac:dyDescent="0.35">
      <c r="A205" s="129" t="str">
        <f>VLOOKUP(A204,siiiii!$B$16:$C$20,2,0)</f>
        <v xml:space="preserve">                                                           </v>
      </c>
      <c r="B205" s="248"/>
      <c r="C205" s="249"/>
      <c r="D205" s="251"/>
      <c r="E205" s="222"/>
      <c r="F205" s="251"/>
    </row>
    <row r="206" spans="1:6" x14ac:dyDescent="0.35">
      <c r="A206" s="130" t="s">
        <v>62</v>
      </c>
      <c r="B206" s="246"/>
      <c r="C206" s="247"/>
      <c r="D206" s="250"/>
      <c r="E206" s="221"/>
      <c r="F206" s="250"/>
    </row>
    <row r="207" spans="1:6" ht="58.5" customHeight="1" x14ac:dyDescent="0.35">
      <c r="A207" s="129" t="str">
        <f>VLOOKUP(A206,siiiii!$B$16:$C$20,2,0)</f>
        <v xml:space="preserve">                                                           </v>
      </c>
      <c r="B207" s="248"/>
      <c r="C207" s="249"/>
      <c r="D207" s="251"/>
      <c r="E207" s="222"/>
      <c r="F207" s="251"/>
    </row>
    <row r="208" spans="1:6" x14ac:dyDescent="0.35">
      <c r="A208" s="130" t="s">
        <v>62</v>
      </c>
      <c r="B208" s="246"/>
      <c r="C208" s="247"/>
      <c r="D208" s="250"/>
      <c r="E208" s="221"/>
      <c r="F208" s="250"/>
    </row>
    <row r="209" spans="1:8" ht="46" x14ac:dyDescent="0.35">
      <c r="A209" s="129" t="str">
        <f>VLOOKUP(A208,siiiii!$B$16:$C$20,2,0)</f>
        <v xml:space="preserve">                                                           </v>
      </c>
      <c r="B209" s="248"/>
      <c r="C209" s="249"/>
      <c r="D209" s="251"/>
      <c r="E209" s="222"/>
      <c r="F209" s="251"/>
    </row>
    <row r="210" spans="1:8" x14ac:dyDescent="0.35">
      <c r="A210" s="130" t="s">
        <v>62</v>
      </c>
      <c r="B210" s="246"/>
      <c r="C210" s="247"/>
      <c r="D210" s="250"/>
      <c r="E210" s="221"/>
      <c r="F210" s="250"/>
    </row>
    <row r="211" spans="1:8" ht="46" x14ac:dyDescent="0.35">
      <c r="A211" s="129" t="str">
        <f>VLOOKUP(A210,siiiii!$B$16:$C$20,2,0)</f>
        <v xml:space="preserve">                                                           </v>
      </c>
      <c r="B211" s="248"/>
      <c r="C211" s="249"/>
      <c r="D211" s="251"/>
      <c r="E211" s="222"/>
      <c r="F211" s="251"/>
    </row>
    <row r="212" spans="1:8" x14ac:dyDescent="0.35">
      <c r="A212" s="130" t="s">
        <v>62</v>
      </c>
      <c r="B212" s="246"/>
      <c r="C212" s="247"/>
      <c r="D212" s="250"/>
      <c r="E212" s="221"/>
      <c r="F212" s="250"/>
    </row>
    <row r="213" spans="1:8" ht="46" x14ac:dyDescent="0.35">
      <c r="A213" s="129" t="str">
        <f>VLOOKUP(A212,siiiii!$B$16:$C$20,2,0)</f>
        <v xml:space="preserve">                                                           </v>
      </c>
      <c r="B213" s="248"/>
      <c r="C213" s="249"/>
      <c r="D213" s="251"/>
      <c r="E213" s="222"/>
      <c r="F213" s="251"/>
    </row>
    <row r="214" spans="1:8" x14ac:dyDescent="0.35">
      <c r="A214" s="130" t="s">
        <v>62</v>
      </c>
      <c r="B214" s="246"/>
      <c r="C214" s="247"/>
      <c r="D214" s="250"/>
      <c r="E214" s="221"/>
      <c r="F214" s="250"/>
    </row>
    <row r="215" spans="1:8" ht="46" x14ac:dyDescent="0.35">
      <c r="A215" s="129" t="str">
        <f>VLOOKUP(A214,siiiii!$B$16:$C$20,2,0)</f>
        <v xml:space="preserve">                                                           </v>
      </c>
      <c r="B215" s="248"/>
      <c r="C215" s="249"/>
      <c r="D215" s="251"/>
      <c r="E215" s="222"/>
      <c r="F215" s="251"/>
    </row>
    <row r="216" spans="1:8" x14ac:dyDescent="0.35">
      <c r="A216" s="130" t="s">
        <v>62</v>
      </c>
      <c r="B216" s="246"/>
      <c r="C216" s="247"/>
      <c r="D216" s="250"/>
      <c r="E216" s="221"/>
      <c r="F216" s="250"/>
    </row>
    <row r="217" spans="1:8" ht="46" x14ac:dyDescent="0.35">
      <c r="A217" s="129" t="str">
        <f>VLOOKUP(A216,siiiii!$B$16:$C$20,2,0)</f>
        <v xml:space="preserve">                                                           </v>
      </c>
      <c r="B217" s="248"/>
      <c r="C217" s="249"/>
      <c r="D217" s="251"/>
      <c r="E217" s="222"/>
      <c r="F217" s="251"/>
    </row>
    <row r="218" spans="1:8" x14ac:dyDescent="0.35">
      <c r="A218" s="130" t="s">
        <v>62</v>
      </c>
      <c r="B218" s="246"/>
      <c r="C218" s="247"/>
      <c r="D218" s="250"/>
      <c r="E218" s="221"/>
      <c r="F218" s="250"/>
    </row>
    <row r="219" spans="1:8" ht="46" x14ac:dyDescent="0.35">
      <c r="A219" s="129" t="str">
        <f>VLOOKUP(A218,siiiii!$B$16:$C$20,2,0)</f>
        <v xml:space="preserve">                                                           </v>
      </c>
      <c r="B219" s="248"/>
      <c r="C219" s="249"/>
      <c r="D219" s="251"/>
      <c r="E219" s="222"/>
      <c r="F219" s="251"/>
    </row>
    <row r="220" spans="1:8" x14ac:dyDescent="0.35">
      <c r="A220" s="130" t="s">
        <v>62</v>
      </c>
      <c r="B220" s="246"/>
      <c r="C220" s="247"/>
      <c r="D220" s="250"/>
      <c r="E220" s="221"/>
      <c r="F220" s="250"/>
    </row>
    <row r="221" spans="1:8" ht="46" x14ac:dyDescent="0.35">
      <c r="A221" s="129" t="str">
        <f>VLOOKUP(A220,siiiii!$B$16:$C$20,2,0)</f>
        <v xml:space="preserve">                                                           </v>
      </c>
      <c r="B221" s="248"/>
      <c r="C221" s="249"/>
      <c r="D221" s="251"/>
      <c r="E221" s="222"/>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24"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23" t="s">
        <v>46</v>
      </c>
      <c r="B230" s="262" t="s">
        <v>47</v>
      </c>
      <c r="C230" s="263"/>
      <c r="D230" s="223" t="s">
        <v>48</v>
      </c>
      <c r="E230" s="161" t="s">
        <v>142</v>
      </c>
      <c r="F230" s="223" t="s">
        <v>49</v>
      </c>
    </row>
    <row r="231" spans="1:6" x14ac:dyDescent="0.35">
      <c r="A231" s="130" t="s">
        <v>62</v>
      </c>
      <c r="B231" s="246"/>
      <c r="C231" s="247"/>
      <c r="D231" s="250"/>
      <c r="E231" s="221"/>
      <c r="F231" s="250"/>
    </row>
    <row r="232" spans="1:6" ht="46" x14ac:dyDescent="0.35">
      <c r="A232" s="129" t="str">
        <f>VLOOKUP(A231,siiiii!$B$16:$C$20,2,0)</f>
        <v xml:space="preserve">                                                           </v>
      </c>
      <c r="B232" s="248"/>
      <c r="C232" s="249"/>
      <c r="D232" s="251"/>
      <c r="E232" s="222"/>
      <c r="F232" s="251"/>
    </row>
    <row r="233" spans="1:6" x14ac:dyDescent="0.35">
      <c r="A233" s="130" t="s">
        <v>62</v>
      </c>
      <c r="B233" s="246"/>
      <c r="C233" s="247"/>
      <c r="D233" s="250"/>
      <c r="E233" s="221"/>
      <c r="F233" s="250"/>
    </row>
    <row r="234" spans="1:6" ht="46" x14ac:dyDescent="0.35">
      <c r="A234" s="129" t="str">
        <f>VLOOKUP(A233,siiiii!$B$16:$C$20,2,0)</f>
        <v xml:space="preserve">                                                           </v>
      </c>
      <c r="B234" s="248"/>
      <c r="C234" s="249"/>
      <c r="D234" s="251"/>
      <c r="E234" s="222"/>
      <c r="F234" s="251"/>
    </row>
    <row r="235" spans="1:6" x14ac:dyDescent="0.35">
      <c r="A235" s="130" t="s">
        <v>62</v>
      </c>
      <c r="B235" s="246"/>
      <c r="C235" s="247"/>
      <c r="D235" s="250"/>
      <c r="E235" s="221"/>
      <c r="F235" s="250"/>
    </row>
    <row r="236" spans="1:6" ht="46" x14ac:dyDescent="0.35">
      <c r="A236" s="129" t="str">
        <f>VLOOKUP(A235,siiiii!$B$16:$C$20,2,0)</f>
        <v xml:space="preserve">                                                           </v>
      </c>
      <c r="B236" s="248"/>
      <c r="C236" s="249"/>
      <c r="D236" s="251"/>
      <c r="E236" s="222"/>
      <c r="F236" s="251"/>
    </row>
    <row r="237" spans="1:6" x14ac:dyDescent="0.35">
      <c r="A237" s="130" t="s">
        <v>62</v>
      </c>
      <c r="B237" s="246"/>
      <c r="C237" s="247"/>
      <c r="D237" s="250"/>
      <c r="E237" s="221"/>
      <c r="F237" s="250"/>
    </row>
    <row r="238" spans="1:6" ht="46" x14ac:dyDescent="0.35">
      <c r="A238" s="129" t="str">
        <f>VLOOKUP(A237,siiiii!$B$16:$C$20,2,0)</f>
        <v xml:space="preserve">                                                           </v>
      </c>
      <c r="B238" s="248"/>
      <c r="C238" s="249"/>
      <c r="D238" s="251"/>
      <c r="E238" s="222"/>
      <c r="F238" s="251"/>
    </row>
    <row r="239" spans="1:6" x14ac:dyDescent="0.35">
      <c r="A239" s="130" t="s">
        <v>62</v>
      </c>
      <c r="B239" s="246"/>
      <c r="C239" s="247"/>
      <c r="D239" s="250"/>
      <c r="E239" s="221"/>
      <c r="F239" s="250"/>
    </row>
    <row r="240" spans="1:6" ht="46" x14ac:dyDescent="0.35">
      <c r="A240" s="129" t="str">
        <f>VLOOKUP(A239,siiiii!$B$16:$C$20,2,0)</f>
        <v xml:space="preserve">                                                           </v>
      </c>
      <c r="B240" s="248"/>
      <c r="C240" s="249"/>
      <c r="D240" s="251"/>
      <c r="E240" s="222"/>
      <c r="F240" s="251"/>
    </row>
    <row r="241" spans="1:6" x14ac:dyDescent="0.35">
      <c r="A241" s="130" t="s">
        <v>62</v>
      </c>
      <c r="B241" s="246"/>
      <c r="C241" s="247"/>
      <c r="D241" s="250"/>
      <c r="E241" s="221"/>
      <c r="F241" s="250"/>
    </row>
    <row r="242" spans="1:6" ht="46" x14ac:dyDescent="0.35">
      <c r="A242" s="129" t="str">
        <f>VLOOKUP(A241,siiiii!$B$16:$C$20,2,0)</f>
        <v xml:space="preserve">                                                           </v>
      </c>
      <c r="B242" s="248"/>
      <c r="C242" s="249"/>
      <c r="D242" s="251"/>
      <c r="E242" s="222"/>
      <c r="F242" s="251"/>
    </row>
    <row r="243" spans="1:6" x14ac:dyDescent="0.35">
      <c r="A243" s="130" t="s">
        <v>62</v>
      </c>
      <c r="B243" s="246"/>
      <c r="C243" s="247"/>
      <c r="D243" s="250"/>
      <c r="E243" s="221"/>
      <c r="F243" s="250"/>
    </row>
    <row r="244" spans="1:6" ht="46" x14ac:dyDescent="0.35">
      <c r="A244" s="129" t="str">
        <f>VLOOKUP(A243,siiiii!$B$16:$C$20,2,0)</f>
        <v xml:space="preserve">                                                           </v>
      </c>
      <c r="B244" s="248"/>
      <c r="C244" s="249"/>
      <c r="D244" s="251"/>
      <c r="E244" s="222"/>
      <c r="F244" s="251"/>
    </row>
    <row r="245" spans="1:6" x14ac:dyDescent="0.35">
      <c r="A245" s="130" t="s">
        <v>62</v>
      </c>
      <c r="B245" s="246"/>
      <c r="C245" s="247"/>
      <c r="D245" s="250"/>
      <c r="E245" s="221"/>
      <c r="F245" s="250"/>
    </row>
    <row r="246" spans="1:6" ht="60" customHeight="1" x14ac:dyDescent="0.35">
      <c r="A246" s="129" t="str">
        <f>VLOOKUP(A245,siiiii!$B$16:$C$20,2,0)</f>
        <v xml:space="preserve">                                                           </v>
      </c>
      <c r="B246" s="248"/>
      <c r="C246" s="249"/>
      <c r="D246" s="251"/>
      <c r="E246" s="222"/>
      <c r="F246" s="251"/>
    </row>
    <row r="247" spans="1:6" x14ac:dyDescent="0.35">
      <c r="A247" s="130" t="s">
        <v>62</v>
      </c>
      <c r="B247" s="246"/>
      <c r="C247" s="247"/>
      <c r="D247" s="250"/>
      <c r="E247" s="221"/>
      <c r="F247" s="250"/>
    </row>
    <row r="248" spans="1:6" ht="46" x14ac:dyDescent="0.35">
      <c r="A248" s="129" t="str">
        <f>VLOOKUP(A247,siiiii!$B$16:$C$20,2,0)</f>
        <v xml:space="preserve">                                                           </v>
      </c>
      <c r="B248" s="248"/>
      <c r="C248" s="249"/>
      <c r="D248" s="251"/>
      <c r="E248" s="222"/>
      <c r="F248" s="251"/>
    </row>
    <row r="249" spans="1:6" x14ac:dyDescent="0.35">
      <c r="A249" s="130" t="s">
        <v>62</v>
      </c>
      <c r="B249" s="246"/>
      <c r="C249" s="247"/>
      <c r="D249" s="250"/>
      <c r="E249" s="221"/>
      <c r="F249" s="250"/>
    </row>
    <row r="250" spans="1:6" ht="46" x14ac:dyDescent="0.35">
      <c r="A250" s="129" t="str">
        <f>VLOOKUP(A249,siiiii!$B$16:$C$20,2,0)</f>
        <v xml:space="preserve">                                                           </v>
      </c>
      <c r="B250" s="248"/>
      <c r="C250" s="249"/>
      <c r="D250" s="251"/>
      <c r="E250" s="222"/>
      <c r="F250" s="251"/>
    </row>
    <row r="251" spans="1:6" x14ac:dyDescent="0.35">
      <c r="A251" s="130" t="s">
        <v>62</v>
      </c>
      <c r="B251" s="246"/>
      <c r="C251" s="247"/>
      <c r="D251" s="250"/>
      <c r="E251" s="221"/>
      <c r="F251" s="250"/>
    </row>
    <row r="252" spans="1:6" ht="46" x14ac:dyDescent="0.35">
      <c r="A252" s="129" t="str">
        <f>VLOOKUP(A251,siiiii!$B$16:$C$20,2,0)</f>
        <v xml:space="preserve">                                                           </v>
      </c>
      <c r="B252" s="248"/>
      <c r="C252" s="249"/>
      <c r="D252" s="251"/>
      <c r="E252" s="222"/>
      <c r="F252" s="251"/>
    </row>
    <row r="253" spans="1:6" x14ac:dyDescent="0.35">
      <c r="A253" s="130" t="s">
        <v>62</v>
      </c>
      <c r="B253" s="246"/>
      <c r="C253" s="247"/>
      <c r="D253" s="250"/>
      <c r="E253" s="221"/>
      <c r="F253" s="250"/>
    </row>
    <row r="254" spans="1:6" ht="46" x14ac:dyDescent="0.35">
      <c r="A254" s="129" t="str">
        <f>VLOOKUP(A253,siiiii!$B$16:$C$20,2,0)</f>
        <v xml:space="preserve">                                                           </v>
      </c>
      <c r="B254" s="248"/>
      <c r="C254" s="249"/>
      <c r="D254" s="251"/>
      <c r="E254" s="222"/>
      <c r="F254" s="251"/>
    </row>
    <row r="255" spans="1:6" x14ac:dyDescent="0.35">
      <c r="A255" s="130" t="s">
        <v>62</v>
      </c>
      <c r="B255" s="246"/>
      <c r="C255" s="247"/>
      <c r="D255" s="250"/>
      <c r="E255" s="221"/>
      <c r="F255" s="250"/>
    </row>
    <row r="256" spans="1:6" ht="46" x14ac:dyDescent="0.35">
      <c r="A256" s="129" t="str">
        <f>VLOOKUP(A255,siiiii!$B$16:$C$20,2,0)</f>
        <v xml:space="preserve">                                                           </v>
      </c>
      <c r="B256" s="248"/>
      <c r="C256" s="249"/>
      <c r="D256" s="251"/>
      <c r="E256" s="222"/>
      <c r="F256" s="251"/>
    </row>
    <row r="257" spans="1:6" x14ac:dyDescent="0.35">
      <c r="A257" s="130" t="s">
        <v>62</v>
      </c>
      <c r="B257" s="246"/>
      <c r="C257" s="247"/>
      <c r="D257" s="250"/>
      <c r="E257" s="221"/>
      <c r="F257" s="250"/>
    </row>
    <row r="258" spans="1:6" ht="46" x14ac:dyDescent="0.35">
      <c r="A258" s="129" t="str">
        <f>VLOOKUP(A257,siiiii!$B$16:$C$20,2,0)</f>
        <v xml:space="preserve">                                                           </v>
      </c>
      <c r="B258" s="248"/>
      <c r="C258" s="249"/>
      <c r="D258" s="251"/>
      <c r="E258" s="222"/>
      <c r="F258" s="251"/>
    </row>
    <row r="259" spans="1:6" x14ac:dyDescent="0.35">
      <c r="A259" s="130" t="s">
        <v>62</v>
      </c>
      <c r="B259" s="246"/>
      <c r="C259" s="247"/>
      <c r="D259" s="250"/>
      <c r="E259" s="221"/>
      <c r="F259" s="250"/>
    </row>
    <row r="260" spans="1:6" ht="46" x14ac:dyDescent="0.35">
      <c r="A260" s="129" t="str">
        <f>VLOOKUP(A259,siiiii!$B$16:$C$20,2,0)</f>
        <v xml:space="preserve">                                                           </v>
      </c>
      <c r="B260" s="248"/>
      <c r="C260" s="249"/>
      <c r="D260" s="251"/>
      <c r="E260" s="222"/>
      <c r="F260" s="251"/>
    </row>
  </sheetData>
  <sheetProtection algorithmName="SHA-512" hashValue="5hSaIe+NDvWt+DaIDt+ER+r8Tw2K7wiYrs26P3g3mJg/8gc2UctcDBAPIcYQ4bsBMULE3t0LltRajAXKhxBOgA==" saltValue="u0M/BujjWndaMi2YgoHJ+Q==" spinCount="100000" sheet="1" objects="1" scenarios="1" formatCells="0" formatColumns="0" formatRows="0"/>
  <mergeCells count="345">
    <mergeCell ref="B259:C260"/>
    <mergeCell ref="D259:D260"/>
    <mergeCell ref="F259:F260"/>
    <mergeCell ref="B255:C256"/>
    <mergeCell ref="D255:D256"/>
    <mergeCell ref="F255:F256"/>
    <mergeCell ref="B257:C258"/>
    <mergeCell ref="D257:D258"/>
    <mergeCell ref="F257:F258"/>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14:C215"/>
    <mergeCell ref="D214:D215"/>
    <mergeCell ref="F214:F215"/>
    <mergeCell ref="B216:C217"/>
    <mergeCell ref="D216:D217"/>
    <mergeCell ref="F216:F217"/>
    <mergeCell ref="B210:C211"/>
    <mergeCell ref="D210:D211"/>
    <mergeCell ref="F210:F211"/>
    <mergeCell ref="B212:C213"/>
    <mergeCell ref="D212:D213"/>
    <mergeCell ref="F212:F213"/>
    <mergeCell ref="B206:C207"/>
    <mergeCell ref="D206:D207"/>
    <mergeCell ref="F206:F207"/>
    <mergeCell ref="B208:C209"/>
    <mergeCell ref="D208:D209"/>
    <mergeCell ref="F208:F209"/>
    <mergeCell ref="B202:C203"/>
    <mergeCell ref="D202:D203"/>
    <mergeCell ref="F202:F203"/>
    <mergeCell ref="B204:C205"/>
    <mergeCell ref="D204:D205"/>
    <mergeCell ref="F204:F205"/>
    <mergeCell ref="B198:C199"/>
    <mergeCell ref="D198:D199"/>
    <mergeCell ref="F198:F199"/>
    <mergeCell ref="B200:C201"/>
    <mergeCell ref="D200:D201"/>
    <mergeCell ref="F200:F201"/>
    <mergeCell ref="B194:C195"/>
    <mergeCell ref="D194:D195"/>
    <mergeCell ref="F194:F195"/>
    <mergeCell ref="B196:C197"/>
    <mergeCell ref="D196:D197"/>
    <mergeCell ref="F196:F197"/>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03:C104"/>
    <mergeCell ref="D103:D104"/>
    <mergeCell ref="F103:F104"/>
    <mergeCell ref="A106:F106"/>
    <mergeCell ref="B107:F107"/>
    <mergeCell ref="A108:F108"/>
    <mergeCell ref="B99:C100"/>
    <mergeCell ref="D99:D100"/>
    <mergeCell ref="F99:F100"/>
    <mergeCell ref="B101:C102"/>
    <mergeCell ref="D101:D102"/>
    <mergeCell ref="F101:F102"/>
    <mergeCell ref="B95:C96"/>
    <mergeCell ref="D95:D96"/>
    <mergeCell ref="F95:F96"/>
    <mergeCell ref="B97:C98"/>
    <mergeCell ref="D97:D98"/>
    <mergeCell ref="F97:F98"/>
    <mergeCell ref="B91:C92"/>
    <mergeCell ref="D91:D92"/>
    <mergeCell ref="F91:F92"/>
    <mergeCell ref="B93:C94"/>
    <mergeCell ref="D93:D94"/>
    <mergeCell ref="F93:F94"/>
    <mergeCell ref="B87:C88"/>
    <mergeCell ref="D87:D88"/>
    <mergeCell ref="F87:F88"/>
    <mergeCell ref="B89:C90"/>
    <mergeCell ref="D89:D90"/>
    <mergeCell ref="F89:F90"/>
    <mergeCell ref="B83:C84"/>
    <mergeCell ref="D83:D84"/>
    <mergeCell ref="F83:F84"/>
    <mergeCell ref="B85:C86"/>
    <mergeCell ref="D85:D86"/>
    <mergeCell ref="F85:F86"/>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A66:F66"/>
    <mergeCell ref="A67:F67"/>
    <mergeCell ref="B68:F68"/>
    <mergeCell ref="A69:F69"/>
    <mergeCell ref="B70:F70"/>
    <mergeCell ref="A71:F71"/>
    <mergeCell ref="B62:C63"/>
    <mergeCell ref="D62:D63"/>
    <mergeCell ref="F62:F63"/>
    <mergeCell ref="B64:C65"/>
    <mergeCell ref="D64:D65"/>
    <mergeCell ref="F64:F65"/>
    <mergeCell ref="B58:C59"/>
    <mergeCell ref="D58:D59"/>
    <mergeCell ref="F58:F59"/>
    <mergeCell ref="B60:C61"/>
    <mergeCell ref="D60:D61"/>
    <mergeCell ref="F60:F61"/>
    <mergeCell ref="B54:C55"/>
    <mergeCell ref="D54:D55"/>
    <mergeCell ref="F54:F55"/>
    <mergeCell ref="B56:C57"/>
    <mergeCell ref="D56:D57"/>
    <mergeCell ref="F56:F57"/>
    <mergeCell ref="B50:C51"/>
    <mergeCell ref="D50:D51"/>
    <mergeCell ref="F50:F51"/>
    <mergeCell ref="B52:C53"/>
    <mergeCell ref="D52:D53"/>
    <mergeCell ref="F52:F53"/>
    <mergeCell ref="B46:C47"/>
    <mergeCell ref="D46:D47"/>
    <mergeCell ref="F46:F47"/>
    <mergeCell ref="B48:C49"/>
    <mergeCell ref="D48:D49"/>
    <mergeCell ref="F48:F49"/>
    <mergeCell ref="B42:C43"/>
    <mergeCell ref="D42:D43"/>
    <mergeCell ref="F42:F43"/>
    <mergeCell ref="B44:C45"/>
    <mergeCell ref="D44:D45"/>
    <mergeCell ref="F44:F45"/>
    <mergeCell ref="B38:C39"/>
    <mergeCell ref="D38:D39"/>
    <mergeCell ref="F38:F39"/>
    <mergeCell ref="B40:C41"/>
    <mergeCell ref="D40:D41"/>
    <mergeCell ref="F40:F41"/>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21:F21"/>
    <mergeCell ref="B22:F22"/>
    <mergeCell ref="B23:F23"/>
    <mergeCell ref="A12:F12"/>
    <mergeCell ref="A13:F13"/>
    <mergeCell ref="B14:F14"/>
    <mergeCell ref="B15:F15"/>
    <mergeCell ref="B16:F16"/>
    <mergeCell ref="A17:F17"/>
    <mergeCell ref="A7:F7"/>
    <mergeCell ref="B8:F8"/>
    <mergeCell ref="A9:A11"/>
    <mergeCell ref="B9:F9"/>
    <mergeCell ref="B10:F10"/>
    <mergeCell ref="B11:F11"/>
    <mergeCell ref="B18:F18"/>
    <mergeCell ref="B19:F19"/>
    <mergeCell ref="B20:F20"/>
    <mergeCell ref="A1:F1"/>
    <mergeCell ref="A2:B2"/>
    <mergeCell ref="C2:F2"/>
    <mergeCell ref="A3:B3"/>
    <mergeCell ref="C3:F3"/>
    <mergeCell ref="A4:B4"/>
    <mergeCell ref="C4:F4"/>
    <mergeCell ref="A5:F5"/>
    <mergeCell ref="A6:B6"/>
    <mergeCell ref="C6:F6"/>
  </mergeCells>
  <conditionalFormatting sqref="A114">
    <cfRule type="containsText" dxfId="2973" priority="270" operator="containsText" text="Контрола">
      <formula>NOT(ISERROR(SEARCH("Контрола",A114)))</formula>
    </cfRule>
  </conditionalFormatting>
  <conditionalFormatting sqref="A115">
    <cfRule type="containsText" dxfId="2972" priority="269" operator="containsText" text="Контрола">
      <formula>NOT(ISERROR(SEARCH("Контрола",A115)))</formula>
    </cfRule>
  </conditionalFormatting>
  <conditionalFormatting sqref="A115">
    <cfRule type="containsText" dxfId="2971" priority="268" operator="containsText" text="△">
      <formula>NOT(ISERROR(SEARCH("△",A115)))</formula>
    </cfRule>
  </conditionalFormatting>
  <conditionalFormatting sqref="A116">
    <cfRule type="containsText" dxfId="2970" priority="267" operator="containsText" text="Контрола">
      <formula>NOT(ISERROR(SEARCH("Контрола",A116)))</formula>
    </cfRule>
  </conditionalFormatting>
  <conditionalFormatting sqref="A117">
    <cfRule type="containsText" dxfId="2969" priority="266" operator="containsText" text="Контрола">
      <formula>NOT(ISERROR(SEARCH("Контрола",A117)))</formula>
    </cfRule>
  </conditionalFormatting>
  <conditionalFormatting sqref="A117">
    <cfRule type="containsText" dxfId="2968" priority="265" operator="containsText" text="△">
      <formula>NOT(ISERROR(SEARCH("△",A117)))</formula>
    </cfRule>
  </conditionalFormatting>
  <conditionalFormatting sqref="A118">
    <cfRule type="containsText" dxfId="2967" priority="264" operator="containsText" text="Контрола">
      <formula>NOT(ISERROR(SEARCH("Контрола",A118)))</formula>
    </cfRule>
  </conditionalFormatting>
  <conditionalFormatting sqref="A119">
    <cfRule type="containsText" dxfId="2966" priority="263" operator="containsText" text="Контрола">
      <formula>NOT(ISERROR(SEARCH("Контрола",A119)))</formula>
    </cfRule>
  </conditionalFormatting>
  <conditionalFormatting sqref="A119">
    <cfRule type="containsText" dxfId="2965" priority="262" operator="containsText" text="△">
      <formula>NOT(ISERROR(SEARCH("△",A119)))</formula>
    </cfRule>
  </conditionalFormatting>
  <conditionalFormatting sqref="A120">
    <cfRule type="containsText" dxfId="2964" priority="261" operator="containsText" text="Контрола">
      <formula>NOT(ISERROR(SEARCH("Контрола",A120)))</formula>
    </cfRule>
  </conditionalFormatting>
  <conditionalFormatting sqref="A121">
    <cfRule type="containsText" dxfId="2963" priority="260" operator="containsText" text="Контрола">
      <formula>NOT(ISERROR(SEARCH("Контрола",A121)))</formula>
    </cfRule>
  </conditionalFormatting>
  <conditionalFormatting sqref="A121">
    <cfRule type="containsText" dxfId="2962" priority="259" operator="containsText" text="△">
      <formula>NOT(ISERROR(SEARCH("△",A121)))</formula>
    </cfRule>
  </conditionalFormatting>
  <conditionalFormatting sqref="A122">
    <cfRule type="containsText" dxfId="2961" priority="258" operator="containsText" text="Контрола">
      <formula>NOT(ISERROR(SEARCH("Контрола",A122)))</formula>
    </cfRule>
  </conditionalFormatting>
  <conditionalFormatting sqref="A123">
    <cfRule type="containsText" dxfId="2960" priority="257" operator="containsText" text="Контрола">
      <formula>NOT(ISERROR(SEARCH("Контрола",A123)))</formula>
    </cfRule>
  </conditionalFormatting>
  <conditionalFormatting sqref="A123">
    <cfRule type="containsText" dxfId="2959" priority="256" operator="containsText" text="△">
      <formula>NOT(ISERROR(SEARCH("△",A123)))</formula>
    </cfRule>
  </conditionalFormatting>
  <conditionalFormatting sqref="A124">
    <cfRule type="containsText" dxfId="2958" priority="255" operator="containsText" text="Контрола">
      <formula>NOT(ISERROR(SEARCH("Контрола",A124)))</formula>
    </cfRule>
  </conditionalFormatting>
  <conditionalFormatting sqref="A125">
    <cfRule type="containsText" dxfId="2957" priority="254" operator="containsText" text="Контрола">
      <formula>NOT(ISERROR(SEARCH("Контрола",A125)))</formula>
    </cfRule>
  </conditionalFormatting>
  <conditionalFormatting sqref="A125">
    <cfRule type="containsText" dxfId="2956" priority="253" operator="containsText" text="△">
      <formula>NOT(ISERROR(SEARCH("△",A125)))</formula>
    </cfRule>
  </conditionalFormatting>
  <conditionalFormatting sqref="A126">
    <cfRule type="containsText" dxfId="2955" priority="252" operator="containsText" text="Контрола">
      <formula>NOT(ISERROR(SEARCH("Контрола",A126)))</formula>
    </cfRule>
  </conditionalFormatting>
  <conditionalFormatting sqref="A127">
    <cfRule type="containsText" dxfId="2954" priority="251" operator="containsText" text="Контрола">
      <formula>NOT(ISERROR(SEARCH("Контрола",A127)))</formula>
    </cfRule>
  </conditionalFormatting>
  <conditionalFormatting sqref="A127">
    <cfRule type="containsText" dxfId="2953" priority="250" operator="containsText" text="△">
      <formula>NOT(ISERROR(SEARCH("△",A127)))</formula>
    </cfRule>
  </conditionalFormatting>
  <conditionalFormatting sqref="A128">
    <cfRule type="containsText" dxfId="2952" priority="249" operator="containsText" text="Контрола">
      <formula>NOT(ISERROR(SEARCH("Контрола",A128)))</formula>
    </cfRule>
  </conditionalFormatting>
  <conditionalFormatting sqref="A129">
    <cfRule type="containsText" dxfId="2951" priority="248" operator="containsText" text="Контрола">
      <formula>NOT(ISERROR(SEARCH("Контрола",A129)))</formula>
    </cfRule>
  </conditionalFormatting>
  <conditionalFormatting sqref="A129">
    <cfRule type="containsText" dxfId="2950" priority="247" operator="containsText" text="△">
      <formula>NOT(ISERROR(SEARCH("△",A129)))</formula>
    </cfRule>
  </conditionalFormatting>
  <conditionalFormatting sqref="A130">
    <cfRule type="containsText" dxfId="2949" priority="246" operator="containsText" text="Контрола">
      <formula>NOT(ISERROR(SEARCH("Контрола",A130)))</formula>
    </cfRule>
  </conditionalFormatting>
  <conditionalFormatting sqref="A131">
    <cfRule type="containsText" dxfId="2948" priority="245" operator="containsText" text="Контрола">
      <formula>NOT(ISERROR(SEARCH("Контрола",A131)))</formula>
    </cfRule>
  </conditionalFormatting>
  <conditionalFormatting sqref="A131">
    <cfRule type="containsText" dxfId="2947" priority="244" operator="containsText" text="△">
      <formula>NOT(ISERROR(SEARCH("△",A131)))</formula>
    </cfRule>
  </conditionalFormatting>
  <conditionalFormatting sqref="A132">
    <cfRule type="containsText" dxfId="2946" priority="243" operator="containsText" text="Контрола">
      <formula>NOT(ISERROR(SEARCH("Контрола",A132)))</formula>
    </cfRule>
  </conditionalFormatting>
  <conditionalFormatting sqref="A133">
    <cfRule type="containsText" dxfId="2945" priority="242" operator="containsText" text="Контрола">
      <formula>NOT(ISERROR(SEARCH("Контрола",A133)))</formula>
    </cfRule>
  </conditionalFormatting>
  <conditionalFormatting sqref="A133">
    <cfRule type="containsText" dxfId="2944" priority="241" operator="containsText" text="△">
      <formula>NOT(ISERROR(SEARCH("△",A133)))</formula>
    </cfRule>
  </conditionalFormatting>
  <conditionalFormatting sqref="A134">
    <cfRule type="containsText" dxfId="2943" priority="240" operator="containsText" text="Контрола">
      <formula>NOT(ISERROR(SEARCH("Контрола",A134)))</formula>
    </cfRule>
  </conditionalFormatting>
  <conditionalFormatting sqref="A135">
    <cfRule type="containsText" dxfId="2942" priority="239" operator="containsText" text="Контрола">
      <formula>NOT(ISERROR(SEARCH("Контрола",A135)))</formula>
    </cfRule>
  </conditionalFormatting>
  <conditionalFormatting sqref="A135">
    <cfRule type="containsText" dxfId="2941" priority="238" operator="containsText" text="△">
      <formula>NOT(ISERROR(SEARCH("△",A135)))</formula>
    </cfRule>
  </conditionalFormatting>
  <conditionalFormatting sqref="A136">
    <cfRule type="containsText" dxfId="2940" priority="237" operator="containsText" text="Контрола">
      <formula>NOT(ISERROR(SEARCH("Контрола",A136)))</formula>
    </cfRule>
  </conditionalFormatting>
  <conditionalFormatting sqref="A137">
    <cfRule type="containsText" dxfId="2939" priority="236" operator="containsText" text="Контрола">
      <formula>NOT(ISERROR(SEARCH("Контрола",A137)))</formula>
    </cfRule>
  </conditionalFormatting>
  <conditionalFormatting sqref="A137">
    <cfRule type="containsText" dxfId="2938" priority="235" operator="containsText" text="△">
      <formula>NOT(ISERROR(SEARCH("△",A137)))</formula>
    </cfRule>
  </conditionalFormatting>
  <conditionalFormatting sqref="A138">
    <cfRule type="containsText" dxfId="2937" priority="234" operator="containsText" text="Контрола">
      <formula>NOT(ISERROR(SEARCH("Контрола",A138)))</formula>
    </cfRule>
  </conditionalFormatting>
  <conditionalFormatting sqref="A139">
    <cfRule type="containsText" dxfId="2936" priority="233" operator="containsText" text="Контрола">
      <formula>NOT(ISERROR(SEARCH("Контрола",A139)))</formula>
    </cfRule>
  </conditionalFormatting>
  <conditionalFormatting sqref="A139">
    <cfRule type="containsText" dxfId="2935" priority="232" operator="containsText" text="△">
      <formula>NOT(ISERROR(SEARCH("△",A139)))</formula>
    </cfRule>
  </conditionalFormatting>
  <conditionalFormatting sqref="A140">
    <cfRule type="containsText" dxfId="2934" priority="231" operator="containsText" text="Контрола">
      <formula>NOT(ISERROR(SEARCH("Контрола",A140)))</formula>
    </cfRule>
  </conditionalFormatting>
  <conditionalFormatting sqref="A141">
    <cfRule type="containsText" dxfId="2933" priority="230" operator="containsText" text="Контрола">
      <formula>NOT(ISERROR(SEARCH("Контрола",A141)))</formula>
    </cfRule>
  </conditionalFormatting>
  <conditionalFormatting sqref="A141">
    <cfRule type="containsText" dxfId="2932" priority="229" operator="containsText" text="△">
      <formula>NOT(ISERROR(SEARCH("△",A141)))</formula>
    </cfRule>
  </conditionalFormatting>
  <conditionalFormatting sqref="A142">
    <cfRule type="containsText" dxfId="2931" priority="228" operator="containsText" text="Контрола">
      <formula>NOT(ISERROR(SEARCH("Контрола",A142)))</formula>
    </cfRule>
  </conditionalFormatting>
  <conditionalFormatting sqref="A143">
    <cfRule type="containsText" dxfId="2930" priority="227" operator="containsText" text="Контрола">
      <formula>NOT(ISERROR(SEARCH("Контрола",A143)))</formula>
    </cfRule>
  </conditionalFormatting>
  <conditionalFormatting sqref="A143">
    <cfRule type="containsText" dxfId="2929" priority="226" operator="containsText" text="△">
      <formula>NOT(ISERROR(SEARCH("△",A143)))</formula>
    </cfRule>
  </conditionalFormatting>
  <conditionalFormatting sqref="A75">
    <cfRule type="containsText" dxfId="2928" priority="225" operator="containsText" text="Контрола">
      <formula>NOT(ISERROR(SEARCH("Контрола",A75)))</formula>
    </cfRule>
  </conditionalFormatting>
  <conditionalFormatting sqref="A76">
    <cfRule type="containsText" dxfId="2927" priority="224" operator="containsText" text="Контрола">
      <formula>NOT(ISERROR(SEARCH("Контрола",A76)))</formula>
    </cfRule>
  </conditionalFormatting>
  <conditionalFormatting sqref="A76">
    <cfRule type="containsText" dxfId="2926" priority="223" operator="containsText" text="△">
      <formula>NOT(ISERROR(SEARCH("△",A76)))</formula>
    </cfRule>
  </conditionalFormatting>
  <conditionalFormatting sqref="A77">
    <cfRule type="containsText" dxfId="2925" priority="222" operator="containsText" text="Контрола">
      <formula>NOT(ISERROR(SEARCH("Контрола",A77)))</formula>
    </cfRule>
  </conditionalFormatting>
  <conditionalFormatting sqref="A78">
    <cfRule type="containsText" dxfId="2924" priority="221" operator="containsText" text="Контрола">
      <formula>NOT(ISERROR(SEARCH("Контрола",A78)))</formula>
    </cfRule>
  </conditionalFormatting>
  <conditionalFormatting sqref="A78">
    <cfRule type="containsText" dxfId="2923" priority="220" operator="containsText" text="△">
      <formula>NOT(ISERROR(SEARCH("△",A78)))</formula>
    </cfRule>
  </conditionalFormatting>
  <conditionalFormatting sqref="A79">
    <cfRule type="containsText" dxfId="2922" priority="219" operator="containsText" text="Контрола">
      <formula>NOT(ISERROR(SEARCH("Контрола",A79)))</formula>
    </cfRule>
  </conditionalFormatting>
  <conditionalFormatting sqref="A80">
    <cfRule type="containsText" dxfId="2921" priority="218" operator="containsText" text="Контрола">
      <formula>NOT(ISERROR(SEARCH("Контрола",A80)))</formula>
    </cfRule>
  </conditionalFormatting>
  <conditionalFormatting sqref="A80">
    <cfRule type="containsText" dxfId="2920" priority="217" operator="containsText" text="△">
      <formula>NOT(ISERROR(SEARCH("△",A80)))</formula>
    </cfRule>
  </conditionalFormatting>
  <conditionalFormatting sqref="A81">
    <cfRule type="containsText" dxfId="2919" priority="216" operator="containsText" text="Контрола">
      <formula>NOT(ISERROR(SEARCH("Контрола",A81)))</formula>
    </cfRule>
  </conditionalFormatting>
  <conditionalFormatting sqref="A82">
    <cfRule type="containsText" dxfId="2918" priority="215" operator="containsText" text="Контрола">
      <formula>NOT(ISERROR(SEARCH("Контрола",A82)))</formula>
    </cfRule>
  </conditionalFormatting>
  <conditionalFormatting sqref="A82">
    <cfRule type="containsText" dxfId="2917" priority="214" operator="containsText" text="△">
      <formula>NOT(ISERROR(SEARCH("△",A82)))</formula>
    </cfRule>
  </conditionalFormatting>
  <conditionalFormatting sqref="A83">
    <cfRule type="containsText" dxfId="2916" priority="213" operator="containsText" text="Контрола">
      <formula>NOT(ISERROR(SEARCH("Контрола",A83)))</formula>
    </cfRule>
  </conditionalFormatting>
  <conditionalFormatting sqref="A84">
    <cfRule type="containsText" dxfId="2915" priority="212" operator="containsText" text="Контрола">
      <formula>NOT(ISERROR(SEARCH("Контрола",A84)))</formula>
    </cfRule>
  </conditionalFormatting>
  <conditionalFormatting sqref="A84">
    <cfRule type="containsText" dxfId="2914" priority="211" operator="containsText" text="△">
      <formula>NOT(ISERROR(SEARCH("△",A84)))</formula>
    </cfRule>
  </conditionalFormatting>
  <conditionalFormatting sqref="A85">
    <cfRule type="containsText" dxfId="2913" priority="210" operator="containsText" text="Контрола">
      <formula>NOT(ISERROR(SEARCH("Контрола",A85)))</formula>
    </cfRule>
  </conditionalFormatting>
  <conditionalFormatting sqref="A86">
    <cfRule type="containsText" dxfId="2912" priority="209" operator="containsText" text="Контрола">
      <formula>NOT(ISERROR(SEARCH("Контрола",A86)))</formula>
    </cfRule>
  </conditionalFormatting>
  <conditionalFormatting sqref="A86">
    <cfRule type="containsText" dxfId="2911" priority="208" operator="containsText" text="△">
      <formula>NOT(ISERROR(SEARCH("△",A86)))</formula>
    </cfRule>
  </conditionalFormatting>
  <conditionalFormatting sqref="A87">
    <cfRule type="containsText" dxfId="2910" priority="207" operator="containsText" text="Контрола">
      <formula>NOT(ISERROR(SEARCH("Контрола",A87)))</formula>
    </cfRule>
  </conditionalFormatting>
  <conditionalFormatting sqref="A88">
    <cfRule type="containsText" dxfId="2909" priority="206" operator="containsText" text="Контрола">
      <formula>NOT(ISERROR(SEARCH("Контрола",A88)))</formula>
    </cfRule>
  </conditionalFormatting>
  <conditionalFormatting sqref="A88">
    <cfRule type="containsText" dxfId="2908" priority="205" operator="containsText" text="△">
      <formula>NOT(ISERROR(SEARCH("△",A88)))</formula>
    </cfRule>
  </conditionalFormatting>
  <conditionalFormatting sqref="A89">
    <cfRule type="containsText" dxfId="2907" priority="204" operator="containsText" text="Контрола">
      <formula>NOT(ISERROR(SEARCH("Контрола",A89)))</formula>
    </cfRule>
  </conditionalFormatting>
  <conditionalFormatting sqref="A90">
    <cfRule type="containsText" dxfId="2906" priority="203" operator="containsText" text="Контрола">
      <formula>NOT(ISERROR(SEARCH("Контрола",A90)))</formula>
    </cfRule>
  </conditionalFormatting>
  <conditionalFormatting sqref="A90">
    <cfRule type="containsText" dxfId="2905" priority="202" operator="containsText" text="△">
      <formula>NOT(ISERROR(SEARCH("△",A90)))</formula>
    </cfRule>
  </conditionalFormatting>
  <conditionalFormatting sqref="A91">
    <cfRule type="containsText" dxfId="2904" priority="201" operator="containsText" text="Контрола">
      <formula>NOT(ISERROR(SEARCH("Контрола",A91)))</formula>
    </cfRule>
  </conditionalFormatting>
  <conditionalFormatting sqref="A92">
    <cfRule type="containsText" dxfId="2903" priority="200" operator="containsText" text="Контрола">
      <formula>NOT(ISERROR(SEARCH("Контрола",A92)))</formula>
    </cfRule>
  </conditionalFormatting>
  <conditionalFormatting sqref="A92">
    <cfRule type="containsText" dxfId="2902" priority="199" operator="containsText" text="△">
      <formula>NOT(ISERROR(SEARCH("△",A92)))</formula>
    </cfRule>
  </conditionalFormatting>
  <conditionalFormatting sqref="A93">
    <cfRule type="containsText" dxfId="2901" priority="198" operator="containsText" text="Контрола">
      <formula>NOT(ISERROR(SEARCH("Контрола",A93)))</formula>
    </cfRule>
  </conditionalFormatting>
  <conditionalFormatting sqref="A94">
    <cfRule type="containsText" dxfId="2900" priority="197" operator="containsText" text="Контрола">
      <formula>NOT(ISERROR(SEARCH("Контрола",A94)))</formula>
    </cfRule>
  </conditionalFormatting>
  <conditionalFormatting sqref="A94">
    <cfRule type="containsText" dxfId="2899" priority="196" operator="containsText" text="△">
      <formula>NOT(ISERROR(SEARCH("△",A94)))</formula>
    </cfRule>
  </conditionalFormatting>
  <conditionalFormatting sqref="A95">
    <cfRule type="containsText" dxfId="2898" priority="195" operator="containsText" text="Контрола">
      <formula>NOT(ISERROR(SEARCH("Контрола",A95)))</formula>
    </cfRule>
  </conditionalFormatting>
  <conditionalFormatting sqref="A96">
    <cfRule type="containsText" dxfId="2897" priority="194" operator="containsText" text="Контрола">
      <formula>NOT(ISERROR(SEARCH("Контрола",A96)))</formula>
    </cfRule>
  </conditionalFormatting>
  <conditionalFormatting sqref="A96">
    <cfRule type="containsText" dxfId="2896" priority="193" operator="containsText" text="△">
      <formula>NOT(ISERROR(SEARCH("△",A96)))</formula>
    </cfRule>
  </conditionalFormatting>
  <conditionalFormatting sqref="A97">
    <cfRule type="containsText" dxfId="2895" priority="192" operator="containsText" text="Контрола">
      <formula>NOT(ISERROR(SEARCH("Контрола",A97)))</formula>
    </cfRule>
  </conditionalFormatting>
  <conditionalFormatting sqref="A98">
    <cfRule type="containsText" dxfId="2894" priority="191" operator="containsText" text="Контрола">
      <formula>NOT(ISERROR(SEARCH("Контрола",A98)))</formula>
    </cfRule>
  </conditionalFormatting>
  <conditionalFormatting sqref="A98">
    <cfRule type="containsText" dxfId="2893" priority="190" operator="containsText" text="△">
      <formula>NOT(ISERROR(SEARCH("△",A98)))</formula>
    </cfRule>
  </conditionalFormatting>
  <conditionalFormatting sqref="A99">
    <cfRule type="containsText" dxfId="2892" priority="189" operator="containsText" text="Контрола">
      <formula>NOT(ISERROR(SEARCH("Контрола",A99)))</formula>
    </cfRule>
  </conditionalFormatting>
  <conditionalFormatting sqref="A100">
    <cfRule type="containsText" dxfId="2891" priority="188" operator="containsText" text="Контрола">
      <formula>NOT(ISERROR(SEARCH("Контрола",A100)))</formula>
    </cfRule>
  </conditionalFormatting>
  <conditionalFormatting sqref="A100">
    <cfRule type="containsText" dxfId="2890" priority="187" operator="containsText" text="△">
      <formula>NOT(ISERROR(SEARCH("△",A100)))</formula>
    </cfRule>
  </conditionalFormatting>
  <conditionalFormatting sqref="A101">
    <cfRule type="containsText" dxfId="2889" priority="186" operator="containsText" text="Контрола">
      <formula>NOT(ISERROR(SEARCH("Контрола",A101)))</formula>
    </cfRule>
  </conditionalFormatting>
  <conditionalFormatting sqref="A102">
    <cfRule type="containsText" dxfId="2888" priority="185" operator="containsText" text="Контрола">
      <formula>NOT(ISERROR(SEARCH("Контрола",A102)))</formula>
    </cfRule>
  </conditionalFormatting>
  <conditionalFormatting sqref="A102">
    <cfRule type="containsText" dxfId="2887" priority="184" operator="containsText" text="△">
      <formula>NOT(ISERROR(SEARCH("△",A102)))</formula>
    </cfRule>
  </conditionalFormatting>
  <conditionalFormatting sqref="A103">
    <cfRule type="containsText" dxfId="2886" priority="183" operator="containsText" text="Контрола">
      <formula>NOT(ISERROR(SEARCH("Контрола",A103)))</formula>
    </cfRule>
  </conditionalFormatting>
  <conditionalFormatting sqref="A104">
    <cfRule type="containsText" dxfId="2885" priority="182" operator="containsText" text="Контрола">
      <formula>NOT(ISERROR(SEARCH("Контрола",A104)))</formula>
    </cfRule>
  </conditionalFormatting>
  <conditionalFormatting sqref="A104">
    <cfRule type="containsText" dxfId="2884" priority="181" operator="containsText" text="△">
      <formula>NOT(ISERROR(SEARCH("△",A104)))</formula>
    </cfRule>
  </conditionalFormatting>
  <conditionalFormatting sqref="A36">
    <cfRule type="containsText" dxfId="2883" priority="180" operator="containsText" text="Контрола">
      <formula>NOT(ISERROR(SEARCH("Контрола",A36)))</formula>
    </cfRule>
  </conditionalFormatting>
  <conditionalFormatting sqref="A37">
    <cfRule type="containsText" dxfId="2882" priority="179" operator="containsText" text="Контрола">
      <formula>NOT(ISERROR(SEARCH("Контрола",A37)))</formula>
    </cfRule>
  </conditionalFormatting>
  <conditionalFormatting sqref="A37">
    <cfRule type="containsText" dxfId="2881" priority="178" operator="containsText" text="△">
      <formula>NOT(ISERROR(SEARCH("△",A37)))</formula>
    </cfRule>
  </conditionalFormatting>
  <conditionalFormatting sqref="A38">
    <cfRule type="containsText" dxfId="2880" priority="177" operator="containsText" text="Контрола">
      <formula>NOT(ISERROR(SEARCH("Контрола",A38)))</formula>
    </cfRule>
  </conditionalFormatting>
  <conditionalFormatting sqref="A39">
    <cfRule type="containsText" dxfId="2879" priority="176" operator="containsText" text="Контрола">
      <formula>NOT(ISERROR(SEARCH("Контрола",A39)))</formula>
    </cfRule>
  </conditionalFormatting>
  <conditionalFormatting sqref="A39">
    <cfRule type="containsText" dxfId="2878" priority="175" operator="containsText" text="△">
      <formula>NOT(ISERROR(SEARCH("△",A39)))</formula>
    </cfRule>
  </conditionalFormatting>
  <conditionalFormatting sqref="A40">
    <cfRule type="containsText" dxfId="2877" priority="174" operator="containsText" text="Контрола">
      <formula>NOT(ISERROR(SEARCH("Контрола",A40)))</formula>
    </cfRule>
  </conditionalFormatting>
  <conditionalFormatting sqref="A41">
    <cfRule type="containsText" dxfId="2876" priority="173" operator="containsText" text="Контрола">
      <formula>NOT(ISERROR(SEARCH("Контрола",A41)))</formula>
    </cfRule>
  </conditionalFormatting>
  <conditionalFormatting sqref="A41">
    <cfRule type="containsText" dxfId="2875" priority="172" operator="containsText" text="△">
      <formula>NOT(ISERROR(SEARCH("△",A41)))</formula>
    </cfRule>
  </conditionalFormatting>
  <conditionalFormatting sqref="A42">
    <cfRule type="containsText" dxfId="2874" priority="171" operator="containsText" text="Контрола">
      <formula>NOT(ISERROR(SEARCH("Контрола",A42)))</formula>
    </cfRule>
  </conditionalFormatting>
  <conditionalFormatting sqref="A43">
    <cfRule type="containsText" dxfId="2873" priority="170" operator="containsText" text="Контрола">
      <formula>NOT(ISERROR(SEARCH("Контрола",A43)))</formula>
    </cfRule>
  </conditionalFormatting>
  <conditionalFormatting sqref="A43">
    <cfRule type="containsText" dxfId="2872" priority="169" operator="containsText" text="△">
      <formula>NOT(ISERROR(SEARCH("△",A43)))</formula>
    </cfRule>
  </conditionalFormatting>
  <conditionalFormatting sqref="A44">
    <cfRule type="containsText" dxfId="2871" priority="168" operator="containsText" text="Контрола">
      <formula>NOT(ISERROR(SEARCH("Контрола",A44)))</formula>
    </cfRule>
  </conditionalFormatting>
  <conditionalFormatting sqref="A45">
    <cfRule type="containsText" dxfId="2870" priority="167" operator="containsText" text="Контрола">
      <formula>NOT(ISERROR(SEARCH("Контрола",A45)))</formula>
    </cfRule>
  </conditionalFormatting>
  <conditionalFormatting sqref="A45">
    <cfRule type="containsText" dxfId="2869" priority="166" operator="containsText" text="△">
      <formula>NOT(ISERROR(SEARCH("△",A45)))</formula>
    </cfRule>
  </conditionalFormatting>
  <conditionalFormatting sqref="A46">
    <cfRule type="containsText" dxfId="2868" priority="165" operator="containsText" text="Контрола">
      <formula>NOT(ISERROR(SEARCH("Контрола",A46)))</formula>
    </cfRule>
  </conditionalFormatting>
  <conditionalFormatting sqref="A47">
    <cfRule type="containsText" dxfId="2867" priority="164" operator="containsText" text="Контрола">
      <formula>NOT(ISERROR(SEARCH("Контрола",A47)))</formula>
    </cfRule>
  </conditionalFormatting>
  <conditionalFormatting sqref="A47">
    <cfRule type="containsText" dxfId="2866" priority="163" operator="containsText" text="△">
      <formula>NOT(ISERROR(SEARCH("△",A47)))</formula>
    </cfRule>
  </conditionalFormatting>
  <conditionalFormatting sqref="A48">
    <cfRule type="containsText" dxfId="2865" priority="162" operator="containsText" text="Контрола">
      <formula>NOT(ISERROR(SEARCH("Контрола",A48)))</formula>
    </cfRule>
  </conditionalFormatting>
  <conditionalFormatting sqref="A49">
    <cfRule type="containsText" dxfId="2864" priority="161" operator="containsText" text="Контрола">
      <formula>NOT(ISERROR(SEARCH("Контрола",A49)))</formula>
    </cfRule>
  </conditionalFormatting>
  <conditionalFormatting sqref="A49">
    <cfRule type="containsText" dxfId="2863" priority="160" operator="containsText" text="△">
      <formula>NOT(ISERROR(SEARCH("△",A49)))</formula>
    </cfRule>
  </conditionalFormatting>
  <conditionalFormatting sqref="A50">
    <cfRule type="containsText" dxfId="2862" priority="159" operator="containsText" text="Контрола">
      <formula>NOT(ISERROR(SEARCH("Контрола",A50)))</formula>
    </cfRule>
  </conditionalFormatting>
  <conditionalFormatting sqref="A51">
    <cfRule type="containsText" dxfId="2861" priority="158" operator="containsText" text="Контрола">
      <formula>NOT(ISERROR(SEARCH("Контрола",A51)))</formula>
    </cfRule>
  </conditionalFormatting>
  <conditionalFormatting sqref="A51">
    <cfRule type="containsText" dxfId="2860" priority="157" operator="containsText" text="△">
      <formula>NOT(ISERROR(SEARCH("△",A51)))</formula>
    </cfRule>
  </conditionalFormatting>
  <conditionalFormatting sqref="A52">
    <cfRule type="containsText" dxfId="2859" priority="156" operator="containsText" text="Контрола">
      <formula>NOT(ISERROR(SEARCH("Контрола",A52)))</formula>
    </cfRule>
  </conditionalFormatting>
  <conditionalFormatting sqref="A53">
    <cfRule type="containsText" dxfId="2858" priority="155" operator="containsText" text="Контрола">
      <formula>NOT(ISERROR(SEARCH("Контрола",A53)))</formula>
    </cfRule>
  </conditionalFormatting>
  <conditionalFormatting sqref="A53">
    <cfRule type="containsText" dxfId="2857" priority="154" operator="containsText" text="△">
      <formula>NOT(ISERROR(SEARCH("△",A53)))</formula>
    </cfRule>
  </conditionalFormatting>
  <conditionalFormatting sqref="A54">
    <cfRule type="containsText" dxfId="2856" priority="153" operator="containsText" text="Контрола">
      <formula>NOT(ISERROR(SEARCH("Контрола",A54)))</formula>
    </cfRule>
  </conditionalFormatting>
  <conditionalFormatting sqref="A55">
    <cfRule type="containsText" dxfId="2855" priority="152" operator="containsText" text="Контрола">
      <formula>NOT(ISERROR(SEARCH("Контрола",A55)))</formula>
    </cfRule>
  </conditionalFormatting>
  <conditionalFormatting sqref="A55">
    <cfRule type="containsText" dxfId="2854" priority="151" operator="containsText" text="△">
      <formula>NOT(ISERROR(SEARCH("△",A55)))</formula>
    </cfRule>
  </conditionalFormatting>
  <conditionalFormatting sqref="A56">
    <cfRule type="containsText" dxfId="2853" priority="150" operator="containsText" text="Контрола">
      <formula>NOT(ISERROR(SEARCH("Контрола",A56)))</formula>
    </cfRule>
  </conditionalFormatting>
  <conditionalFormatting sqref="A57">
    <cfRule type="containsText" dxfId="2852" priority="149" operator="containsText" text="Контрола">
      <formula>NOT(ISERROR(SEARCH("Контрола",A57)))</formula>
    </cfRule>
  </conditionalFormatting>
  <conditionalFormatting sqref="A57">
    <cfRule type="containsText" dxfId="2851" priority="148" operator="containsText" text="△">
      <formula>NOT(ISERROR(SEARCH("△",A57)))</formula>
    </cfRule>
  </conditionalFormatting>
  <conditionalFormatting sqref="A58">
    <cfRule type="containsText" dxfId="2850" priority="147" operator="containsText" text="Контрола">
      <formula>NOT(ISERROR(SEARCH("Контрола",A58)))</formula>
    </cfRule>
  </conditionalFormatting>
  <conditionalFormatting sqref="A59">
    <cfRule type="containsText" dxfId="2849" priority="146" operator="containsText" text="Контрола">
      <formula>NOT(ISERROR(SEARCH("Контрола",A59)))</formula>
    </cfRule>
  </conditionalFormatting>
  <conditionalFormatting sqref="A59">
    <cfRule type="containsText" dxfId="2848" priority="145" operator="containsText" text="△">
      <formula>NOT(ISERROR(SEARCH("△",A59)))</formula>
    </cfRule>
  </conditionalFormatting>
  <conditionalFormatting sqref="A60">
    <cfRule type="containsText" dxfId="2847" priority="144" operator="containsText" text="Контрола">
      <formula>NOT(ISERROR(SEARCH("Контрола",A60)))</formula>
    </cfRule>
  </conditionalFormatting>
  <conditionalFormatting sqref="A61">
    <cfRule type="containsText" dxfId="2846" priority="143" operator="containsText" text="Контрола">
      <formula>NOT(ISERROR(SEARCH("Контрола",A61)))</formula>
    </cfRule>
  </conditionalFormatting>
  <conditionalFormatting sqref="A61">
    <cfRule type="containsText" dxfId="2845" priority="142" operator="containsText" text="△">
      <formula>NOT(ISERROR(SEARCH("△",A61)))</formula>
    </cfRule>
  </conditionalFormatting>
  <conditionalFormatting sqref="A62">
    <cfRule type="containsText" dxfId="2844" priority="141" operator="containsText" text="Контрола">
      <formula>NOT(ISERROR(SEARCH("Контрола",A62)))</formula>
    </cfRule>
  </conditionalFormatting>
  <conditionalFormatting sqref="A63">
    <cfRule type="containsText" dxfId="2843" priority="140" operator="containsText" text="Контрола">
      <formula>NOT(ISERROR(SEARCH("Контрола",A63)))</formula>
    </cfRule>
  </conditionalFormatting>
  <conditionalFormatting sqref="A63">
    <cfRule type="containsText" dxfId="2842" priority="139" operator="containsText" text="△">
      <formula>NOT(ISERROR(SEARCH("△",A63)))</formula>
    </cfRule>
  </conditionalFormatting>
  <conditionalFormatting sqref="A64">
    <cfRule type="containsText" dxfId="2841" priority="138" operator="containsText" text="Контрола">
      <formula>NOT(ISERROR(SEARCH("Контрола",A64)))</formula>
    </cfRule>
  </conditionalFormatting>
  <conditionalFormatting sqref="A65">
    <cfRule type="containsText" dxfId="2840" priority="137" operator="containsText" text="Контрола">
      <formula>NOT(ISERROR(SEARCH("Контрола",A65)))</formula>
    </cfRule>
  </conditionalFormatting>
  <conditionalFormatting sqref="A65">
    <cfRule type="containsText" dxfId="2839" priority="136" operator="containsText" text="△">
      <formula>NOT(ISERROR(SEARCH("△",A65)))</formula>
    </cfRule>
  </conditionalFormatting>
  <conditionalFormatting sqref="A153">
    <cfRule type="containsText" dxfId="2838" priority="135" operator="containsText" text="Контрола">
      <formula>NOT(ISERROR(SEARCH("Контрола",A153)))</formula>
    </cfRule>
  </conditionalFormatting>
  <conditionalFormatting sqref="A154">
    <cfRule type="containsText" dxfId="2837" priority="134" operator="containsText" text="Контрола">
      <formula>NOT(ISERROR(SEARCH("Контрола",A154)))</formula>
    </cfRule>
  </conditionalFormatting>
  <conditionalFormatting sqref="A154">
    <cfRule type="containsText" dxfId="2836" priority="133" operator="containsText" text="△">
      <formula>NOT(ISERROR(SEARCH("△",A154)))</formula>
    </cfRule>
  </conditionalFormatting>
  <conditionalFormatting sqref="A155">
    <cfRule type="containsText" dxfId="2835" priority="132" operator="containsText" text="Контрола">
      <formula>NOT(ISERROR(SEARCH("Контрола",A155)))</formula>
    </cfRule>
  </conditionalFormatting>
  <conditionalFormatting sqref="A156">
    <cfRule type="containsText" dxfId="2834" priority="131" operator="containsText" text="Контрола">
      <formula>NOT(ISERROR(SEARCH("Контрола",A156)))</formula>
    </cfRule>
  </conditionalFormatting>
  <conditionalFormatting sqref="A156">
    <cfRule type="containsText" dxfId="2833" priority="130" operator="containsText" text="△">
      <formula>NOT(ISERROR(SEARCH("△",A156)))</formula>
    </cfRule>
  </conditionalFormatting>
  <conditionalFormatting sqref="A157">
    <cfRule type="containsText" dxfId="2832" priority="129" operator="containsText" text="Контрола">
      <formula>NOT(ISERROR(SEARCH("Контрола",A157)))</formula>
    </cfRule>
  </conditionalFormatting>
  <conditionalFormatting sqref="A158">
    <cfRule type="containsText" dxfId="2831" priority="128" operator="containsText" text="Контрола">
      <formula>NOT(ISERROR(SEARCH("Контрола",A158)))</formula>
    </cfRule>
  </conditionalFormatting>
  <conditionalFormatting sqref="A158">
    <cfRule type="containsText" dxfId="2830" priority="127" operator="containsText" text="△">
      <formula>NOT(ISERROR(SEARCH("△",A158)))</formula>
    </cfRule>
  </conditionalFormatting>
  <conditionalFormatting sqref="A159">
    <cfRule type="containsText" dxfId="2829" priority="126" operator="containsText" text="Контрола">
      <formula>NOT(ISERROR(SEARCH("Контрола",A159)))</formula>
    </cfRule>
  </conditionalFormatting>
  <conditionalFormatting sqref="A160">
    <cfRule type="containsText" dxfId="2828" priority="125" operator="containsText" text="Контрола">
      <formula>NOT(ISERROR(SEARCH("Контрола",A160)))</formula>
    </cfRule>
  </conditionalFormatting>
  <conditionalFormatting sqref="A160">
    <cfRule type="containsText" dxfId="2827" priority="124" operator="containsText" text="△">
      <formula>NOT(ISERROR(SEARCH("△",A160)))</formula>
    </cfRule>
  </conditionalFormatting>
  <conditionalFormatting sqref="A161">
    <cfRule type="containsText" dxfId="2826" priority="123" operator="containsText" text="Контрола">
      <formula>NOT(ISERROR(SEARCH("Контрола",A161)))</formula>
    </cfRule>
  </conditionalFormatting>
  <conditionalFormatting sqref="A162">
    <cfRule type="containsText" dxfId="2825" priority="122" operator="containsText" text="Контрола">
      <formula>NOT(ISERROR(SEARCH("Контрола",A162)))</formula>
    </cfRule>
  </conditionalFormatting>
  <conditionalFormatting sqref="A162">
    <cfRule type="containsText" dxfId="2824" priority="121" operator="containsText" text="△">
      <formula>NOT(ISERROR(SEARCH("△",A162)))</formula>
    </cfRule>
  </conditionalFormatting>
  <conditionalFormatting sqref="A163">
    <cfRule type="containsText" dxfId="2823" priority="120" operator="containsText" text="Контрола">
      <formula>NOT(ISERROR(SEARCH("Контрола",A163)))</formula>
    </cfRule>
  </conditionalFormatting>
  <conditionalFormatting sqref="A164">
    <cfRule type="containsText" dxfId="2822" priority="119" operator="containsText" text="Контрола">
      <formula>NOT(ISERROR(SEARCH("Контрола",A164)))</formula>
    </cfRule>
  </conditionalFormatting>
  <conditionalFormatting sqref="A164">
    <cfRule type="containsText" dxfId="2821" priority="118" operator="containsText" text="△">
      <formula>NOT(ISERROR(SEARCH("△",A164)))</formula>
    </cfRule>
  </conditionalFormatting>
  <conditionalFormatting sqref="A165">
    <cfRule type="containsText" dxfId="2820" priority="117" operator="containsText" text="Контрола">
      <formula>NOT(ISERROR(SEARCH("Контрола",A165)))</formula>
    </cfRule>
  </conditionalFormatting>
  <conditionalFormatting sqref="A166">
    <cfRule type="containsText" dxfId="2819" priority="116" operator="containsText" text="Контрола">
      <formula>NOT(ISERROR(SEARCH("Контрола",A166)))</formula>
    </cfRule>
  </conditionalFormatting>
  <conditionalFormatting sqref="A166">
    <cfRule type="containsText" dxfId="2818" priority="115" operator="containsText" text="△">
      <formula>NOT(ISERROR(SEARCH("△",A166)))</formula>
    </cfRule>
  </conditionalFormatting>
  <conditionalFormatting sqref="A167">
    <cfRule type="containsText" dxfId="2817" priority="114" operator="containsText" text="Контрола">
      <formula>NOT(ISERROR(SEARCH("Контрола",A167)))</formula>
    </cfRule>
  </conditionalFormatting>
  <conditionalFormatting sqref="A168">
    <cfRule type="containsText" dxfId="2816" priority="113" operator="containsText" text="Контрола">
      <formula>NOT(ISERROR(SEARCH("Контрола",A168)))</formula>
    </cfRule>
  </conditionalFormatting>
  <conditionalFormatting sqref="A168">
    <cfRule type="containsText" dxfId="2815" priority="112" operator="containsText" text="△">
      <formula>NOT(ISERROR(SEARCH("△",A168)))</formula>
    </cfRule>
  </conditionalFormatting>
  <conditionalFormatting sqref="A169">
    <cfRule type="containsText" dxfId="2814" priority="111" operator="containsText" text="Контрола">
      <formula>NOT(ISERROR(SEARCH("Контрола",A169)))</formula>
    </cfRule>
  </conditionalFormatting>
  <conditionalFormatting sqref="A170">
    <cfRule type="containsText" dxfId="2813" priority="110" operator="containsText" text="Контрола">
      <formula>NOT(ISERROR(SEARCH("Контрола",A170)))</formula>
    </cfRule>
  </conditionalFormatting>
  <conditionalFormatting sqref="A170">
    <cfRule type="containsText" dxfId="2812" priority="109" operator="containsText" text="△">
      <formula>NOT(ISERROR(SEARCH("△",A170)))</formula>
    </cfRule>
  </conditionalFormatting>
  <conditionalFormatting sqref="A171">
    <cfRule type="containsText" dxfId="2811" priority="108" operator="containsText" text="Контрола">
      <formula>NOT(ISERROR(SEARCH("Контрола",A171)))</formula>
    </cfRule>
  </conditionalFormatting>
  <conditionalFormatting sqref="A172">
    <cfRule type="containsText" dxfId="2810" priority="107" operator="containsText" text="Контрола">
      <formula>NOT(ISERROR(SEARCH("Контрола",A172)))</formula>
    </cfRule>
  </conditionalFormatting>
  <conditionalFormatting sqref="A172">
    <cfRule type="containsText" dxfId="2809" priority="106" operator="containsText" text="△">
      <formula>NOT(ISERROR(SEARCH("△",A172)))</formula>
    </cfRule>
  </conditionalFormatting>
  <conditionalFormatting sqref="A173">
    <cfRule type="containsText" dxfId="2808" priority="105" operator="containsText" text="Контрола">
      <formula>NOT(ISERROR(SEARCH("Контрола",A173)))</formula>
    </cfRule>
  </conditionalFormatting>
  <conditionalFormatting sqref="A174">
    <cfRule type="containsText" dxfId="2807" priority="104" operator="containsText" text="Контрола">
      <formula>NOT(ISERROR(SEARCH("Контрола",A174)))</formula>
    </cfRule>
  </conditionalFormatting>
  <conditionalFormatting sqref="A174">
    <cfRule type="containsText" dxfId="2806" priority="103" operator="containsText" text="△">
      <formula>NOT(ISERROR(SEARCH("△",A174)))</formula>
    </cfRule>
  </conditionalFormatting>
  <conditionalFormatting sqref="A175">
    <cfRule type="containsText" dxfId="2805" priority="102" operator="containsText" text="Контрола">
      <formula>NOT(ISERROR(SEARCH("Контрола",A175)))</formula>
    </cfRule>
  </conditionalFormatting>
  <conditionalFormatting sqref="A176">
    <cfRule type="containsText" dxfId="2804" priority="101" operator="containsText" text="Контрола">
      <formula>NOT(ISERROR(SEARCH("Контрола",A176)))</formula>
    </cfRule>
  </conditionalFormatting>
  <conditionalFormatting sqref="A176">
    <cfRule type="containsText" dxfId="2803" priority="100" operator="containsText" text="△">
      <formula>NOT(ISERROR(SEARCH("△",A176)))</formula>
    </cfRule>
  </conditionalFormatting>
  <conditionalFormatting sqref="A177">
    <cfRule type="containsText" dxfId="2802" priority="99" operator="containsText" text="Контрола">
      <formula>NOT(ISERROR(SEARCH("Контрола",A177)))</formula>
    </cfRule>
  </conditionalFormatting>
  <conditionalFormatting sqref="A178">
    <cfRule type="containsText" dxfId="2801" priority="98" operator="containsText" text="Контрола">
      <formula>NOT(ISERROR(SEARCH("Контрола",A178)))</formula>
    </cfRule>
  </conditionalFormatting>
  <conditionalFormatting sqref="A178">
    <cfRule type="containsText" dxfId="2800" priority="97" operator="containsText" text="△">
      <formula>NOT(ISERROR(SEARCH("△",A178)))</formula>
    </cfRule>
  </conditionalFormatting>
  <conditionalFormatting sqref="A179">
    <cfRule type="containsText" dxfId="2799" priority="96" operator="containsText" text="Контрола">
      <formula>NOT(ISERROR(SEARCH("Контрола",A179)))</formula>
    </cfRule>
  </conditionalFormatting>
  <conditionalFormatting sqref="A180">
    <cfRule type="containsText" dxfId="2798" priority="95" operator="containsText" text="Контрола">
      <formula>NOT(ISERROR(SEARCH("Контрола",A180)))</formula>
    </cfRule>
  </conditionalFormatting>
  <conditionalFormatting sqref="A180">
    <cfRule type="containsText" dxfId="2797" priority="94" operator="containsText" text="△">
      <formula>NOT(ISERROR(SEARCH("△",A180)))</formula>
    </cfRule>
  </conditionalFormatting>
  <conditionalFormatting sqref="A181">
    <cfRule type="containsText" dxfId="2796" priority="93" operator="containsText" text="Контрола">
      <formula>NOT(ISERROR(SEARCH("Контрола",A181)))</formula>
    </cfRule>
  </conditionalFormatting>
  <conditionalFormatting sqref="A182">
    <cfRule type="containsText" dxfId="2795" priority="92" operator="containsText" text="Контрола">
      <formula>NOT(ISERROR(SEARCH("Контрола",A182)))</formula>
    </cfRule>
  </conditionalFormatting>
  <conditionalFormatting sqref="A182">
    <cfRule type="containsText" dxfId="2794" priority="91" operator="containsText" text="△">
      <formula>NOT(ISERROR(SEARCH("△",A182)))</formula>
    </cfRule>
  </conditionalFormatting>
  <conditionalFormatting sqref="A192">
    <cfRule type="containsText" dxfId="2793" priority="90" operator="containsText" text="Контрола">
      <formula>NOT(ISERROR(SEARCH("Контрола",A192)))</formula>
    </cfRule>
  </conditionalFormatting>
  <conditionalFormatting sqref="A193">
    <cfRule type="containsText" dxfId="2792" priority="89" operator="containsText" text="Контрола">
      <formula>NOT(ISERROR(SEARCH("Контрола",A193)))</formula>
    </cfRule>
  </conditionalFormatting>
  <conditionalFormatting sqref="A193">
    <cfRule type="containsText" dxfId="2791" priority="88" operator="containsText" text="△">
      <formula>NOT(ISERROR(SEARCH("△",A193)))</formula>
    </cfRule>
  </conditionalFormatting>
  <conditionalFormatting sqref="A194">
    <cfRule type="containsText" dxfId="2790" priority="87" operator="containsText" text="Контрола">
      <formula>NOT(ISERROR(SEARCH("Контрола",A194)))</formula>
    </cfRule>
  </conditionalFormatting>
  <conditionalFormatting sqref="A195">
    <cfRule type="containsText" dxfId="2789" priority="86" operator="containsText" text="Контрола">
      <formula>NOT(ISERROR(SEARCH("Контрола",A195)))</formula>
    </cfRule>
  </conditionalFormatting>
  <conditionalFormatting sqref="A195">
    <cfRule type="containsText" dxfId="2788" priority="85" operator="containsText" text="△">
      <formula>NOT(ISERROR(SEARCH("△",A195)))</formula>
    </cfRule>
  </conditionalFormatting>
  <conditionalFormatting sqref="A196">
    <cfRule type="containsText" dxfId="2787" priority="84" operator="containsText" text="Контрола">
      <formula>NOT(ISERROR(SEARCH("Контрола",A196)))</formula>
    </cfRule>
  </conditionalFormatting>
  <conditionalFormatting sqref="A197">
    <cfRule type="containsText" dxfId="2786" priority="83" operator="containsText" text="Контрола">
      <formula>NOT(ISERROR(SEARCH("Контрола",A197)))</formula>
    </cfRule>
  </conditionalFormatting>
  <conditionalFormatting sqref="A197">
    <cfRule type="containsText" dxfId="2785" priority="82" operator="containsText" text="△">
      <formula>NOT(ISERROR(SEARCH("△",A197)))</formula>
    </cfRule>
  </conditionalFormatting>
  <conditionalFormatting sqref="A198">
    <cfRule type="containsText" dxfId="2784" priority="81" operator="containsText" text="Контрола">
      <formula>NOT(ISERROR(SEARCH("Контрола",A198)))</formula>
    </cfRule>
  </conditionalFormatting>
  <conditionalFormatting sqref="A199">
    <cfRule type="containsText" dxfId="2783" priority="80" operator="containsText" text="Контрола">
      <formula>NOT(ISERROR(SEARCH("Контрола",A199)))</formula>
    </cfRule>
  </conditionalFormatting>
  <conditionalFormatting sqref="A199">
    <cfRule type="containsText" dxfId="2782" priority="79" operator="containsText" text="△">
      <formula>NOT(ISERROR(SEARCH("△",A199)))</formula>
    </cfRule>
  </conditionalFormatting>
  <conditionalFormatting sqref="A200">
    <cfRule type="containsText" dxfId="2781" priority="78" operator="containsText" text="Контрола">
      <formula>NOT(ISERROR(SEARCH("Контрола",A200)))</formula>
    </cfRule>
  </conditionalFormatting>
  <conditionalFormatting sqref="A201">
    <cfRule type="containsText" dxfId="2780" priority="77" operator="containsText" text="Контрола">
      <formula>NOT(ISERROR(SEARCH("Контрола",A201)))</formula>
    </cfRule>
  </conditionalFormatting>
  <conditionalFormatting sqref="A201">
    <cfRule type="containsText" dxfId="2779" priority="76" operator="containsText" text="△">
      <formula>NOT(ISERROR(SEARCH("△",A201)))</formula>
    </cfRule>
  </conditionalFormatting>
  <conditionalFormatting sqref="A202">
    <cfRule type="containsText" dxfId="2778" priority="75" operator="containsText" text="Контрола">
      <formula>NOT(ISERROR(SEARCH("Контрола",A202)))</formula>
    </cfRule>
  </conditionalFormatting>
  <conditionalFormatting sqref="A203">
    <cfRule type="containsText" dxfId="2777" priority="74" operator="containsText" text="Контрола">
      <formula>NOT(ISERROR(SEARCH("Контрола",A203)))</formula>
    </cfRule>
  </conditionalFormatting>
  <conditionalFormatting sqref="A203">
    <cfRule type="containsText" dxfId="2776" priority="73" operator="containsText" text="△">
      <formula>NOT(ISERROR(SEARCH("△",A203)))</formula>
    </cfRule>
  </conditionalFormatting>
  <conditionalFormatting sqref="A204">
    <cfRule type="containsText" dxfId="2775" priority="72" operator="containsText" text="Контрола">
      <formula>NOT(ISERROR(SEARCH("Контрола",A204)))</formula>
    </cfRule>
  </conditionalFormatting>
  <conditionalFormatting sqref="A205">
    <cfRule type="containsText" dxfId="2774" priority="71" operator="containsText" text="Контрола">
      <formula>NOT(ISERROR(SEARCH("Контрола",A205)))</formula>
    </cfRule>
  </conditionalFormatting>
  <conditionalFormatting sqref="A205">
    <cfRule type="containsText" dxfId="2773" priority="70" operator="containsText" text="△">
      <formula>NOT(ISERROR(SEARCH("△",A205)))</formula>
    </cfRule>
  </conditionalFormatting>
  <conditionalFormatting sqref="A206">
    <cfRule type="containsText" dxfId="2772" priority="69" operator="containsText" text="Контрола">
      <formula>NOT(ISERROR(SEARCH("Контрола",A206)))</formula>
    </cfRule>
  </conditionalFormatting>
  <conditionalFormatting sqref="A207">
    <cfRule type="containsText" dxfId="2771" priority="68" operator="containsText" text="Контрола">
      <formula>NOT(ISERROR(SEARCH("Контрола",A207)))</formula>
    </cfRule>
  </conditionalFormatting>
  <conditionalFormatting sqref="A207">
    <cfRule type="containsText" dxfId="2770" priority="67" operator="containsText" text="△">
      <formula>NOT(ISERROR(SEARCH("△",A207)))</formula>
    </cfRule>
  </conditionalFormatting>
  <conditionalFormatting sqref="A208">
    <cfRule type="containsText" dxfId="2769" priority="66" operator="containsText" text="Контрола">
      <formula>NOT(ISERROR(SEARCH("Контрола",A208)))</formula>
    </cfRule>
  </conditionalFormatting>
  <conditionalFormatting sqref="A209">
    <cfRule type="containsText" dxfId="2768" priority="65" operator="containsText" text="Контрола">
      <formula>NOT(ISERROR(SEARCH("Контрола",A209)))</formula>
    </cfRule>
  </conditionalFormatting>
  <conditionalFormatting sqref="A209">
    <cfRule type="containsText" dxfId="2767" priority="64" operator="containsText" text="△">
      <formula>NOT(ISERROR(SEARCH("△",A209)))</formula>
    </cfRule>
  </conditionalFormatting>
  <conditionalFormatting sqref="A210">
    <cfRule type="containsText" dxfId="2766" priority="63" operator="containsText" text="Контрола">
      <formula>NOT(ISERROR(SEARCH("Контрола",A210)))</formula>
    </cfRule>
  </conditionalFormatting>
  <conditionalFormatting sqref="A211">
    <cfRule type="containsText" dxfId="2765" priority="62" operator="containsText" text="Контрола">
      <formula>NOT(ISERROR(SEARCH("Контрола",A211)))</formula>
    </cfRule>
  </conditionalFormatting>
  <conditionalFormatting sqref="A211">
    <cfRule type="containsText" dxfId="2764" priority="61" operator="containsText" text="△">
      <formula>NOT(ISERROR(SEARCH("△",A211)))</formula>
    </cfRule>
  </conditionalFormatting>
  <conditionalFormatting sqref="A212">
    <cfRule type="containsText" dxfId="2763" priority="60" operator="containsText" text="Контрола">
      <formula>NOT(ISERROR(SEARCH("Контрола",A212)))</formula>
    </cfRule>
  </conditionalFormatting>
  <conditionalFormatting sqref="A213">
    <cfRule type="containsText" dxfId="2762" priority="59" operator="containsText" text="Контрола">
      <formula>NOT(ISERROR(SEARCH("Контрола",A213)))</formula>
    </cfRule>
  </conditionalFormatting>
  <conditionalFormatting sqref="A213">
    <cfRule type="containsText" dxfId="2761" priority="58" operator="containsText" text="△">
      <formula>NOT(ISERROR(SEARCH("△",A213)))</formula>
    </cfRule>
  </conditionalFormatting>
  <conditionalFormatting sqref="A214">
    <cfRule type="containsText" dxfId="2760" priority="57" operator="containsText" text="Контрола">
      <formula>NOT(ISERROR(SEARCH("Контрола",A214)))</formula>
    </cfRule>
  </conditionalFormatting>
  <conditionalFormatting sqref="A215">
    <cfRule type="containsText" dxfId="2759" priority="56" operator="containsText" text="Контрола">
      <formula>NOT(ISERROR(SEARCH("Контрола",A215)))</formula>
    </cfRule>
  </conditionalFormatting>
  <conditionalFormatting sqref="A215">
    <cfRule type="containsText" dxfId="2758" priority="55" operator="containsText" text="△">
      <formula>NOT(ISERROR(SEARCH("△",A215)))</formula>
    </cfRule>
  </conditionalFormatting>
  <conditionalFormatting sqref="A216">
    <cfRule type="containsText" dxfId="2757" priority="54" operator="containsText" text="Контрола">
      <formula>NOT(ISERROR(SEARCH("Контрола",A216)))</formula>
    </cfRule>
  </conditionalFormatting>
  <conditionalFormatting sqref="A217">
    <cfRule type="containsText" dxfId="2756" priority="53" operator="containsText" text="Контрола">
      <formula>NOT(ISERROR(SEARCH("Контрола",A217)))</formula>
    </cfRule>
  </conditionalFormatting>
  <conditionalFormatting sqref="A217">
    <cfRule type="containsText" dxfId="2755" priority="52" operator="containsText" text="△">
      <formula>NOT(ISERROR(SEARCH("△",A217)))</formula>
    </cfRule>
  </conditionalFormatting>
  <conditionalFormatting sqref="A218">
    <cfRule type="containsText" dxfId="2754" priority="51" operator="containsText" text="Контрола">
      <formula>NOT(ISERROR(SEARCH("Контрола",A218)))</formula>
    </cfRule>
  </conditionalFormatting>
  <conditionalFormatting sqref="A219">
    <cfRule type="containsText" dxfId="2753" priority="50" operator="containsText" text="Контрола">
      <formula>NOT(ISERROR(SEARCH("Контрола",A219)))</formula>
    </cfRule>
  </conditionalFormatting>
  <conditionalFormatting sqref="A219">
    <cfRule type="containsText" dxfId="2752" priority="49" operator="containsText" text="△">
      <formula>NOT(ISERROR(SEARCH("△",A219)))</formula>
    </cfRule>
  </conditionalFormatting>
  <conditionalFormatting sqref="A220">
    <cfRule type="containsText" dxfId="2751" priority="48" operator="containsText" text="Контрола">
      <formula>NOT(ISERROR(SEARCH("Контрола",A220)))</formula>
    </cfRule>
  </conditionalFormatting>
  <conditionalFormatting sqref="A221">
    <cfRule type="containsText" dxfId="2750" priority="47" operator="containsText" text="Контрола">
      <formula>NOT(ISERROR(SEARCH("Контрола",A221)))</formula>
    </cfRule>
  </conditionalFormatting>
  <conditionalFormatting sqref="A221">
    <cfRule type="containsText" dxfId="2749" priority="46" operator="containsText" text="△">
      <formula>NOT(ISERROR(SEARCH("△",A221)))</formula>
    </cfRule>
  </conditionalFormatting>
  <conditionalFormatting sqref="A231">
    <cfRule type="containsText" dxfId="2748" priority="45" operator="containsText" text="Контрола">
      <formula>NOT(ISERROR(SEARCH("Контрола",A231)))</formula>
    </cfRule>
  </conditionalFormatting>
  <conditionalFormatting sqref="A232">
    <cfRule type="containsText" dxfId="2747" priority="44" operator="containsText" text="Контрола">
      <formula>NOT(ISERROR(SEARCH("Контрола",A232)))</formula>
    </cfRule>
  </conditionalFormatting>
  <conditionalFormatting sqref="A232">
    <cfRule type="containsText" dxfId="2746" priority="43" operator="containsText" text="△">
      <formula>NOT(ISERROR(SEARCH("△",A232)))</formula>
    </cfRule>
  </conditionalFormatting>
  <conditionalFormatting sqref="A233">
    <cfRule type="containsText" dxfId="2745" priority="42" operator="containsText" text="Контрола">
      <formula>NOT(ISERROR(SEARCH("Контрола",A233)))</formula>
    </cfRule>
  </conditionalFormatting>
  <conditionalFormatting sqref="A234">
    <cfRule type="containsText" dxfId="2744" priority="41" operator="containsText" text="Контрола">
      <formula>NOT(ISERROR(SEARCH("Контрола",A234)))</formula>
    </cfRule>
  </conditionalFormatting>
  <conditionalFormatting sqref="A234">
    <cfRule type="containsText" dxfId="2743" priority="40" operator="containsText" text="△">
      <formula>NOT(ISERROR(SEARCH("△",A234)))</formula>
    </cfRule>
  </conditionalFormatting>
  <conditionalFormatting sqref="A235">
    <cfRule type="containsText" dxfId="2742" priority="39" operator="containsText" text="Контрола">
      <formula>NOT(ISERROR(SEARCH("Контрола",A235)))</formula>
    </cfRule>
  </conditionalFormatting>
  <conditionalFormatting sqref="A236">
    <cfRule type="containsText" dxfId="2741" priority="38" operator="containsText" text="Контрола">
      <formula>NOT(ISERROR(SEARCH("Контрола",A236)))</formula>
    </cfRule>
  </conditionalFormatting>
  <conditionalFormatting sqref="A236">
    <cfRule type="containsText" dxfId="2740" priority="37" operator="containsText" text="△">
      <formula>NOT(ISERROR(SEARCH("△",A236)))</formula>
    </cfRule>
  </conditionalFormatting>
  <conditionalFormatting sqref="A237">
    <cfRule type="containsText" dxfId="2739" priority="36" operator="containsText" text="Контрола">
      <formula>NOT(ISERROR(SEARCH("Контрола",A237)))</formula>
    </cfRule>
  </conditionalFormatting>
  <conditionalFormatting sqref="A238">
    <cfRule type="containsText" dxfId="2738" priority="35" operator="containsText" text="Контрола">
      <formula>NOT(ISERROR(SEARCH("Контрола",A238)))</formula>
    </cfRule>
  </conditionalFormatting>
  <conditionalFormatting sqref="A238">
    <cfRule type="containsText" dxfId="2737" priority="34" operator="containsText" text="△">
      <formula>NOT(ISERROR(SEARCH("△",A238)))</formula>
    </cfRule>
  </conditionalFormatting>
  <conditionalFormatting sqref="A239">
    <cfRule type="containsText" dxfId="2736" priority="33" operator="containsText" text="Контрола">
      <formula>NOT(ISERROR(SEARCH("Контрола",A239)))</formula>
    </cfRule>
  </conditionalFormatting>
  <conditionalFormatting sqref="A240">
    <cfRule type="containsText" dxfId="2735" priority="32" operator="containsText" text="Контрола">
      <formula>NOT(ISERROR(SEARCH("Контрола",A240)))</formula>
    </cfRule>
  </conditionalFormatting>
  <conditionalFormatting sqref="A240">
    <cfRule type="containsText" dxfId="2734" priority="31" operator="containsText" text="△">
      <formula>NOT(ISERROR(SEARCH("△",A240)))</formula>
    </cfRule>
  </conditionalFormatting>
  <conditionalFormatting sqref="A241">
    <cfRule type="containsText" dxfId="2733" priority="30" operator="containsText" text="Контрола">
      <formula>NOT(ISERROR(SEARCH("Контрола",A241)))</formula>
    </cfRule>
  </conditionalFormatting>
  <conditionalFormatting sqref="A242">
    <cfRule type="containsText" dxfId="2732" priority="29" operator="containsText" text="Контрола">
      <formula>NOT(ISERROR(SEARCH("Контрола",A242)))</formula>
    </cfRule>
  </conditionalFormatting>
  <conditionalFormatting sqref="A242">
    <cfRule type="containsText" dxfId="2731" priority="28" operator="containsText" text="△">
      <formula>NOT(ISERROR(SEARCH("△",A242)))</formula>
    </cfRule>
  </conditionalFormatting>
  <conditionalFormatting sqref="A243">
    <cfRule type="containsText" dxfId="2730" priority="27" operator="containsText" text="Контрола">
      <formula>NOT(ISERROR(SEARCH("Контрола",A243)))</formula>
    </cfRule>
  </conditionalFormatting>
  <conditionalFormatting sqref="A244">
    <cfRule type="containsText" dxfId="2729" priority="26" operator="containsText" text="Контрола">
      <formula>NOT(ISERROR(SEARCH("Контрола",A244)))</formula>
    </cfRule>
  </conditionalFormatting>
  <conditionalFormatting sqref="A244">
    <cfRule type="containsText" dxfId="2728" priority="25" operator="containsText" text="△">
      <formula>NOT(ISERROR(SEARCH("△",A244)))</formula>
    </cfRule>
  </conditionalFormatting>
  <conditionalFormatting sqref="A245">
    <cfRule type="containsText" dxfId="2727" priority="24" operator="containsText" text="Контрола">
      <formula>NOT(ISERROR(SEARCH("Контрола",A245)))</formula>
    </cfRule>
  </conditionalFormatting>
  <conditionalFormatting sqref="A246">
    <cfRule type="containsText" dxfId="2726" priority="23" operator="containsText" text="Контрола">
      <formula>NOT(ISERROR(SEARCH("Контрола",A246)))</formula>
    </cfRule>
  </conditionalFormatting>
  <conditionalFormatting sqref="A246">
    <cfRule type="containsText" dxfId="2725" priority="22" operator="containsText" text="△">
      <formula>NOT(ISERROR(SEARCH("△",A246)))</formula>
    </cfRule>
  </conditionalFormatting>
  <conditionalFormatting sqref="A247">
    <cfRule type="containsText" dxfId="2724" priority="21" operator="containsText" text="Контрола">
      <formula>NOT(ISERROR(SEARCH("Контрола",A247)))</formula>
    </cfRule>
  </conditionalFormatting>
  <conditionalFormatting sqref="A248">
    <cfRule type="containsText" dxfId="2723" priority="20" operator="containsText" text="Контрола">
      <formula>NOT(ISERROR(SEARCH("Контрола",A248)))</formula>
    </cfRule>
  </conditionalFormatting>
  <conditionalFormatting sqref="A248">
    <cfRule type="containsText" dxfId="2722" priority="19" operator="containsText" text="△">
      <formula>NOT(ISERROR(SEARCH("△",A248)))</formula>
    </cfRule>
  </conditionalFormatting>
  <conditionalFormatting sqref="A249">
    <cfRule type="containsText" dxfId="2721" priority="18" operator="containsText" text="Контрола">
      <formula>NOT(ISERROR(SEARCH("Контрола",A249)))</formula>
    </cfRule>
  </conditionalFormatting>
  <conditionalFormatting sqref="A250">
    <cfRule type="containsText" dxfId="2720" priority="17" operator="containsText" text="Контрола">
      <formula>NOT(ISERROR(SEARCH("Контрола",A250)))</formula>
    </cfRule>
  </conditionalFormatting>
  <conditionalFormatting sqref="A250">
    <cfRule type="containsText" dxfId="2719" priority="16" operator="containsText" text="△">
      <formula>NOT(ISERROR(SEARCH("△",A250)))</formula>
    </cfRule>
  </conditionalFormatting>
  <conditionalFormatting sqref="A251">
    <cfRule type="containsText" dxfId="2718" priority="15" operator="containsText" text="Контрола">
      <formula>NOT(ISERROR(SEARCH("Контрола",A251)))</formula>
    </cfRule>
  </conditionalFormatting>
  <conditionalFormatting sqref="A252">
    <cfRule type="containsText" dxfId="2717" priority="14" operator="containsText" text="Контрола">
      <formula>NOT(ISERROR(SEARCH("Контрола",A252)))</formula>
    </cfRule>
  </conditionalFormatting>
  <conditionalFormatting sqref="A252">
    <cfRule type="containsText" dxfId="2716" priority="13" operator="containsText" text="△">
      <formula>NOT(ISERROR(SEARCH("△",A252)))</formula>
    </cfRule>
  </conditionalFormatting>
  <conditionalFormatting sqref="A253">
    <cfRule type="containsText" dxfId="2715" priority="12" operator="containsText" text="Контрола">
      <formula>NOT(ISERROR(SEARCH("Контрола",A253)))</formula>
    </cfRule>
  </conditionalFormatting>
  <conditionalFormatting sqref="A254">
    <cfRule type="containsText" dxfId="2714" priority="11" operator="containsText" text="Контрола">
      <formula>NOT(ISERROR(SEARCH("Контрола",A254)))</formula>
    </cfRule>
  </conditionalFormatting>
  <conditionalFormatting sqref="A254">
    <cfRule type="containsText" dxfId="2713" priority="10" operator="containsText" text="△">
      <formula>NOT(ISERROR(SEARCH("△",A254)))</formula>
    </cfRule>
  </conditionalFormatting>
  <conditionalFormatting sqref="A255">
    <cfRule type="containsText" dxfId="2712" priority="9" operator="containsText" text="Контрола">
      <formula>NOT(ISERROR(SEARCH("Контрола",A255)))</formula>
    </cfRule>
  </conditionalFormatting>
  <conditionalFormatting sqref="A256">
    <cfRule type="containsText" dxfId="2711" priority="8" operator="containsText" text="Контрола">
      <formula>NOT(ISERROR(SEARCH("Контрола",A256)))</formula>
    </cfRule>
  </conditionalFormatting>
  <conditionalFormatting sqref="A256">
    <cfRule type="containsText" dxfId="2710" priority="7" operator="containsText" text="△">
      <formula>NOT(ISERROR(SEARCH("△",A256)))</formula>
    </cfRule>
  </conditionalFormatting>
  <conditionalFormatting sqref="A257">
    <cfRule type="containsText" dxfId="2709" priority="6" operator="containsText" text="Контрола">
      <formula>NOT(ISERROR(SEARCH("Контрола",A257)))</formula>
    </cfRule>
  </conditionalFormatting>
  <conditionalFormatting sqref="A258">
    <cfRule type="containsText" dxfId="2708" priority="5" operator="containsText" text="Контрола">
      <formula>NOT(ISERROR(SEARCH("Контрола",A258)))</formula>
    </cfRule>
  </conditionalFormatting>
  <conditionalFormatting sqref="A258">
    <cfRule type="containsText" dxfId="2707" priority="4" operator="containsText" text="△">
      <formula>NOT(ISERROR(SEARCH("△",A258)))</formula>
    </cfRule>
  </conditionalFormatting>
  <conditionalFormatting sqref="A259">
    <cfRule type="containsText" dxfId="2706" priority="3" operator="containsText" text="Контрола">
      <formula>NOT(ISERROR(SEARCH("Контрола",A259)))</formula>
    </cfRule>
  </conditionalFormatting>
  <conditionalFormatting sqref="A260">
    <cfRule type="containsText" dxfId="2705" priority="2" operator="containsText" text="Контрола">
      <formula>NOT(ISERROR(SEARCH("Контрола",A260)))</formula>
    </cfRule>
  </conditionalFormatting>
  <conditionalFormatting sqref="A260">
    <cfRule type="containsText" dxfId="270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E0AFABE6-C130-42A4-A83F-7519C41F92DC}">
          <x14:formula1>
            <xm:f>'Листа пословних процеса'!$C$7:$C$100</xm:f>
          </x14:formula1>
          <xm:sqref>C3:F3</xm:sqref>
        </x14:dataValidation>
        <x14:dataValidation type="list" allowBlank="1" showInputMessage="1" showErrorMessage="1" xr:uid="{CDAE4BA2-FB94-470E-80E5-95D016176852}">
          <x14:formula1>
            <xm:f>'Организационе јединице'!$B$3:$B$20</xm:f>
          </x14:formula1>
          <xm:sqref>C4:F4</xm:sqref>
        </x14:dataValidation>
        <x14:dataValidation type="list" allowBlank="1" showInputMessage="1" showErrorMessage="1" xr:uid="{A13077A5-71CB-4937-95B9-8875B5E83300}">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EE6A0-A81D-454E-BFB7-E96B7BD07F77}">
  <dimension ref="A1:H260"/>
  <sheetViews>
    <sheetView view="pageBreakPreview" topLeftCell="A7" zoomScaleNormal="96" zoomScaleSheetLayoutView="100" workbookViewId="0">
      <selection activeCell="A3" sqref="A3:B3"/>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7" t="s">
        <v>12</v>
      </c>
      <c r="B8" s="283" t="str">
        <f>IF(ISNA(VLOOKUP(C3,'Сви процеси'!$B$5:$Q$79,4,0))=TRUE," ",VLOOKUP(C3,'Сви процеси'!$B$5:$Q$79,4,0))</f>
        <v xml:space="preserve"> </v>
      </c>
      <c r="C8" s="284"/>
      <c r="D8" s="284"/>
      <c r="E8" s="284"/>
      <c r="F8" s="285"/>
    </row>
    <row r="9" spans="1:6" ht="26.4" customHeight="1" x14ac:dyDescent="0.35">
      <c r="A9" s="296" t="s">
        <v>37</v>
      </c>
      <c r="B9" s="286"/>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24"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24"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24"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24"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24"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24"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24"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23" t="s">
        <v>48</v>
      </c>
      <c r="E35" s="161" t="s">
        <v>142</v>
      </c>
      <c r="F35" s="223" t="s">
        <v>49</v>
      </c>
    </row>
    <row r="36" spans="1:6" ht="15.65" customHeight="1" x14ac:dyDescent="0.35">
      <c r="A36" s="130" t="s">
        <v>26</v>
      </c>
      <c r="B36" s="246"/>
      <c r="C36" s="247"/>
      <c r="D36" s="250"/>
      <c r="E36" s="221"/>
      <c r="F36" s="250"/>
    </row>
    <row r="37" spans="1:6" ht="33" customHeight="1" x14ac:dyDescent="0.35">
      <c r="A37" s="129" t="str">
        <f>VLOOKUP(A36,siiiii!$B$16:$C$20,2,0)</f>
        <v>⬭</v>
      </c>
      <c r="B37" s="248"/>
      <c r="C37" s="249"/>
      <c r="D37" s="251"/>
      <c r="E37" s="222"/>
      <c r="F37" s="251"/>
    </row>
    <row r="38" spans="1:6" x14ac:dyDescent="0.35">
      <c r="A38" s="130" t="s">
        <v>28</v>
      </c>
      <c r="B38" s="246"/>
      <c r="C38" s="247"/>
      <c r="D38" s="260"/>
      <c r="E38" s="225"/>
      <c r="F38" s="250"/>
    </row>
    <row r="39" spans="1:6" ht="46" x14ac:dyDescent="0.35">
      <c r="A39" s="129" t="str">
        <f>VLOOKUP(A38,siiiii!$B$16:$C$20,2,0)</f>
        <v>▭</v>
      </c>
      <c r="B39" s="248"/>
      <c r="C39" s="249"/>
      <c r="D39" s="261"/>
      <c r="E39" s="226"/>
      <c r="F39" s="251"/>
    </row>
    <row r="40" spans="1:6" x14ac:dyDescent="0.35">
      <c r="A40" s="130" t="s">
        <v>62</v>
      </c>
      <c r="B40" s="246"/>
      <c r="C40" s="247"/>
      <c r="D40" s="260"/>
      <c r="E40" s="225"/>
      <c r="F40" s="250"/>
    </row>
    <row r="41" spans="1:6" ht="46" x14ac:dyDescent="0.35">
      <c r="A41" s="129" t="str">
        <f>VLOOKUP(A40,siiiii!$B$16:$C$20,2,0)</f>
        <v xml:space="preserve">                                                           </v>
      </c>
      <c r="B41" s="248"/>
      <c r="C41" s="249"/>
      <c r="D41" s="261"/>
      <c r="E41" s="226"/>
      <c r="F41" s="251"/>
    </row>
    <row r="42" spans="1:6" x14ac:dyDescent="0.35">
      <c r="A42" s="130" t="s">
        <v>62</v>
      </c>
      <c r="B42" s="246"/>
      <c r="C42" s="247"/>
      <c r="D42" s="250"/>
      <c r="E42" s="221"/>
      <c r="F42" s="250"/>
    </row>
    <row r="43" spans="1:6" ht="46" x14ac:dyDescent="0.35">
      <c r="A43" s="129" t="str">
        <f>VLOOKUP(A42,siiiii!$B$16:$C$20,2,0)</f>
        <v xml:space="preserve">                                                           </v>
      </c>
      <c r="B43" s="248"/>
      <c r="C43" s="249"/>
      <c r="D43" s="251"/>
      <c r="E43" s="222"/>
      <c r="F43" s="251"/>
    </row>
    <row r="44" spans="1:6" x14ac:dyDescent="0.35">
      <c r="A44" s="130" t="s">
        <v>62</v>
      </c>
      <c r="B44" s="246"/>
      <c r="C44" s="247"/>
      <c r="D44" s="250"/>
      <c r="E44" s="221"/>
      <c r="F44" s="250"/>
    </row>
    <row r="45" spans="1:6" ht="46" x14ac:dyDescent="0.35">
      <c r="A45" s="129" t="str">
        <f>VLOOKUP(A44,siiiii!$B$16:$C$20,2,0)</f>
        <v xml:space="preserve">                                                           </v>
      </c>
      <c r="B45" s="248"/>
      <c r="C45" s="249"/>
      <c r="D45" s="251"/>
      <c r="E45" s="222"/>
      <c r="F45" s="251"/>
    </row>
    <row r="46" spans="1:6" ht="15.65" customHeight="1" x14ac:dyDescent="0.35">
      <c r="A46" s="130" t="s">
        <v>62</v>
      </c>
      <c r="B46" s="246"/>
      <c r="C46" s="247"/>
      <c r="D46" s="250"/>
      <c r="E46" s="221"/>
      <c r="F46" s="250"/>
    </row>
    <row r="47" spans="1:6" ht="46" x14ac:dyDescent="0.35">
      <c r="A47" s="129" t="str">
        <f>VLOOKUP(A46,siiiii!$B$16:$C$20,2,0)</f>
        <v xml:space="preserve">                                                           </v>
      </c>
      <c r="B47" s="248"/>
      <c r="C47" s="249"/>
      <c r="D47" s="251"/>
      <c r="E47" s="222"/>
      <c r="F47" s="251"/>
    </row>
    <row r="48" spans="1:6" x14ac:dyDescent="0.35">
      <c r="A48" s="130" t="s">
        <v>62</v>
      </c>
      <c r="B48" s="246"/>
      <c r="C48" s="247"/>
      <c r="D48" s="250"/>
      <c r="E48" s="221"/>
      <c r="F48" s="250"/>
    </row>
    <row r="49" spans="1:6" ht="46" x14ac:dyDescent="0.35">
      <c r="A49" s="129" t="str">
        <f>VLOOKUP(A48,siiiii!$B$16:$C$20,2,0)</f>
        <v xml:space="preserve">                                                           </v>
      </c>
      <c r="B49" s="248"/>
      <c r="C49" s="249"/>
      <c r="D49" s="251"/>
      <c r="E49" s="222"/>
      <c r="F49" s="251"/>
    </row>
    <row r="50" spans="1:6" x14ac:dyDescent="0.35">
      <c r="A50" s="130" t="s">
        <v>62</v>
      </c>
      <c r="B50" s="246"/>
      <c r="C50" s="247"/>
      <c r="D50" s="250"/>
      <c r="E50" s="221"/>
      <c r="F50" s="260"/>
    </row>
    <row r="51" spans="1:6" ht="46" x14ac:dyDescent="0.35">
      <c r="A51" s="129" t="str">
        <f>VLOOKUP(A50,siiiii!$B$16:$C$20,2,0)</f>
        <v xml:space="preserve">                                                           </v>
      </c>
      <c r="B51" s="248"/>
      <c r="C51" s="249"/>
      <c r="D51" s="251"/>
      <c r="E51" s="222"/>
      <c r="F51" s="261"/>
    </row>
    <row r="52" spans="1:6" x14ac:dyDescent="0.35">
      <c r="A52" s="130" t="s">
        <v>62</v>
      </c>
      <c r="B52" s="246"/>
      <c r="C52" s="247"/>
      <c r="D52" s="260"/>
      <c r="E52" s="225"/>
      <c r="F52" s="250"/>
    </row>
    <row r="53" spans="1:6" ht="46" x14ac:dyDescent="0.35">
      <c r="A53" s="129" t="str">
        <f>VLOOKUP(A52,siiiii!$B$16:$C$20,2,0)</f>
        <v xml:space="preserve">                                                           </v>
      </c>
      <c r="B53" s="248"/>
      <c r="C53" s="249"/>
      <c r="D53" s="261"/>
      <c r="E53" s="226"/>
      <c r="F53" s="251"/>
    </row>
    <row r="54" spans="1:6" x14ac:dyDescent="0.35">
      <c r="A54" s="130" t="s">
        <v>62</v>
      </c>
      <c r="B54" s="246"/>
      <c r="C54" s="247"/>
      <c r="D54" s="250"/>
      <c r="E54" s="221"/>
      <c r="F54" s="250"/>
    </row>
    <row r="55" spans="1:6" ht="46" x14ac:dyDescent="0.35">
      <c r="A55" s="129" t="str">
        <f>VLOOKUP(A54,siiiii!$B$16:$C$20,2,0)</f>
        <v xml:space="preserve">                                                           </v>
      </c>
      <c r="B55" s="248"/>
      <c r="C55" s="249"/>
      <c r="D55" s="251"/>
      <c r="E55" s="222"/>
      <c r="F55" s="251"/>
    </row>
    <row r="56" spans="1:6" ht="15.65" customHeight="1" x14ac:dyDescent="0.35">
      <c r="A56" s="130" t="s">
        <v>62</v>
      </c>
      <c r="B56" s="246"/>
      <c r="C56" s="247"/>
      <c r="D56" s="260"/>
      <c r="E56" s="225"/>
      <c r="F56" s="250"/>
    </row>
    <row r="57" spans="1:6" ht="33" customHeight="1" x14ac:dyDescent="0.35">
      <c r="A57" s="129" t="str">
        <f>VLOOKUP(A56,siiiii!$B$16:$C$20,2,0)</f>
        <v xml:space="preserve">                                                           </v>
      </c>
      <c r="B57" s="248"/>
      <c r="C57" s="249"/>
      <c r="D57" s="261"/>
      <c r="E57" s="226"/>
      <c r="F57" s="251"/>
    </row>
    <row r="58" spans="1:6" x14ac:dyDescent="0.35">
      <c r="A58" s="130" t="s">
        <v>62</v>
      </c>
      <c r="B58" s="246"/>
      <c r="C58" s="247"/>
      <c r="D58" s="250"/>
      <c r="E58" s="221"/>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21"/>
      <c r="F60" s="250"/>
    </row>
    <row r="61" spans="1:6" ht="46" x14ac:dyDescent="0.35">
      <c r="A61" s="129" t="str">
        <f>VLOOKUP(A60,siiiii!$B$16:$C$20,2,0)</f>
        <v xml:space="preserve">                                                           </v>
      </c>
      <c r="B61" s="248"/>
      <c r="C61" s="249"/>
      <c r="D61" s="251"/>
      <c r="E61" s="222"/>
      <c r="F61" s="251"/>
    </row>
    <row r="62" spans="1:6" x14ac:dyDescent="0.35">
      <c r="A62" s="130" t="s">
        <v>62</v>
      </c>
      <c r="B62" s="246"/>
      <c r="C62" s="247"/>
      <c r="D62" s="250"/>
      <c r="E62" s="221"/>
      <c r="F62" s="250"/>
    </row>
    <row r="63" spans="1:6" ht="46" x14ac:dyDescent="0.35">
      <c r="A63" s="129" t="str">
        <f>VLOOKUP(A62,siiiii!$B$16:$C$20,2,0)</f>
        <v xml:space="preserve">                                                           </v>
      </c>
      <c r="B63" s="248"/>
      <c r="C63" s="249"/>
      <c r="D63" s="251"/>
      <c r="E63" s="222"/>
      <c r="F63" s="251"/>
    </row>
    <row r="64" spans="1:6" x14ac:dyDescent="0.35">
      <c r="A64" s="130" t="s">
        <v>62</v>
      </c>
      <c r="B64" s="246"/>
      <c r="C64" s="247"/>
      <c r="D64" s="250"/>
      <c r="E64" s="221"/>
      <c r="F64" s="250"/>
    </row>
    <row r="65" spans="1:8" ht="46" x14ac:dyDescent="0.35">
      <c r="A65" s="129" t="str">
        <f>VLOOKUP(A64,siiiii!$B$16:$C$20,2,0)</f>
        <v xml:space="preserve">                                                           </v>
      </c>
      <c r="B65" s="248"/>
      <c r="C65" s="249"/>
      <c r="D65" s="251"/>
      <c r="E65" s="222"/>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24"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23" t="s">
        <v>46</v>
      </c>
      <c r="B74" s="262" t="s">
        <v>47</v>
      </c>
      <c r="C74" s="263"/>
      <c r="D74" s="223" t="s">
        <v>48</v>
      </c>
      <c r="E74" s="161" t="s">
        <v>142</v>
      </c>
      <c r="F74" s="223" t="s">
        <v>49</v>
      </c>
    </row>
    <row r="75" spans="1:8" x14ac:dyDescent="0.35">
      <c r="A75" s="130" t="s">
        <v>62</v>
      </c>
      <c r="B75" s="246"/>
      <c r="C75" s="247"/>
      <c r="D75" s="250"/>
      <c r="E75" s="221"/>
      <c r="F75" s="250"/>
    </row>
    <row r="76" spans="1:8" ht="46" x14ac:dyDescent="0.35">
      <c r="A76" s="129" t="str">
        <f>VLOOKUP(A75,siiiii!$B$16:$C$20,2,0)</f>
        <v xml:space="preserve">                                                           </v>
      </c>
      <c r="B76" s="248"/>
      <c r="C76" s="249"/>
      <c r="D76" s="251"/>
      <c r="E76" s="222"/>
      <c r="F76" s="251"/>
    </row>
    <row r="77" spans="1:8" x14ac:dyDescent="0.35">
      <c r="A77" s="130" t="s">
        <v>62</v>
      </c>
      <c r="B77" s="246"/>
      <c r="C77" s="247"/>
      <c r="D77" s="250"/>
      <c r="E77" s="221"/>
      <c r="F77" s="250"/>
    </row>
    <row r="78" spans="1:8" ht="46" x14ac:dyDescent="0.35">
      <c r="A78" s="129" t="str">
        <f>VLOOKUP(A77,siiiii!$B$16:$C$20,2,0)</f>
        <v xml:space="preserve">                                                           </v>
      </c>
      <c r="B78" s="248"/>
      <c r="C78" s="249"/>
      <c r="D78" s="251"/>
      <c r="E78" s="222"/>
      <c r="F78" s="251"/>
    </row>
    <row r="79" spans="1:8" x14ac:dyDescent="0.35">
      <c r="A79" s="130" t="s">
        <v>62</v>
      </c>
      <c r="B79" s="246"/>
      <c r="C79" s="247"/>
      <c r="D79" s="250"/>
      <c r="E79" s="221"/>
      <c r="F79" s="250"/>
    </row>
    <row r="80" spans="1:8" ht="46" x14ac:dyDescent="0.35">
      <c r="A80" s="129" t="str">
        <f>VLOOKUP(A79,siiiii!$B$16:$C$20,2,0)</f>
        <v xml:space="preserve">                                                           </v>
      </c>
      <c r="B80" s="248"/>
      <c r="C80" s="249"/>
      <c r="D80" s="251"/>
      <c r="E80" s="222"/>
      <c r="F80" s="251"/>
    </row>
    <row r="81" spans="1:6" x14ac:dyDescent="0.35">
      <c r="A81" s="130" t="s">
        <v>62</v>
      </c>
      <c r="B81" s="246"/>
      <c r="C81" s="247"/>
      <c r="D81" s="250"/>
      <c r="E81" s="221"/>
      <c r="F81" s="250"/>
    </row>
    <row r="82" spans="1:6" ht="46" x14ac:dyDescent="0.35">
      <c r="A82" s="129" t="str">
        <f>VLOOKUP(A81,siiiii!$B$16:$C$20,2,0)</f>
        <v xml:space="preserve">                                                           </v>
      </c>
      <c r="B82" s="248"/>
      <c r="C82" s="249"/>
      <c r="D82" s="251"/>
      <c r="E82" s="222"/>
      <c r="F82" s="251"/>
    </row>
    <row r="83" spans="1:6" x14ac:dyDescent="0.35">
      <c r="A83" s="130" t="s">
        <v>62</v>
      </c>
      <c r="B83" s="246"/>
      <c r="C83" s="247"/>
      <c r="D83" s="250"/>
      <c r="E83" s="221"/>
      <c r="F83" s="250"/>
    </row>
    <row r="84" spans="1:6" ht="46" x14ac:dyDescent="0.35">
      <c r="A84" s="129" t="str">
        <f>VLOOKUP(A83,siiiii!$B$16:$C$20,2,0)</f>
        <v xml:space="preserve">                                                           </v>
      </c>
      <c r="B84" s="248"/>
      <c r="C84" s="249"/>
      <c r="D84" s="251"/>
      <c r="E84" s="222"/>
      <c r="F84" s="251"/>
    </row>
    <row r="85" spans="1:6" x14ac:dyDescent="0.35">
      <c r="A85" s="130" t="s">
        <v>62</v>
      </c>
      <c r="B85" s="246"/>
      <c r="C85" s="247"/>
      <c r="D85" s="250"/>
      <c r="E85" s="221"/>
      <c r="F85" s="250"/>
    </row>
    <row r="86" spans="1:6" ht="46" x14ac:dyDescent="0.35">
      <c r="A86" s="129" t="str">
        <f>VLOOKUP(A85,siiiii!$B$16:$C$20,2,0)</f>
        <v xml:space="preserve">                                                           </v>
      </c>
      <c r="B86" s="248"/>
      <c r="C86" s="249"/>
      <c r="D86" s="251"/>
      <c r="E86" s="222"/>
      <c r="F86" s="251"/>
    </row>
    <row r="87" spans="1:6" x14ac:dyDescent="0.35">
      <c r="A87" s="130" t="s">
        <v>62</v>
      </c>
      <c r="B87" s="246"/>
      <c r="C87" s="247"/>
      <c r="D87" s="250"/>
      <c r="E87" s="221"/>
      <c r="F87" s="250"/>
    </row>
    <row r="88" spans="1:6" ht="46" x14ac:dyDescent="0.35">
      <c r="A88" s="129" t="str">
        <f>VLOOKUP(A87,siiiii!$B$16:$C$20,2,0)</f>
        <v xml:space="preserve">                                                           </v>
      </c>
      <c r="B88" s="248"/>
      <c r="C88" s="249"/>
      <c r="D88" s="251"/>
      <c r="E88" s="222"/>
      <c r="F88" s="251"/>
    </row>
    <row r="89" spans="1:6" x14ac:dyDescent="0.35">
      <c r="A89" s="130" t="s">
        <v>62</v>
      </c>
      <c r="B89" s="246"/>
      <c r="C89" s="247"/>
      <c r="D89" s="250"/>
      <c r="E89" s="221"/>
      <c r="F89" s="250"/>
    </row>
    <row r="90" spans="1:6" ht="56.25" customHeight="1" x14ac:dyDescent="0.35">
      <c r="A90" s="129" t="str">
        <f>VLOOKUP(A89,siiiii!$B$16:$C$20,2,0)</f>
        <v xml:space="preserve">                                                           </v>
      </c>
      <c r="B90" s="248"/>
      <c r="C90" s="249"/>
      <c r="D90" s="251"/>
      <c r="E90" s="222"/>
      <c r="F90" s="251"/>
    </row>
    <row r="91" spans="1:6" x14ac:dyDescent="0.35">
      <c r="A91" s="130" t="s">
        <v>62</v>
      </c>
      <c r="B91" s="246"/>
      <c r="C91" s="247"/>
      <c r="D91" s="250"/>
      <c r="E91" s="221"/>
      <c r="F91" s="250"/>
    </row>
    <row r="92" spans="1:6" ht="46" x14ac:dyDescent="0.35">
      <c r="A92" s="129" t="str">
        <f>VLOOKUP(A91,siiiii!$B$16:$C$20,2,0)</f>
        <v xml:space="preserve">                                                           </v>
      </c>
      <c r="B92" s="248"/>
      <c r="C92" s="249"/>
      <c r="D92" s="251"/>
      <c r="E92" s="222"/>
      <c r="F92" s="251"/>
    </row>
    <row r="93" spans="1:6" x14ac:dyDescent="0.35">
      <c r="A93" s="130" t="s">
        <v>62</v>
      </c>
      <c r="B93" s="246"/>
      <c r="C93" s="247"/>
      <c r="D93" s="250"/>
      <c r="E93" s="221"/>
      <c r="F93" s="250"/>
    </row>
    <row r="94" spans="1:6" ht="46" x14ac:dyDescent="0.35">
      <c r="A94" s="129" t="str">
        <f>VLOOKUP(A93,siiiii!$B$16:$C$20,2,0)</f>
        <v xml:space="preserve">                                                           </v>
      </c>
      <c r="B94" s="248"/>
      <c r="C94" s="249"/>
      <c r="D94" s="251"/>
      <c r="E94" s="222"/>
      <c r="F94" s="251"/>
    </row>
    <row r="95" spans="1:6" x14ac:dyDescent="0.35">
      <c r="A95" s="130" t="s">
        <v>62</v>
      </c>
      <c r="B95" s="246"/>
      <c r="C95" s="247"/>
      <c r="D95" s="250"/>
      <c r="E95" s="221"/>
      <c r="F95" s="250"/>
    </row>
    <row r="96" spans="1:6" ht="46" x14ac:dyDescent="0.35">
      <c r="A96" s="129" t="str">
        <f>VLOOKUP(A95,siiiii!$B$16:$C$20,2,0)</f>
        <v xml:space="preserve">                                                           </v>
      </c>
      <c r="B96" s="248"/>
      <c r="C96" s="249"/>
      <c r="D96" s="251"/>
      <c r="E96" s="222"/>
      <c r="F96" s="251"/>
    </row>
    <row r="97" spans="1:8" x14ac:dyDescent="0.35">
      <c r="A97" s="130" t="s">
        <v>62</v>
      </c>
      <c r="B97" s="246"/>
      <c r="C97" s="247"/>
      <c r="D97" s="250"/>
      <c r="E97" s="221"/>
      <c r="F97" s="250"/>
    </row>
    <row r="98" spans="1:8" ht="46" x14ac:dyDescent="0.35">
      <c r="A98" s="129" t="str">
        <f>VLOOKUP(A97,siiiii!$B$16:$C$20,2,0)</f>
        <v xml:space="preserve">                                                           </v>
      </c>
      <c r="B98" s="248"/>
      <c r="C98" s="249"/>
      <c r="D98" s="251"/>
      <c r="E98" s="222"/>
      <c r="F98" s="251"/>
    </row>
    <row r="99" spans="1:8" x14ac:dyDescent="0.35">
      <c r="A99" s="130" t="s">
        <v>62</v>
      </c>
      <c r="B99" s="246"/>
      <c r="C99" s="247"/>
      <c r="D99" s="250"/>
      <c r="E99" s="221"/>
      <c r="F99" s="250"/>
    </row>
    <row r="100" spans="1:8" ht="46" x14ac:dyDescent="0.35">
      <c r="A100" s="129" t="str">
        <f>VLOOKUP(A99,siiiii!$B$16:$C$20,2,0)</f>
        <v xml:space="preserve">                                                           </v>
      </c>
      <c r="B100" s="248"/>
      <c r="C100" s="249"/>
      <c r="D100" s="251"/>
      <c r="E100" s="222"/>
      <c r="F100" s="251"/>
    </row>
    <row r="101" spans="1:8" x14ac:dyDescent="0.35">
      <c r="A101" s="130" t="s">
        <v>62</v>
      </c>
      <c r="B101" s="246"/>
      <c r="C101" s="247"/>
      <c r="D101" s="250"/>
      <c r="E101" s="221"/>
      <c r="F101" s="250"/>
    </row>
    <row r="102" spans="1:8" ht="46" x14ac:dyDescent="0.35">
      <c r="A102" s="129" t="str">
        <f>VLOOKUP(A101,siiiii!$B$16:$C$20,2,0)</f>
        <v xml:space="preserve">                                                           </v>
      </c>
      <c r="B102" s="248"/>
      <c r="C102" s="249"/>
      <c r="D102" s="251"/>
      <c r="E102" s="222"/>
      <c r="F102" s="251"/>
    </row>
    <row r="103" spans="1:8" x14ac:dyDescent="0.35">
      <c r="A103" s="130" t="s">
        <v>62</v>
      </c>
      <c r="B103" s="246"/>
      <c r="C103" s="247"/>
      <c r="D103" s="250"/>
      <c r="E103" s="221"/>
      <c r="F103" s="250"/>
    </row>
    <row r="104" spans="1:8" ht="46" x14ac:dyDescent="0.35">
      <c r="A104" s="129" t="str">
        <f>VLOOKUP(A103,siiiii!$B$16:$C$20,2,0)</f>
        <v xml:space="preserve">                                                           </v>
      </c>
      <c r="B104" s="248"/>
      <c r="C104" s="249"/>
      <c r="D104" s="251"/>
      <c r="E104" s="222"/>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24"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23" t="s">
        <v>46</v>
      </c>
      <c r="B113" s="262" t="s">
        <v>47</v>
      </c>
      <c r="C113" s="263"/>
      <c r="D113" s="223" t="s">
        <v>48</v>
      </c>
      <c r="E113" s="161" t="s">
        <v>142</v>
      </c>
      <c r="F113" s="223" t="s">
        <v>49</v>
      </c>
    </row>
    <row r="114" spans="1:6" x14ac:dyDescent="0.35">
      <c r="A114" s="130" t="s">
        <v>62</v>
      </c>
      <c r="B114" s="246"/>
      <c r="C114" s="247"/>
      <c r="D114" s="250"/>
      <c r="E114" s="221"/>
      <c r="F114" s="250"/>
    </row>
    <row r="115" spans="1:6" ht="46" x14ac:dyDescent="0.35">
      <c r="A115" s="129" t="str">
        <f>VLOOKUP(A114,siiiii!$B$16:$C$20,2,0)</f>
        <v xml:space="preserve">                                                           </v>
      </c>
      <c r="B115" s="248"/>
      <c r="C115" s="249"/>
      <c r="D115" s="251"/>
      <c r="E115" s="222"/>
      <c r="F115" s="251"/>
    </row>
    <row r="116" spans="1:6" x14ac:dyDescent="0.35">
      <c r="A116" s="130" t="s">
        <v>62</v>
      </c>
      <c r="B116" s="246"/>
      <c r="C116" s="247"/>
      <c r="D116" s="250"/>
      <c r="E116" s="221"/>
      <c r="F116" s="250"/>
    </row>
    <row r="117" spans="1:6" ht="46" x14ac:dyDescent="0.35">
      <c r="A117" s="129" t="str">
        <f>VLOOKUP(A116,siiiii!$B$16:$C$20,2,0)</f>
        <v xml:space="preserve">                                                           </v>
      </c>
      <c r="B117" s="248"/>
      <c r="C117" s="249"/>
      <c r="D117" s="251"/>
      <c r="E117" s="222"/>
      <c r="F117" s="251"/>
    </row>
    <row r="118" spans="1:6" x14ac:dyDescent="0.35">
      <c r="A118" s="130" t="s">
        <v>62</v>
      </c>
      <c r="B118" s="246"/>
      <c r="C118" s="247"/>
      <c r="D118" s="250"/>
      <c r="E118" s="221"/>
      <c r="F118" s="250"/>
    </row>
    <row r="119" spans="1:6" ht="46" x14ac:dyDescent="0.35">
      <c r="A119" s="129" t="str">
        <f>VLOOKUP(A118,siiiii!$B$16:$C$20,2,0)</f>
        <v xml:space="preserve">                                                           </v>
      </c>
      <c r="B119" s="248"/>
      <c r="C119" s="249"/>
      <c r="D119" s="251"/>
      <c r="E119" s="222"/>
      <c r="F119" s="251"/>
    </row>
    <row r="120" spans="1:6" x14ac:dyDescent="0.35">
      <c r="A120" s="130" t="s">
        <v>62</v>
      </c>
      <c r="B120" s="246"/>
      <c r="C120" s="247"/>
      <c r="D120" s="250"/>
      <c r="E120" s="221"/>
      <c r="F120" s="250"/>
    </row>
    <row r="121" spans="1:6" ht="46" x14ac:dyDescent="0.35">
      <c r="A121" s="129" t="str">
        <f>VLOOKUP(A120,siiiii!$B$16:$C$20,2,0)</f>
        <v xml:space="preserve">                                                           </v>
      </c>
      <c r="B121" s="248"/>
      <c r="C121" s="249"/>
      <c r="D121" s="251"/>
      <c r="E121" s="222"/>
      <c r="F121" s="251"/>
    </row>
    <row r="122" spans="1:6" x14ac:dyDescent="0.35">
      <c r="A122" s="130" t="s">
        <v>62</v>
      </c>
      <c r="B122" s="246"/>
      <c r="C122" s="247"/>
      <c r="D122" s="250"/>
      <c r="E122" s="221"/>
      <c r="F122" s="250"/>
    </row>
    <row r="123" spans="1:6" ht="46" x14ac:dyDescent="0.35">
      <c r="A123" s="129" t="str">
        <f>VLOOKUP(A122,siiiii!$B$16:$C$20,2,0)</f>
        <v xml:space="preserve">                                                           </v>
      </c>
      <c r="B123" s="248"/>
      <c r="C123" s="249"/>
      <c r="D123" s="251"/>
      <c r="E123" s="222"/>
      <c r="F123" s="251"/>
    </row>
    <row r="124" spans="1:6" x14ac:dyDescent="0.35">
      <c r="A124" s="130" t="s">
        <v>62</v>
      </c>
      <c r="B124" s="246"/>
      <c r="C124" s="247"/>
      <c r="D124" s="250"/>
      <c r="E124" s="221"/>
      <c r="F124" s="250"/>
    </row>
    <row r="125" spans="1:6" ht="46" x14ac:dyDescent="0.35">
      <c r="A125" s="129" t="str">
        <f>VLOOKUP(A124,siiiii!$B$16:$C$20,2,0)</f>
        <v xml:space="preserve">                                                           </v>
      </c>
      <c r="B125" s="248"/>
      <c r="C125" s="249"/>
      <c r="D125" s="251"/>
      <c r="E125" s="222"/>
      <c r="F125" s="251"/>
    </row>
    <row r="126" spans="1:6" x14ac:dyDescent="0.35">
      <c r="A126" s="130" t="s">
        <v>62</v>
      </c>
      <c r="B126" s="246"/>
      <c r="C126" s="247"/>
      <c r="D126" s="250"/>
      <c r="E126" s="221"/>
      <c r="F126" s="250"/>
    </row>
    <row r="127" spans="1:6" ht="46" x14ac:dyDescent="0.35">
      <c r="A127" s="129" t="str">
        <f>VLOOKUP(A126,siiiii!$B$16:$C$20,2,0)</f>
        <v xml:space="preserve">                                                           </v>
      </c>
      <c r="B127" s="248"/>
      <c r="C127" s="249"/>
      <c r="D127" s="251"/>
      <c r="E127" s="222"/>
      <c r="F127" s="251"/>
    </row>
    <row r="128" spans="1:6" x14ac:dyDescent="0.35">
      <c r="A128" s="130" t="s">
        <v>62</v>
      </c>
      <c r="B128" s="246"/>
      <c r="C128" s="247"/>
      <c r="D128" s="250"/>
      <c r="E128" s="221"/>
      <c r="F128" s="250"/>
    </row>
    <row r="129" spans="1:6" ht="54.75" customHeight="1" x14ac:dyDescent="0.35">
      <c r="A129" s="129" t="str">
        <f>VLOOKUP(A128,siiiii!$B$16:$C$20,2,0)</f>
        <v xml:space="preserve">                                                           </v>
      </c>
      <c r="B129" s="248"/>
      <c r="C129" s="249"/>
      <c r="D129" s="251"/>
      <c r="E129" s="222"/>
      <c r="F129" s="251"/>
    </row>
    <row r="130" spans="1:6" x14ac:dyDescent="0.35">
      <c r="A130" s="130" t="s">
        <v>62</v>
      </c>
      <c r="B130" s="246"/>
      <c r="C130" s="247"/>
      <c r="D130" s="250"/>
      <c r="E130" s="221"/>
      <c r="F130" s="250"/>
    </row>
    <row r="131" spans="1:6" ht="46" x14ac:dyDescent="0.35">
      <c r="A131" s="129" t="str">
        <f>VLOOKUP(A130,siiiii!$B$16:$C$20,2,0)</f>
        <v xml:space="preserve">                                                           </v>
      </c>
      <c r="B131" s="248"/>
      <c r="C131" s="249"/>
      <c r="D131" s="251"/>
      <c r="E131" s="222"/>
      <c r="F131" s="251"/>
    </row>
    <row r="132" spans="1:6" x14ac:dyDescent="0.35">
      <c r="A132" s="130" t="s">
        <v>62</v>
      </c>
      <c r="B132" s="246"/>
      <c r="C132" s="247"/>
      <c r="D132" s="250"/>
      <c r="E132" s="221"/>
      <c r="F132" s="250"/>
    </row>
    <row r="133" spans="1:6" ht="46" x14ac:dyDescent="0.35">
      <c r="A133" s="129" t="str">
        <f>VLOOKUP(A132,siiiii!$B$16:$C$20,2,0)</f>
        <v xml:space="preserve">                                                           </v>
      </c>
      <c r="B133" s="248"/>
      <c r="C133" s="249"/>
      <c r="D133" s="251"/>
      <c r="E133" s="222"/>
      <c r="F133" s="251"/>
    </row>
    <row r="134" spans="1:6" x14ac:dyDescent="0.35">
      <c r="A134" s="130" t="s">
        <v>62</v>
      </c>
      <c r="B134" s="246"/>
      <c r="C134" s="247"/>
      <c r="D134" s="250"/>
      <c r="E134" s="221"/>
      <c r="F134" s="250"/>
    </row>
    <row r="135" spans="1:6" ht="46" x14ac:dyDescent="0.35">
      <c r="A135" s="129" t="str">
        <f>VLOOKUP(A134,siiiii!$B$16:$C$20,2,0)</f>
        <v xml:space="preserve">                                                           </v>
      </c>
      <c r="B135" s="248"/>
      <c r="C135" s="249"/>
      <c r="D135" s="251"/>
      <c r="E135" s="222"/>
      <c r="F135" s="251"/>
    </row>
    <row r="136" spans="1:6" x14ac:dyDescent="0.35">
      <c r="A136" s="130" t="s">
        <v>62</v>
      </c>
      <c r="B136" s="246"/>
      <c r="C136" s="247"/>
      <c r="D136" s="250"/>
      <c r="E136" s="221"/>
      <c r="F136" s="250"/>
    </row>
    <row r="137" spans="1:6" ht="46" x14ac:dyDescent="0.35">
      <c r="A137" s="129" t="str">
        <f>VLOOKUP(A136,siiiii!$B$16:$C$20,2,0)</f>
        <v xml:space="preserve">                                                           </v>
      </c>
      <c r="B137" s="248"/>
      <c r="C137" s="249"/>
      <c r="D137" s="251"/>
      <c r="E137" s="222"/>
      <c r="F137" s="251"/>
    </row>
    <row r="138" spans="1:6" x14ac:dyDescent="0.35">
      <c r="A138" s="130" t="s">
        <v>62</v>
      </c>
      <c r="B138" s="246"/>
      <c r="C138" s="247"/>
      <c r="D138" s="250"/>
      <c r="E138" s="221"/>
      <c r="F138" s="250"/>
    </row>
    <row r="139" spans="1:6" ht="46" x14ac:dyDescent="0.35">
      <c r="A139" s="129" t="str">
        <f>VLOOKUP(A138,siiiii!$B$16:$C$20,2,0)</f>
        <v xml:space="preserve">                                                           </v>
      </c>
      <c r="B139" s="248"/>
      <c r="C139" s="249"/>
      <c r="D139" s="251"/>
      <c r="E139" s="222"/>
      <c r="F139" s="251"/>
    </row>
    <row r="140" spans="1:6" x14ac:dyDescent="0.35">
      <c r="A140" s="130" t="s">
        <v>62</v>
      </c>
      <c r="B140" s="246"/>
      <c r="C140" s="247"/>
      <c r="D140" s="250"/>
      <c r="E140" s="221"/>
      <c r="F140" s="250"/>
    </row>
    <row r="141" spans="1:6" ht="46" x14ac:dyDescent="0.35">
      <c r="A141" s="129" t="str">
        <f>VLOOKUP(A140,siiiii!$B$16:$C$20,2,0)</f>
        <v xml:space="preserve">                                                           </v>
      </c>
      <c r="B141" s="248"/>
      <c r="C141" s="249"/>
      <c r="D141" s="251"/>
      <c r="E141" s="222"/>
      <c r="F141" s="251"/>
    </row>
    <row r="142" spans="1:6" x14ac:dyDescent="0.35">
      <c r="A142" s="130" t="s">
        <v>62</v>
      </c>
      <c r="B142" s="246"/>
      <c r="C142" s="247"/>
      <c r="D142" s="250"/>
      <c r="E142" s="221"/>
      <c r="F142" s="250"/>
    </row>
    <row r="143" spans="1:6" ht="46" x14ac:dyDescent="0.35">
      <c r="A143" s="129" t="str">
        <f>VLOOKUP(A142,siiiii!$B$16:$C$20,2,0)</f>
        <v xml:space="preserve">                                                           </v>
      </c>
      <c r="B143" s="248"/>
      <c r="C143" s="249"/>
      <c r="D143" s="251"/>
      <c r="E143" s="222"/>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24"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23" t="s">
        <v>46</v>
      </c>
      <c r="B152" s="262" t="s">
        <v>47</v>
      </c>
      <c r="C152" s="263"/>
      <c r="D152" s="223" t="s">
        <v>48</v>
      </c>
      <c r="E152" s="161" t="s">
        <v>142</v>
      </c>
      <c r="F152" s="223" t="s">
        <v>49</v>
      </c>
    </row>
    <row r="153" spans="1:8" x14ac:dyDescent="0.35">
      <c r="A153" s="130" t="s">
        <v>62</v>
      </c>
      <c r="B153" s="246"/>
      <c r="C153" s="247"/>
      <c r="D153" s="250"/>
      <c r="E153" s="221"/>
      <c r="F153" s="250"/>
    </row>
    <row r="154" spans="1:8" ht="46" x14ac:dyDescent="0.35">
      <c r="A154" s="129" t="str">
        <f>VLOOKUP(A153,siiiii!$B$16:$C$20,2,0)</f>
        <v xml:space="preserve">                                                           </v>
      </c>
      <c r="B154" s="248"/>
      <c r="C154" s="249"/>
      <c r="D154" s="251"/>
      <c r="E154" s="222"/>
      <c r="F154" s="251"/>
    </row>
    <row r="155" spans="1:8" x14ac:dyDescent="0.35">
      <c r="A155" s="130" t="s">
        <v>62</v>
      </c>
      <c r="B155" s="246"/>
      <c r="C155" s="247"/>
      <c r="D155" s="250"/>
      <c r="E155" s="221"/>
      <c r="F155" s="250"/>
    </row>
    <row r="156" spans="1:8" ht="46" x14ac:dyDescent="0.35">
      <c r="A156" s="129" t="str">
        <f>VLOOKUP(A155,siiiii!$B$16:$C$20,2,0)</f>
        <v xml:space="preserve">                                                           </v>
      </c>
      <c r="B156" s="248"/>
      <c r="C156" s="249"/>
      <c r="D156" s="251"/>
      <c r="E156" s="222"/>
      <c r="F156" s="251"/>
    </row>
    <row r="157" spans="1:8" x14ac:dyDescent="0.35">
      <c r="A157" s="130" t="s">
        <v>62</v>
      </c>
      <c r="B157" s="246"/>
      <c r="C157" s="247"/>
      <c r="D157" s="250"/>
      <c r="E157" s="221"/>
      <c r="F157" s="250"/>
    </row>
    <row r="158" spans="1:8" ht="46" x14ac:dyDescent="0.35">
      <c r="A158" s="129" t="str">
        <f>VLOOKUP(A157,siiiii!$B$16:$C$20,2,0)</f>
        <v xml:space="preserve">                                                           </v>
      </c>
      <c r="B158" s="248"/>
      <c r="C158" s="249"/>
      <c r="D158" s="251"/>
      <c r="E158" s="222"/>
      <c r="F158" s="251"/>
    </row>
    <row r="159" spans="1:8" x14ac:dyDescent="0.35">
      <c r="A159" s="130" t="s">
        <v>62</v>
      </c>
      <c r="B159" s="246"/>
      <c r="C159" s="247"/>
      <c r="D159" s="250"/>
      <c r="E159" s="221"/>
      <c r="F159" s="250"/>
    </row>
    <row r="160" spans="1:8" ht="46" x14ac:dyDescent="0.35">
      <c r="A160" s="129" t="str">
        <f>VLOOKUP(A159,siiiii!$B$16:$C$20,2,0)</f>
        <v xml:space="preserve">                                                           </v>
      </c>
      <c r="B160" s="248"/>
      <c r="C160" s="249"/>
      <c r="D160" s="251"/>
      <c r="E160" s="222"/>
      <c r="F160" s="251"/>
    </row>
    <row r="161" spans="1:6" x14ac:dyDescent="0.35">
      <c r="A161" s="130" t="s">
        <v>62</v>
      </c>
      <c r="B161" s="246"/>
      <c r="C161" s="247"/>
      <c r="D161" s="250"/>
      <c r="E161" s="221"/>
      <c r="F161" s="250"/>
    </row>
    <row r="162" spans="1:6" ht="46" x14ac:dyDescent="0.35">
      <c r="A162" s="129" t="str">
        <f>VLOOKUP(A161,siiiii!$B$16:$C$20,2,0)</f>
        <v xml:space="preserve">                                                           </v>
      </c>
      <c r="B162" s="248"/>
      <c r="C162" s="249"/>
      <c r="D162" s="251"/>
      <c r="E162" s="222"/>
      <c r="F162" s="251"/>
    </row>
    <row r="163" spans="1:6" x14ac:dyDescent="0.35">
      <c r="A163" s="130" t="s">
        <v>62</v>
      </c>
      <c r="B163" s="246"/>
      <c r="C163" s="247"/>
      <c r="D163" s="250"/>
      <c r="E163" s="221"/>
      <c r="F163" s="250"/>
    </row>
    <row r="164" spans="1:6" ht="46" x14ac:dyDescent="0.35">
      <c r="A164" s="129" t="str">
        <f>VLOOKUP(A163,siiiii!$B$16:$C$20,2,0)</f>
        <v xml:space="preserve">                                                           </v>
      </c>
      <c r="B164" s="248"/>
      <c r="C164" s="249"/>
      <c r="D164" s="251"/>
      <c r="E164" s="222"/>
      <c r="F164" s="251"/>
    </row>
    <row r="165" spans="1:6" x14ac:dyDescent="0.35">
      <c r="A165" s="130" t="s">
        <v>62</v>
      </c>
      <c r="B165" s="246"/>
      <c r="C165" s="247"/>
      <c r="D165" s="250"/>
      <c r="E165" s="221"/>
      <c r="F165" s="250"/>
    </row>
    <row r="166" spans="1:6" ht="46" x14ac:dyDescent="0.35">
      <c r="A166" s="129" t="str">
        <f>VLOOKUP(A165,siiiii!$B$16:$C$20,2,0)</f>
        <v xml:space="preserve">                                                           </v>
      </c>
      <c r="B166" s="248"/>
      <c r="C166" s="249"/>
      <c r="D166" s="251"/>
      <c r="E166" s="222"/>
      <c r="F166" s="251"/>
    </row>
    <row r="167" spans="1:6" x14ac:dyDescent="0.35">
      <c r="A167" s="130" t="s">
        <v>62</v>
      </c>
      <c r="B167" s="246"/>
      <c r="C167" s="247"/>
      <c r="D167" s="250"/>
      <c r="E167" s="221"/>
      <c r="F167" s="250"/>
    </row>
    <row r="168" spans="1:6" ht="51.75" customHeight="1" x14ac:dyDescent="0.35">
      <c r="A168" s="129" t="str">
        <f>VLOOKUP(A167,siiiii!$B$16:$C$20,2,0)</f>
        <v xml:space="preserve">                                                           </v>
      </c>
      <c r="B168" s="248"/>
      <c r="C168" s="249"/>
      <c r="D168" s="251"/>
      <c r="E168" s="222"/>
      <c r="F168" s="251"/>
    </row>
    <row r="169" spans="1:6" x14ac:dyDescent="0.35">
      <c r="A169" s="130" t="s">
        <v>62</v>
      </c>
      <c r="B169" s="246"/>
      <c r="C169" s="247"/>
      <c r="D169" s="250"/>
      <c r="E169" s="221"/>
      <c r="F169" s="250"/>
    </row>
    <row r="170" spans="1:6" ht="46" x14ac:dyDescent="0.35">
      <c r="A170" s="129" t="str">
        <f>VLOOKUP(A169,siiiii!$B$16:$C$20,2,0)</f>
        <v xml:space="preserve">                                                           </v>
      </c>
      <c r="B170" s="248"/>
      <c r="C170" s="249"/>
      <c r="D170" s="251"/>
      <c r="E170" s="222"/>
      <c r="F170" s="251"/>
    </row>
    <row r="171" spans="1:6" x14ac:dyDescent="0.35">
      <c r="A171" s="130" t="s">
        <v>62</v>
      </c>
      <c r="B171" s="246"/>
      <c r="C171" s="247"/>
      <c r="D171" s="250"/>
      <c r="E171" s="221"/>
      <c r="F171" s="250"/>
    </row>
    <row r="172" spans="1:6" ht="46" x14ac:dyDescent="0.35">
      <c r="A172" s="129" t="str">
        <f>VLOOKUP(A171,siiiii!$B$16:$C$20,2,0)</f>
        <v xml:space="preserve">                                                           </v>
      </c>
      <c r="B172" s="248"/>
      <c r="C172" s="249"/>
      <c r="D172" s="251"/>
      <c r="E172" s="222"/>
      <c r="F172" s="251"/>
    </row>
    <row r="173" spans="1:6" x14ac:dyDescent="0.35">
      <c r="A173" s="130" t="s">
        <v>62</v>
      </c>
      <c r="B173" s="246"/>
      <c r="C173" s="247"/>
      <c r="D173" s="250"/>
      <c r="E173" s="221"/>
      <c r="F173" s="250"/>
    </row>
    <row r="174" spans="1:6" ht="46" x14ac:dyDescent="0.35">
      <c r="A174" s="129" t="str">
        <f>VLOOKUP(A173,siiiii!$B$16:$C$20,2,0)</f>
        <v xml:space="preserve">                                                           </v>
      </c>
      <c r="B174" s="248"/>
      <c r="C174" s="249"/>
      <c r="D174" s="251"/>
      <c r="E174" s="222"/>
      <c r="F174" s="251"/>
    </row>
    <row r="175" spans="1:6" x14ac:dyDescent="0.35">
      <c r="A175" s="130" t="s">
        <v>62</v>
      </c>
      <c r="B175" s="246"/>
      <c r="C175" s="247"/>
      <c r="D175" s="250"/>
      <c r="E175" s="221"/>
      <c r="F175" s="250"/>
    </row>
    <row r="176" spans="1:6" ht="46" x14ac:dyDescent="0.35">
      <c r="A176" s="129" t="str">
        <f>VLOOKUP(A175,siiiii!$B$16:$C$20,2,0)</f>
        <v xml:space="preserve">                                                           </v>
      </c>
      <c r="B176" s="248"/>
      <c r="C176" s="249"/>
      <c r="D176" s="251"/>
      <c r="E176" s="222"/>
      <c r="F176" s="251"/>
    </row>
    <row r="177" spans="1:8" x14ac:dyDescent="0.35">
      <c r="A177" s="130" t="s">
        <v>62</v>
      </c>
      <c r="B177" s="246"/>
      <c r="C177" s="247"/>
      <c r="D177" s="250"/>
      <c r="E177" s="221"/>
      <c r="F177" s="250"/>
    </row>
    <row r="178" spans="1:8" ht="46" x14ac:dyDescent="0.35">
      <c r="A178" s="129" t="str">
        <f>VLOOKUP(A177,siiiii!$B$16:$C$20,2,0)</f>
        <v xml:space="preserve">                                                           </v>
      </c>
      <c r="B178" s="248"/>
      <c r="C178" s="249"/>
      <c r="D178" s="251"/>
      <c r="E178" s="222"/>
      <c r="F178" s="251"/>
    </row>
    <row r="179" spans="1:8" x14ac:dyDescent="0.35">
      <c r="A179" s="130" t="s">
        <v>62</v>
      </c>
      <c r="B179" s="246"/>
      <c r="C179" s="247"/>
      <c r="D179" s="250"/>
      <c r="E179" s="221"/>
      <c r="F179" s="250"/>
    </row>
    <row r="180" spans="1:8" ht="46" x14ac:dyDescent="0.35">
      <c r="A180" s="129" t="str">
        <f>VLOOKUP(A179,siiiii!$B$16:$C$20,2,0)</f>
        <v xml:space="preserve">                                                           </v>
      </c>
      <c r="B180" s="248"/>
      <c r="C180" s="249"/>
      <c r="D180" s="251"/>
      <c r="E180" s="222"/>
      <c r="F180" s="251"/>
    </row>
    <row r="181" spans="1:8" x14ac:dyDescent="0.35">
      <c r="A181" s="130" t="s">
        <v>62</v>
      </c>
      <c r="B181" s="246"/>
      <c r="C181" s="247"/>
      <c r="D181" s="250"/>
      <c r="E181" s="221"/>
      <c r="F181" s="250"/>
    </row>
    <row r="182" spans="1:8" ht="46" x14ac:dyDescent="0.35">
      <c r="A182" s="129" t="str">
        <f>VLOOKUP(A181,siiiii!$B$16:$C$20,2,0)</f>
        <v xml:space="preserve">                                                           </v>
      </c>
      <c r="B182" s="248"/>
      <c r="C182" s="249"/>
      <c r="D182" s="251"/>
      <c r="E182" s="222"/>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24"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23" t="s">
        <v>46</v>
      </c>
      <c r="B191" s="262" t="s">
        <v>47</v>
      </c>
      <c r="C191" s="263"/>
      <c r="D191" s="223" t="s">
        <v>48</v>
      </c>
      <c r="E191" s="161" t="s">
        <v>142</v>
      </c>
      <c r="F191" s="223" t="s">
        <v>49</v>
      </c>
    </row>
    <row r="192" spans="1:8" x14ac:dyDescent="0.35">
      <c r="A192" s="130" t="s">
        <v>62</v>
      </c>
      <c r="B192" s="246"/>
      <c r="C192" s="247"/>
      <c r="D192" s="250"/>
      <c r="E192" s="221"/>
      <c r="F192" s="250"/>
    </row>
    <row r="193" spans="1:6" ht="46" x14ac:dyDescent="0.35">
      <c r="A193" s="129" t="str">
        <f>VLOOKUP(A192,siiiii!$B$16:$C$20,2,0)</f>
        <v xml:space="preserve">                                                           </v>
      </c>
      <c r="B193" s="248"/>
      <c r="C193" s="249"/>
      <c r="D193" s="251"/>
      <c r="E193" s="222"/>
      <c r="F193" s="251"/>
    </row>
    <row r="194" spans="1:6" x14ac:dyDescent="0.35">
      <c r="A194" s="130" t="s">
        <v>62</v>
      </c>
      <c r="B194" s="246"/>
      <c r="C194" s="247"/>
      <c r="D194" s="250"/>
      <c r="E194" s="221"/>
      <c r="F194" s="250"/>
    </row>
    <row r="195" spans="1:6" ht="46" x14ac:dyDescent="0.35">
      <c r="A195" s="129" t="str">
        <f>VLOOKUP(A194,siiiii!$B$16:$C$20,2,0)</f>
        <v xml:space="preserve">                                                           </v>
      </c>
      <c r="B195" s="248"/>
      <c r="C195" s="249"/>
      <c r="D195" s="251"/>
      <c r="E195" s="222"/>
      <c r="F195" s="251"/>
    </row>
    <row r="196" spans="1:6" x14ac:dyDescent="0.35">
      <c r="A196" s="130" t="s">
        <v>62</v>
      </c>
      <c r="B196" s="246"/>
      <c r="C196" s="247"/>
      <c r="D196" s="250"/>
      <c r="E196" s="221"/>
      <c r="F196" s="250"/>
    </row>
    <row r="197" spans="1:6" ht="46" x14ac:dyDescent="0.35">
      <c r="A197" s="129" t="str">
        <f>VLOOKUP(A196,siiiii!$B$16:$C$20,2,0)</f>
        <v xml:space="preserve">                                                           </v>
      </c>
      <c r="B197" s="248"/>
      <c r="C197" s="249"/>
      <c r="D197" s="251"/>
      <c r="E197" s="222"/>
      <c r="F197" s="251"/>
    </row>
    <row r="198" spans="1:6" x14ac:dyDescent="0.35">
      <c r="A198" s="130" t="s">
        <v>62</v>
      </c>
      <c r="B198" s="246"/>
      <c r="C198" s="247"/>
      <c r="D198" s="250"/>
      <c r="E198" s="221"/>
      <c r="F198" s="250"/>
    </row>
    <row r="199" spans="1:6" ht="46" x14ac:dyDescent="0.35">
      <c r="A199" s="129" t="str">
        <f>VLOOKUP(A198,siiiii!$B$16:$C$20,2,0)</f>
        <v xml:space="preserve">                                                           </v>
      </c>
      <c r="B199" s="248"/>
      <c r="C199" s="249"/>
      <c r="D199" s="251"/>
      <c r="E199" s="222"/>
      <c r="F199" s="251"/>
    </row>
    <row r="200" spans="1:6" x14ac:dyDescent="0.35">
      <c r="A200" s="130" t="s">
        <v>62</v>
      </c>
      <c r="B200" s="246"/>
      <c r="C200" s="247"/>
      <c r="D200" s="250"/>
      <c r="E200" s="221"/>
      <c r="F200" s="250"/>
    </row>
    <row r="201" spans="1:6" ht="46" x14ac:dyDescent="0.35">
      <c r="A201" s="129" t="str">
        <f>VLOOKUP(A200,siiiii!$B$16:$C$20,2,0)</f>
        <v xml:space="preserve">                                                           </v>
      </c>
      <c r="B201" s="248"/>
      <c r="C201" s="249"/>
      <c r="D201" s="251"/>
      <c r="E201" s="222"/>
      <c r="F201" s="251"/>
    </row>
    <row r="202" spans="1:6" x14ac:dyDescent="0.35">
      <c r="A202" s="130" t="s">
        <v>62</v>
      </c>
      <c r="B202" s="246"/>
      <c r="C202" s="247"/>
      <c r="D202" s="250"/>
      <c r="E202" s="221"/>
      <c r="F202" s="250"/>
    </row>
    <row r="203" spans="1:6" ht="46" x14ac:dyDescent="0.35">
      <c r="A203" s="129" t="str">
        <f>VLOOKUP(A202,siiiii!$B$16:$C$20,2,0)</f>
        <v xml:space="preserve">                                                           </v>
      </c>
      <c r="B203" s="248"/>
      <c r="C203" s="249"/>
      <c r="D203" s="251"/>
      <c r="E203" s="222"/>
      <c r="F203" s="251"/>
    </row>
    <row r="204" spans="1:6" x14ac:dyDescent="0.35">
      <c r="A204" s="130" t="s">
        <v>62</v>
      </c>
      <c r="B204" s="246"/>
      <c r="C204" s="247"/>
      <c r="D204" s="250"/>
      <c r="E204" s="221"/>
      <c r="F204" s="250"/>
    </row>
    <row r="205" spans="1:6" ht="46" x14ac:dyDescent="0.35">
      <c r="A205" s="129" t="str">
        <f>VLOOKUP(A204,siiiii!$B$16:$C$20,2,0)</f>
        <v xml:space="preserve">                                                           </v>
      </c>
      <c r="B205" s="248"/>
      <c r="C205" s="249"/>
      <c r="D205" s="251"/>
      <c r="E205" s="222"/>
      <c r="F205" s="251"/>
    </row>
    <row r="206" spans="1:6" x14ac:dyDescent="0.35">
      <c r="A206" s="130" t="s">
        <v>62</v>
      </c>
      <c r="B206" s="246"/>
      <c r="C206" s="247"/>
      <c r="D206" s="250"/>
      <c r="E206" s="221"/>
      <c r="F206" s="250"/>
    </row>
    <row r="207" spans="1:6" ht="58.5" customHeight="1" x14ac:dyDescent="0.35">
      <c r="A207" s="129" t="str">
        <f>VLOOKUP(A206,siiiii!$B$16:$C$20,2,0)</f>
        <v xml:space="preserve">                                                           </v>
      </c>
      <c r="B207" s="248"/>
      <c r="C207" s="249"/>
      <c r="D207" s="251"/>
      <c r="E207" s="222"/>
      <c r="F207" s="251"/>
    </row>
    <row r="208" spans="1:6" x14ac:dyDescent="0.35">
      <c r="A208" s="130" t="s">
        <v>62</v>
      </c>
      <c r="B208" s="246"/>
      <c r="C208" s="247"/>
      <c r="D208" s="250"/>
      <c r="E208" s="221"/>
      <c r="F208" s="250"/>
    </row>
    <row r="209" spans="1:8" ht="46" x14ac:dyDescent="0.35">
      <c r="A209" s="129" t="str">
        <f>VLOOKUP(A208,siiiii!$B$16:$C$20,2,0)</f>
        <v xml:space="preserve">                                                           </v>
      </c>
      <c r="B209" s="248"/>
      <c r="C209" s="249"/>
      <c r="D209" s="251"/>
      <c r="E209" s="222"/>
      <c r="F209" s="251"/>
    </row>
    <row r="210" spans="1:8" x14ac:dyDescent="0.35">
      <c r="A210" s="130" t="s">
        <v>62</v>
      </c>
      <c r="B210" s="246"/>
      <c r="C210" s="247"/>
      <c r="D210" s="250"/>
      <c r="E210" s="221"/>
      <c r="F210" s="250"/>
    </row>
    <row r="211" spans="1:8" ht="46" x14ac:dyDescent="0.35">
      <c r="A211" s="129" t="str">
        <f>VLOOKUP(A210,siiiii!$B$16:$C$20,2,0)</f>
        <v xml:space="preserve">                                                           </v>
      </c>
      <c r="B211" s="248"/>
      <c r="C211" s="249"/>
      <c r="D211" s="251"/>
      <c r="E211" s="222"/>
      <c r="F211" s="251"/>
    </row>
    <row r="212" spans="1:8" x14ac:dyDescent="0.35">
      <c r="A212" s="130" t="s">
        <v>62</v>
      </c>
      <c r="B212" s="246"/>
      <c r="C212" s="247"/>
      <c r="D212" s="250"/>
      <c r="E212" s="221"/>
      <c r="F212" s="250"/>
    </row>
    <row r="213" spans="1:8" ht="46" x14ac:dyDescent="0.35">
      <c r="A213" s="129" t="str">
        <f>VLOOKUP(A212,siiiii!$B$16:$C$20,2,0)</f>
        <v xml:space="preserve">                                                           </v>
      </c>
      <c r="B213" s="248"/>
      <c r="C213" s="249"/>
      <c r="D213" s="251"/>
      <c r="E213" s="222"/>
      <c r="F213" s="251"/>
    </row>
    <row r="214" spans="1:8" x14ac:dyDescent="0.35">
      <c r="A214" s="130" t="s">
        <v>62</v>
      </c>
      <c r="B214" s="246"/>
      <c r="C214" s="247"/>
      <c r="D214" s="250"/>
      <c r="E214" s="221"/>
      <c r="F214" s="250"/>
    </row>
    <row r="215" spans="1:8" ht="46" x14ac:dyDescent="0.35">
      <c r="A215" s="129" t="str">
        <f>VLOOKUP(A214,siiiii!$B$16:$C$20,2,0)</f>
        <v xml:space="preserve">                                                           </v>
      </c>
      <c r="B215" s="248"/>
      <c r="C215" s="249"/>
      <c r="D215" s="251"/>
      <c r="E215" s="222"/>
      <c r="F215" s="251"/>
    </row>
    <row r="216" spans="1:8" x14ac:dyDescent="0.35">
      <c r="A216" s="130" t="s">
        <v>62</v>
      </c>
      <c r="B216" s="246"/>
      <c r="C216" s="247"/>
      <c r="D216" s="250"/>
      <c r="E216" s="221"/>
      <c r="F216" s="250"/>
    </row>
    <row r="217" spans="1:8" ht="46" x14ac:dyDescent="0.35">
      <c r="A217" s="129" t="str">
        <f>VLOOKUP(A216,siiiii!$B$16:$C$20,2,0)</f>
        <v xml:space="preserve">                                                           </v>
      </c>
      <c r="B217" s="248"/>
      <c r="C217" s="249"/>
      <c r="D217" s="251"/>
      <c r="E217" s="222"/>
      <c r="F217" s="251"/>
    </row>
    <row r="218" spans="1:8" x14ac:dyDescent="0.35">
      <c r="A218" s="130" t="s">
        <v>62</v>
      </c>
      <c r="B218" s="246"/>
      <c r="C218" s="247"/>
      <c r="D218" s="250"/>
      <c r="E218" s="221"/>
      <c r="F218" s="250"/>
    </row>
    <row r="219" spans="1:8" ht="46" x14ac:dyDescent="0.35">
      <c r="A219" s="129" t="str">
        <f>VLOOKUP(A218,siiiii!$B$16:$C$20,2,0)</f>
        <v xml:space="preserve">                                                           </v>
      </c>
      <c r="B219" s="248"/>
      <c r="C219" s="249"/>
      <c r="D219" s="251"/>
      <c r="E219" s="222"/>
      <c r="F219" s="251"/>
    </row>
    <row r="220" spans="1:8" x14ac:dyDescent="0.35">
      <c r="A220" s="130" t="s">
        <v>62</v>
      </c>
      <c r="B220" s="246"/>
      <c r="C220" s="247"/>
      <c r="D220" s="250"/>
      <c r="E220" s="221"/>
      <c r="F220" s="250"/>
    </row>
    <row r="221" spans="1:8" ht="46" x14ac:dyDescent="0.35">
      <c r="A221" s="129" t="str">
        <f>VLOOKUP(A220,siiiii!$B$16:$C$20,2,0)</f>
        <v xml:space="preserve">                                                           </v>
      </c>
      <c r="B221" s="248"/>
      <c r="C221" s="249"/>
      <c r="D221" s="251"/>
      <c r="E221" s="222"/>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24"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23" t="s">
        <v>46</v>
      </c>
      <c r="B230" s="262" t="s">
        <v>47</v>
      </c>
      <c r="C230" s="263"/>
      <c r="D230" s="223" t="s">
        <v>48</v>
      </c>
      <c r="E230" s="161" t="s">
        <v>142</v>
      </c>
      <c r="F230" s="223" t="s">
        <v>49</v>
      </c>
    </row>
    <row r="231" spans="1:6" x14ac:dyDescent="0.35">
      <c r="A231" s="130" t="s">
        <v>62</v>
      </c>
      <c r="B231" s="246"/>
      <c r="C231" s="247"/>
      <c r="D231" s="250"/>
      <c r="E231" s="221"/>
      <c r="F231" s="250"/>
    </row>
    <row r="232" spans="1:6" ht="46" x14ac:dyDescent="0.35">
      <c r="A232" s="129" t="str">
        <f>VLOOKUP(A231,siiiii!$B$16:$C$20,2,0)</f>
        <v xml:space="preserve">                                                           </v>
      </c>
      <c r="B232" s="248"/>
      <c r="C232" s="249"/>
      <c r="D232" s="251"/>
      <c r="E232" s="222"/>
      <c r="F232" s="251"/>
    </row>
    <row r="233" spans="1:6" x14ac:dyDescent="0.35">
      <c r="A233" s="130" t="s">
        <v>62</v>
      </c>
      <c r="B233" s="246"/>
      <c r="C233" s="247"/>
      <c r="D233" s="250"/>
      <c r="E233" s="221"/>
      <c r="F233" s="250"/>
    </row>
    <row r="234" spans="1:6" ht="46" x14ac:dyDescent="0.35">
      <c r="A234" s="129" t="str">
        <f>VLOOKUP(A233,siiiii!$B$16:$C$20,2,0)</f>
        <v xml:space="preserve">                                                           </v>
      </c>
      <c r="B234" s="248"/>
      <c r="C234" s="249"/>
      <c r="D234" s="251"/>
      <c r="E234" s="222"/>
      <c r="F234" s="251"/>
    </row>
    <row r="235" spans="1:6" x14ac:dyDescent="0.35">
      <c r="A235" s="130" t="s">
        <v>62</v>
      </c>
      <c r="B235" s="246"/>
      <c r="C235" s="247"/>
      <c r="D235" s="250"/>
      <c r="E235" s="221"/>
      <c r="F235" s="250"/>
    </row>
    <row r="236" spans="1:6" ht="46" x14ac:dyDescent="0.35">
      <c r="A236" s="129" t="str">
        <f>VLOOKUP(A235,siiiii!$B$16:$C$20,2,0)</f>
        <v xml:space="preserve">                                                           </v>
      </c>
      <c r="B236" s="248"/>
      <c r="C236" s="249"/>
      <c r="D236" s="251"/>
      <c r="E236" s="222"/>
      <c r="F236" s="251"/>
    </row>
    <row r="237" spans="1:6" x14ac:dyDescent="0.35">
      <c r="A237" s="130" t="s">
        <v>62</v>
      </c>
      <c r="B237" s="246"/>
      <c r="C237" s="247"/>
      <c r="D237" s="250"/>
      <c r="E237" s="221"/>
      <c r="F237" s="250"/>
    </row>
    <row r="238" spans="1:6" ht="46" x14ac:dyDescent="0.35">
      <c r="A238" s="129" t="str">
        <f>VLOOKUP(A237,siiiii!$B$16:$C$20,2,0)</f>
        <v xml:space="preserve">                                                           </v>
      </c>
      <c r="B238" s="248"/>
      <c r="C238" s="249"/>
      <c r="D238" s="251"/>
      <c r="E238" s="222"/>
      <c r="F238" s="251"/>
    </row>
    <row r="239" spans="1:6" x14ac:dyDescent="0.35">
      <c r="A239" s="130" t="s">
        <v>62</v>
      </c>
      <c r="B239" s="246"/>
      <c r="C239" s="247"/>
      <c r="D239" s="250"/>
      <c r="E239" s="221"/>
      <c r="F239" s="250"/>
    </row>
    <row r="240" spans="1:6" ht="46" x14ac:dyDescent="0.35">
      <c r="A240" s="129" t="str">
        <f>VLOOKUP(A239,siiiii!$B$16:$C$20,2,0)</f>
        <v xml:space="preserve">                                                           </v>
      </c>
      <c r="B240" s="248"/>
      <c r="C240" s="249"/>
      <c r="D240" s="251"/>
      <c r="E240" s="222"/>
      <c r="F240" s="251"/>
    </row>
    <row r="241" spans="1:6" x14ac:dyDescent="0.35">
      <c r="A241" s="130" t="s">
        <v>62</v>
      </c>
      <c r="B241" s="246"/>
      <c r="C241" s="247"/>
      <c r="D241" s="250"/>
      <c r="E241" s="221"/>
      <c r="F241" s="250"/>
    </row>
    <row r="242" spans="1:6" ht="46" x14ac:dyDescent="0.35">
      <c r="A242" s="129" t="str">
        <f>VLOOKUP(A241,siiiii!$B$16:$C$20,2,0)</f>
        <v xml:space="preserve">                                                           </v>
      </c>
      <c r="B242" s="248"/>
      <c r="C242" s="249"/>
      <c r="D242" s="251"/>
      <c r="E242" s="222"/>
      <c r="F242" s="251"/>
    </row>
    <row r="243" spans="1:6" x14ac:dyDescent="0.35">
      <c r="A243" s="130" t="s">
        <v>62</v>
      </c>
      <c r="B243" s="246"/>
      <c r="C243" s="247"/>
      <c r="D243" s="250"/>
      <c r="E243" s="221"/>
      <c r="F243" s="250"/>
    </row>
    <row r="244" spans="1:6" ht="46" x14ac:dyDescent="0.35">
      <c r="A244" s="129" t="str">
        <f>VLOOKUP(A243,siiiii!$B$16:$C$20,2,0)</f>
        <v xml:space="preserve">                                                           </v>
      </c>
      <c r="B244" s="248"/>
      <c r="C244" s="249"/>
      <c r="D244" s="251"/>
      <c r="E244" s="222"/>
      <c r="F244" s="251"/>
    </row>
    <row r="245" spans="1:6" x14ac:dyDescent="0.35">
      <c r="A245" s="130" t="s">
        <v>62</v>
      </c>
      <c r="B245" s="246"/>
      <c r="C245" s="247"/>
      <c r="D245" s="250"/>
      <c r="E245" s="221"/>
      <c r="F245" s="250"/>
    </row>
    <row r="246" spans="1:6" ht="60" customHeight="1" x14ac:dyDescent="0.35">
      <c r="A246" s="129" t="str">
        <f>VLOOKUP(A245,siiiii!$B$16:$C$20,2,0)</f>
        <v xml:space="preserve">                                                           </v>
      </c>
      <c r="B246" s="248"/>
      <c r="C246" s="249"/>
      <c r="D246" s="251"/>
      <c r="E246" s="222"/>
      <c r="F246" s="251"/>
    </row>
    <row r="247" spans="1:6" x14ac:dyDescent="0.35">
      <c r="A247" s="130" t="s">
        <v>62</v>
      </c>
      <c r="B247" s="246"/>
      <c r="C247" s="247"/>
      <c r="D247" s="250"/>
      <c r="E247" s="221"/>
      <c r="F247" s="250"/>
    </row>
    <row r="248" spans="1:6" ht="46" x14ac:dyDescent="0.35">
      <c r="A248" s="129" t="str">
        <f>VLOOKUP(A247,siiiii!$B$16:$C$20,2,0)</f>
        <v xml:space="preserve">                                                           </v>
      </c>
      <c r="B248" s="248"/>
      <c r="C248" s="249"/>
      <c r="D248" s="251"/>
      <c r="E248" s="222"/>
      <c r="F248" s="251"/>
    </row>
    <row r="249" spans="1:6" x14ac:dyDescent="0.35">
      <c r="A249" s="130" t="s">
        <v>62</v>
      </c>
      <c r="B249" s="246"/>
      <c r="C249" s="247"/>
      <c r="D249" s="250"/>
      <c r="E249" s="221"/>
      <c r="F249" s="250"/>
    </row>
    <row r="250" spans="1:6" ht="46" x14ac:dyDescent="0.35">
      <c r="A250" s="129" t="str">
        <f>VLOOKUP(A249,siiiii!$B$16:$C$20,2,0)</f>
        <v xml:space="preserve">                                                           </v>
      </c>
      <c r="B250" s="248"/>
      <c r="C250" s="249"/>
      <c r="D250" s="251"/>
      <c r="E250" s="222"/>
      <c r="F250" s="251"/>
    </row>
    <row r="251" spans="1:6" x14ac:dyDescent="0.35">
      <c r="A251" s="130" t="s">
        <v>62</v>
      </c>
      <c r="B251" s="246"/>
      <c r="C251" s="247"/>
      <c r="D251" s="250"/>
      <c r="E251" s="221"/>
      <c r="F251" s="250"/>
    </row>
    <row r="252" spans="1:6" ht="46" x14ac:dyDescent="0.35">
      <c r="A252" s="129" t="str">
        <f>VLOOKUP(A251,siiiii!$B$16:$C$20,2,0)</f>
        <v xml:space="preserve">                                                           </v>
      </c>
      <c r="B252" s="248"/>
      <c r="C252" s="249"/>
      <c r="D252" s="251"/>
      <c r="E252" s="222"/>
      <c r="F252" s="251"/>
    </row>
    <row r="253" spans="1:6" x14ac:dyDescent="0.35">
      <c r="A253" s="130" t="s">
        <v>62</v>
      </c>
      <c r="B253" s="246"/>
      <c r="C253" s="247"/>
      <c r="D253" s="250"/>
      <c r="E253" s="221"/>
      <c r="F253" s="250"/>
    </row>
    <row r="254" spans="1:6" ht="46" x14ac:dyDescent="0.35">
      <c r="A254" s="129" t="str">
        <f>VLOOKUP(A253,siiiii!$B$16:$C$20,2,0)</f>
        <v xml:space="preserve">                                                           </v>
      </c>
      <c r="B254" s="248"/>
      <c r="C254" s="249"/>
      <c r="D254" s="251"/>
      <c r="E254" s="222"/>
      <c r="F254" s="251"/>
    </row>
    <row r="255" spans="1:6" x14ac:dyDescent="0.35">
      <c r="A255" s="130" t="s">
        <v>62</v>
      </c>
      <c r="B255" s="246"/>
      <c r="C255" s="247"/>
      <c r="D255" s="250"/>
      <c r="E255" s="221"/>
      <c r="F255" s="250"/>
    </row>
    <row r="256" spans="1:6" ht="46" x14ac:dyDescent="0.35">
      <c r="A256" s="129" t="str">
        <f>VLOOKUP(A255,siiiii!$B$16:$C$20,2,0)</f>
        <v xml:space="preserve">                                                           </v>
      </c>
      <c r="B256" s="248"/>
      <c r="C256" s="249"/>
      <c r="D256" s="251"/>
      <c r="E256" s="222"/>
      <c r="F256" s="251"/>
    </row>
    <row r="257" spans="1:6" x14ac:dyDescent="0.35">
      <c r="A257" s="130" t="s">
        <v>62</v>
      </c>
      <c r="B257" s="246"/>
      <c r="C257" s="247"/>
      <c r="D257" s="250"/>
      <c r="E257" s="221"/>
      <c r="F257" s="250"/>
    </row>
    <row r="258" spans="1:6" ht="46" x14ac:dyDescent="0.35">
      <c r="A258" s="129" t="str">
        <f>VLOOKUP(A257,siiiii!$B$16:$C$20,2,0)</f>
        <v xml:space="preserve">                                                           </v>
      </c>
      <c r="B258" s="248"/>
      <c r="C258" s="249"/>
      <c r="D258" s="251"/>
      <c r="E258" s="222"/>
      <c r="F258" s="251"/>
    </row>
    <row r="259" spans="1:6" x14ac:dyDescent="0.35">
      <c r="A259" s="130" t="s">
        <v>62</v>
      </c>
      <c r="B259" s="246"/>
      <c r="C259" s="247"/>
      <c r="D259" s="250"/>
      <c r="E259" s="221"/>
      <c r="F259" s="250"/>
    </row>
    <row r="260" spans="1:6" ht="46" x14ac:dyDescent="0.35">
      <c r="A260" s="129" t="str">
        <f>VLOOKUP(A259,siiiii!$B$16:$C$20,2,0)</f>
        <v xml:space="preserve">                                                           </v>
      </c>
      <c r="B260" s="248"/>
      <c r="C260" s="249"/>
      <c r="D260" s="251"/>
      <c r="E260" s="222"/>
      <c r="F260" s="251"/>
    </row>
  </sheetData>
  <sheetProtection algorithmName="SHA-512" hashValue="P1fF55Tkc8cpthdLJNTlbdz2TBeb8Vzc7pViMiu6w+uYYd/FuLBnGlxIGA/B/nxV/IVyyW0mxFVDf7c3ba0QCw==" saltValue="US9xD7gKAqqfhnwfQ838CQ==" spinCount="100000" sheet="1" objects="1" scenarios="1" formatCells="0" formatColumns="0" formatRows="0"/>
  <mergeCells count="345">
    <mergeCell ref="B259:C260"/>
    <mergeCell ref="D259:D260"/>
    <mergeCell ref="F259:F260"/>
    <mergeCell ref="B255:C256"/>
    <mergeCell ref="D255:D256"/>
    <mergeCell ref="F255:F256"/>
    <mergeCell ref="B257:C258"/>
    <mergeCell ref="D257:D258"/>
    <mergeCell ref="F257:F258"/>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14:C215"/>
    <mergeCell ref="D214:D215"/>
    <mergeCell ref="F214:F215"/>
    <mergeCell ref="B216:C217"/>
    <mergeCell ref="D216:D217"/>
    <mergeCell ref="F216:F217"/>
    <mergeCell ref="B210:C211"/>
    <mergeCell ref="D210:D211"/>
    <mergeCell ref="F210:F211"/>
    <mergeCell ref="B212:C213"/>
    <mergeCell ref="D212:D213"/>
    <mergeCell ref="F212:F213"/>
    <mergeCell ref="B206:C207"/>
    <mergeCell ref="D206:D207"/>
    <mergeCell ref="F206:F207"/>
    <mergeCell ref="B208:C209"/>
    <mergeCell ref="D208:D209"/>
    <mergeCell ref="F208:F209"/>
    <mergeCell ref="B202:C203"/>
    <mergeCell ref="D202:D203"/>
    <mergeCell ref="F202:F203"/>
    <mergeCell ref="B204:C205"/>
    <mergeCell ref="D204:D205"/>
    <mergeCell ref="F204:F205"/>
    <mergeCell ref="B198:C199"/>
    <mergeCell ref="D198:D199"/>
    <mergeCell ref="F198:F199"/>
    <mergeCell ref="B200:C201"/>
    <mergeCell ref="D200:D201"/>
    <mergeCell ref="F200:F201"/>
    <mergeCell ref="B194:C195"/>
    <mergeCell ref="D194:D195"/>
    <mergeCell ref="F194:F195"/>
    <mergeCell ref="B196:C197"/>
    <mergeCell ref="D196:D197"/>
    <mergeCell ref="F196:F197"/>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03:C104"/>
    <mergeCell ref="D103:D104"/>
    <mergeCell ref="F103:F104"/>
    <mergeCell ref="A106:F106"/>
    <mergeCell ref="B107:F107"/>
    <mergeCell ref="A108:F108"/>
    <mergeCell ref="B99:C100"/>
    <mergeCell ref="D99:D100"/>
    <mergeCell ref="F99:F100"/>
    <mergeCell ref="B101:C102"/>
    <mergeCell ref="D101:D102"/>
    <mergeCell ref="F101:F102"/>
    <mergeCell ref="B95:C96"/>
    <mergeCell ref="D95:D96"/>
    <mergeCell ref="F95:F96"/>
    <mergeCell ref="B97:C98"/>
    <mergeCell ref="D97:D98"/>
    <mergeCell ref="F97:F98"/>
    <mergeCell ref="B91:C92"/>
    <mergeCell ref="D91:D92"/>
    <mergeCell ref="F91:F92"/>
    <mergeCell ref="B93:C94"/>
    <mergeCell ref="D93:D94"/>
    <mergeCell ref="F93:F94"/>
    <mergeCell ref="B87:C88"/>
    <mergeCell ref="D87:D88"/>
    <mergeCell ref="F87:F88"/>
    <mergeCell ref="B89:C90"/>
    <mergeCell ref="D89:D90"/>
    <mergeCell ref="F89:F90"/>
    <mergeCell ref="B83:C84"/>
    <mergeCell ref="D83:D84"/>
    <mergeCell ref="F83:F84"/>
    <mergeCell ref="B85:C86"/>
    <mergeCell ref="D85:D86"/>
    <mergeCell ref="F85:F86"/>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A66:F66"/>
    <mergeCell ref="A67:F67"/>
    <mergeCell ref="B68:F68"/>
    <mergeCell ref="A69:F69"/>
    <mergeCell ref="B70:F70"/>
    <mergeCell ref="A71:F71"/>
    <mergeCell ref="B62:C63"/>
    <mergeCell ref="D62:D63"/>
    <mergeCell ref="F62:F63"/>
    <mergeCell ref="B64:C65"/>
    <mergeCell ref="D64:D65"/>
    <mergeCell ref="F64:F65"/>
    <mergeCell ref="B58:C59"/>
    <mergeCell ref="D58:D59"/>
    <mergeCell ref="F58:F59"/>
    <mergeCell ref="B60:C61"/>
    <mergeCell ref="D60:D61"/>
    <mergeCell ref="F60:F61"/>
    <mergeCell ref="B54:C55"/>
    <mergeCell ref="D54:D55"/>
    <mergeCell ref="F54:F55"/>
    <mergeCell ref="B56:C57"/>
    <mergeCell ref="D56:D57"/>
    <mergeCell ref="F56:F57"/>
    <mergeCell ref="B50:C51"/>
    <mergeCell ref="D50:D51"/>
    <mergeCell ref="F50:F51"/>
    <mergeCell ref="B52:C53"/>
    <mergeCell ref="D52:D53"/>
    <mergeCell ref="F52:F53"/>
    <mergeCell ref="B46:C47"/>
    <mergeCell ref="D46:D47"/>
    <mergeCell ref="F46:F47"/>
    <mergeCell ref="B48:C49"/>
    <mergeCell ref="D48:D49"/>
    <mergeCell ref="F48:F49"/>
    <mergeCell ref="B42:C43"/>
    <mergeCell ref="D42:D43"/>
    <mergeCell ref="F42:F43"/>
    <mergeCell ref="B44:C45"/>
    <mergeCell ref="D44:D45"/>
    <mergeCell ref="F44:F45"/>
    <mergeCell ref="B38:C39"/>
    <mergeCell ref="D38:D39"/>
    <mergeCell ref="F38:F39"/>
    <mergeCell ref="B40:C41"/>
    <mergeCell ref="D40:D41"/>
    <mergeCell ref="F40:F41"/>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21:F21"/>
    <mergeCell ref="B22:F22"/>
    <mergeCell ref="B23:F23"/>
    <mergeCell ref="A12:F12"/>
    <mergeCell ref="A13:F13"/>
    <mergeCell ref="B14:F14"/>
    <mergeCell ref="B15:F15"/>
    <mergeCell ref="B16:F16"/>
    <mergeCell ref="A17:F17"/>
    <mergeCell ref="A7:F7"/>
    <mergeCell ref="B8:F8"/>
    <mergeCell ref="A9:A11"/>
    <mergeCell ref="B9:F9"/>
    <mergeCell ref="B10:F10"/>
    <mergeCell ref="B11:F11"/>
    <mergeCell ref="B18:F18"/>
    <mergeCell ref="B19:F19"/>
    <mergeCell ref="B20:F20"/>
    <mergeCell ref="A1:F1"/>
    <mergeCell ref="A2:B2"/>
    <mergeCell ref="C2:F2"/>
    <mergeCell ref="A3:B3"/>
    <mergeCell ref="C3:F3"/>
    <mergeCell ref="A4:B4"/>
    <mergeCell ref="C4:F4"/>
    <mergeCell ref="A5:F5"/>
    <mergeCell ref="A6:B6"/>
    <mergeCell ref="C6:F6"/>
  </mergeCells>
  <conditionalFormatting sqref="A114">
    <cfRule type="containsText" dxfId="2703" priority="270" operator="containsText" text="Контрола">
      <formula>NOT(ISERROR(SEARCH("Контрола",A114)))</formula>
    </cfRule>
  </conditionalFormatting>
  <conditionalFormatting sqref="A115">
    <cfRule type="containsText" dxfId="2702" priority="269" operator="containsText" text="Контрола">
      <formula>NOT(ISERROR(SEARCH("Контрола",A115)))</formula>
    </cfRule>
  </conditionalFormatting>
  <conditionalFormatting sqref="A115">
    <cfRule type="containsText" dxfId="2701" priority="268" operator="containsText" text="△">
      <formula>NOT(ISERROR(SEARCH("△",A115)))</formula>
    </cfRule>
  </conditionalFormatting>
  <conditionalFormatting sqref="A116">
    <cfRule type="containsText" dxfId="2700" priority="267" operator="containsText" text="Контрола">
      <formula>NOT(ISERROR(SEARCH("Контрола",A116)))</formula>
    </cfRule>
  </conditionalFormatting>
  <conditionalFormatting sqref="A117">
    <cfRule type="containsText" dxfId="2699" priority="266" operator="containsText" text="Контрола">
      <formula>NOT(ISERROR(SEARCH("Контрола",A117)))</formula>
    </cfRule>
  </conditionalFormatting>
  <conditionalFormatting sqref="A117">
    <cfRule type="containsText" dxfId="2698" priority="265" operator="containsText" text="△">
      <formula>NOT(ISERROR(SEARCH("△",A117)))</formula>
    </cfRule>
  </conditionalFormatting>
  <conditionalFormatting sqref="A118">
    <cfRule type="containsText" dxfId="2697" priority="264" operator="containsText" text="Контрола">
      <formula>NOT(ISERROR(SEARCH("Контрола",A118)))</formula>
    </cfRule>
  </conditionalFormatting>
  <conditionalFormatting sqref="A119">
    <cfRule type="containsText" dxfId="2696" priority="263" operator="containsText" text="Контрола">
      <formula>NOT(ISERROR(SEARCH("Контрола",A119)))</formula>
    </cfRule>
  </conditionalFormatting>
  <conditionalFormatting sqref="A119">
    <cfRule type="containsText" dxfId="2695" priority="262" operator="containsText" text="△">
      <formula>NOT(ISERROR(SEARCH("△",A119)))</formula>
    </cfRule>
  </conditionalFormatting>
  <conditionalFormatting sqref="A120">
    <cfRule type="containsText" dxfId="2694" priority="261" operator="containsText" text="Контрола">
      <formula>NOT(ISERROR(SEARCH("Контрола",A120)))</formula>
    </cfRule>
  </conditionalFormatting>
  <conditionalFormatting sqref="A121">
    <cfRule type="containsText" dxfId="2693" priority="260" operator="containsText" text="Контрола">
      <formula>NOT(ISERROR(SEARCH("Контрола",A121)))</formula>
    </cfRule>
  </conditionalFormatting>
  <conditionalFormatting sqref="A121">
    <cfRule type="containsText" dxfId="2692" priority="259" operator="containsText" text="△">
      <formula>NOT(ISERROR(SEARCH("△",A121)))</formula>
    </cfRule>
  </conditionalFormatting>
  <conditionalFormatting sqref="A122">
    <cfRule type="containsText" dxfId="2691" priority="258" operator="containsText" text="Контрола">
      <formula>NOT(ISERROR(SEARCH("Контрола",A122)))</formula>
    </cfRule>
  </conditionalFormatting>
  <conditionalFormatting sqref="A123">
    <cfRule type="containsText" dxfId="2690" priority="257" operator="containsText" text="Контрола">
      <formula>NOT(ISERROR(SEARCH("Контрола",A123)))</formula>
    </cfRule>
  </conditionalFormatting>
  <conditionalFormatting sqref="A123">
    <cfRule type="containsText" dxfId="2689" priority="256" operator="containsText" text="△">
      <formula>NOT(ISERROR(SEARCH("△",A123)))</formula>
    </cfRule>
  </conditionalFormatting>
  <conditionalFormatting sqref="A124">
    <cfRule type="containsText" dxfId="2688" priority="255" operator="containsText" text="Контрола">
      <formula>NOT(ISERROR(SEARCH("Контрола",A124)))</formula>
    </cfRule>
  </conditionalFormatting>
  <conditionalFormatting sqref="A125">
    <cfRule type="containsText" dxfId="2687" priority="254" operator="containsText" text="Контрола">
      <formula>NOT(ISERROR(SEARCH("Контрола",A125)))</formula>
    </cfRule>
  </conditionalFormatting>
  <conditionalFormatting sqref="A125">
    <cfRule type="containsText" dxfId="2686" priority="253" operator="containsText" text="△">
      <formula>NOT(ISERROR(SEARCH("△",A125)))</formula>
    </cfRule>
  </conditionalFormatting>
  <conditionalFormatting sqref="A126">
    <cfRule type="containsText" dxfId="2685" priority="252" operator="containsText" text="Контрола">
      <formula>NOT(ISERROR(SEARCH("Контрола",A126)))</formula>
    </cfRule>
  </conditionalFormatting>
  <conditionalFormatting sqref="A127">
    <cfRule type="containsText" dxfId="2684" priority="251" operator="containsText" text="Контрола">
      <formula>NOT(ISERROR(SEARCH("Контрола",A127)))</formula>
    </cfRule>
  </conditionalFormatting>
  <conditionalFormatting sqref="A127">
    <cfRule type="containsText" dxfId="2683" priority="250" operator="containsText" text="△">
      <formula>NOT(ISERROR(SEARCH("△",A127)))</formula>
    </cfRule>
  </conditionalFormatting>
  <conditionalFormatting sqref="A128">
    <cfRule type="containsText" dxfId="2682" priority="249" operator="containsText" text="Контрола">
      <formula>NOT(ISERROR(SEARCH("Контрола",A128)))</formula>
    </cfRule>
  </conditionalFormatting>
  <conditionalFormatting sqref="A129">
    <cfRule type="containsText" dxfId="2681" priority="248" operator="containsText" text="Контрола">
      <formula>NOT(ISERROR(SEARCH("Контрола",A129)))</formula>
    </cfRule>
  </conditionalFormatting>
  <conditionalFormatting sqref="A129">
    <cfRule type="containsText" dxfId="2680" priority="247" operator="containsText" text="△">
      <formula>NOT(ISERROR(SEARCH("△",A129)))</formula>
    </cfRule>
  </conditionalFormatting>
  <conditionalFormatting sqref="A130">
    <cfRule type="containsText" dxfId="2679" priority="246" operator="containsText" text="Контрола">
      <formula>NOT(ISERROR(SEARCH("Контрола",A130)))</formula>
    </cfRule>
  </conditionalFormatting>
  <conditionalFormatting sqref="A131">
    <cfRule type="containsText" dxfId="2678" priority="245" operator="containsText" text="Контрола">
      <formula>NOT(ISERROR(SEARCH("Контрола",A131)))</formula>
    </cfRule>
  </conditionalFormatting>
  <conditionalFormatting sqref="A131">
    <cfRule type="containsText" dxfId="2677" priority="244" operator="containsText" text="△">
      <formula>NOT(ISERROR(SEARCH("△",A131)))</formula>
    </cfRule>
  </conditionalFormatting>
  <conditionalFormatting sqref="A132">
    <cfRule type="containsText" dxfId="2676" priority="243" operator="containsText" text="Контрола">
      <formula>NOT(ISERROR(SEARCH("Контрола",A132)))</formula>
    </cfRule>
  </conditionalFormatting>
  <conditionalFormatting sqref="A133">
    <cfRule type="containsText" dxfId="2675" priority="242" operator="containsText" text="Контрола">
      <formula>NOT(ISERROR(SEARCH("Контрола",A133)))</formula>
    </cfRule>
  </conditionalFormatting>
  <conditionalFormatting sqref="A133">
    <cfRule type="containsText" dxfId="2674" priority="241" operator="containsText" text="△">
      <formula>NOT(ISERROR(SEARCH("△",A133)))</formula>
    </cfRule>
  </conditionalFormatting>
  <conditionalFormatting sqref="A134">
    <cfRule type="containsText" dxfId="2673" priority="240" operator="containsText" text="Контрола">
      <formula>NOT(ISERROR(SEARCH("Контрола",A134)))</formula>
    </cfRule>
  </conditionalFormatting>
  <conditionalFormatting sqref="A135">
    <cfRule type="containsText" dxfId="2672" priority="239" operator="containsText" text="Контрола">
      <formula>NOT(ISERROR(SEARCH("Контрола",A135)))</formula>
    </cfRule>
  </conditionalFormatting>
  <conditionalFormatting sqref="A135">
    <cfRule type="containsText" dxfId="2671" priority="238" operator="containsText" text="△">
      <formula>NOT(ISERROR(SEARCH("△",A135)))</formula>
    </cfRule>
  </conditionalFormatting>
  <conditionalFormatting sqref="A136">
    <cfRule type="containsText" dxfId="2670" priority="237" operator="containsText" text="Контрола">
      <formula>NOT(ISERROR(SEARCH("Контрола",A136)))</formula>
    </cfRule>
  </conditionalFormatting>
  <conditionalFormatting sqref="A137">
    <cfRule type="containsText" dxfId="2669" priority="236" operator="containsText" text="Контрола">
      <formula>NOT(ISERROR(SEARCH("Контрола",A137)))</formula>
    </cfRule>
  </conditionalFormatting>
  <conditionalFormatting sqref="A137">
    <cfRule type="containsText" dxfId="2668" priority="235" operator="containsText" text="△">
      <formula>NOT(ISERROR(SEARCH("△",A137)))</formula>
    </cfRule>
  </conditionalFormatting>
  <conditionalFormatting sqref="A138">
    <cfRule type="containsText" dxfId="2667" priority="234" operator="containsText" text="Контрола">
      <formula>NOT(ISERROR(SEARCH("Контрола",A138)))</formula>
    </cfRule>
  </conditionalFormatting>
  <conditionalFormatting sqref="A139">
    <cfRule type="containsText" dxfId="2666" priority="233" operator="containsText" text="Контрола">
      <formula>NOT(ISERROR(SEARCH("Контрола",A139)))</formula>
    </cfRule>
  </conditionalFormatting>
  <conditionalFormatting sqref="A139">
    <cfRule type="containsText" dxfId="2665" priority="232" operator="containsText" text="△">
      <formula>NOT(ISERROR(SEARCH("△",A139)))</formula>
    </cfRule>
  </conditionalFormatting>
  <conditionalFormatting sqref="A140">
    <cfRule type="containsText" dxfId="2664" priority="231" operator="containsText" text="Контрола">
      <formula>NOT(ISERROR(SEARCH("Контрола",A140)))</formula>
    </cfRule>
  </conditionalFormatting>
  <conditionalFormatting sqref="A141">
    <cfRule type="containsText" dxfId="2663" priority="230" operator="containsText" text="Контрола">
      <formula>NOT(ISERROR(SEARCH("Контрола",A141)))</formula>
    </cfRule>
  </conditionalFormatting>
  <conditionalFormatting sqref="A141">
    <cfRule type="containsText" dxfId="2662" priority="229" operator="containsText" text="△">
      <formula>NOT(ISERROR(SEARCH("△",A141)))</formula>
    </cfRule>
  </conditionalFormatting>
  <conditionalFormatting sqref="A142">
    <cfRule type="containsText" dxfId="2661" priority="228" operator="containsText" text="Контрола">
      <formula>NOT(ISERROR(SEARCH("Контрола",A142)))</formula>
    </cfRule>
  </conditionalFormatting>
  <conditionalFormatting sqref="A143">
    <cfRule type="containsText" dxfId="2660" priority="227" operator="containsText" text="Контрола">
      <formula>NOT(ISERROR(SEARCH("Контрола",A143)))</formula>
    </cfRule>
  </conditionalFormatting>
  <conditionalFormatting sqref="A143">
    <cfRule type="containsText" dxfId="2659" priority="226" operator="containsText" text="△">
      <formula>NOT(ISERROR(SEARCH("△",A143)))</formula>
    </cfRule>
  </conditionalFormatting>
  <conditionalFormatting sqref="A75">
    <cfRule type="containsText" dxfId="2658" priority="225" operator="containsText" text="Контрола">
      <formula>NOT(ISERROR(SEARCH("Контрола",A75)))</formula>
    </cfRule>
  </conditionalFormatting>
  <conditionalFormatting sqref="A76">
    <cfRule type="containsText" dxfId="2657" priority="224" operator="containsText" text="Контрола">
      <formula>NOT(ISERROR(SEARCH("Контрола",A76)))</formula>
    </cfRule>
  </conditionalFormatting>
  <conditionalFormatting sqref="A76">
    <cfRule type="containsText" dxfId="2656" priority="223" operator="containsText" text="△">
      <formula>NOT(ISERROR(SEARCH("△",A76)))</formula>
    </cfRule>
  </conditionalFormatting>
  <conditionalFormatting sqref="A77">
    <cfRule type="containsText" dxfId="2655" priority="222" operator="containsText" text="Контрола">
      <formula>NOT(ISERROR(SEARCH("Контрола",A77)))</formula>
    </cfRule>
  </conditionalFormatting>
  <conditionalFormatting sqref="A78">
    <cfRule type="containsText" dxfId="2654" priority="221" operator="containsText" text="Контрола">
      <formula>NOT(ISERROR(SEARCH("Контрола",A78)))</formula>
    </cfRule>
  </conditionalFormatting>
  <conditionalFormatting sqref="A78">
    <cfRule type="containsText" dxfId="2653" priority="220" operator="containsText" text="△">
      <formula>NOT(ISERROR(SEARCH("△",A78)))</formula>
    </cfRule>
  </conditionalFormatting>
  <conditionalFormatting sqref="A79">
    <cfRule type="containsText" dxfId="2652" priority="219" operator="containsText" text="Контрола">
      <formula>NOT(ISERROR(SEARCH("Контрола",A79)))</formula>
    </cfRule>
  </conditionalFormatting>
  <conditionalFormatting sqref="A80">
    <cfRule type="containsText" dxfId="2651" priority="218" operator="containsText" text="Контрола">
      <formula>NOT(ISERROR(SEARCH("Контрола",A80)))</formula>
    </cfRule>
  </conditionalFormatting>
  <conditionalFormatting sqref="A80">
    <cfRule type="containsText" dxfId="2650" priority="217" operator="containsText" text="△">
      <formula>NOT(ISERROR(SEARCH("△",A80)))</formula>
    </cfRule>
  </conditionalFormatting>
  <conditionalFormatting sqref="A81">
    <cfRule type="containsText" dxfId="2649" priority="216" operator="containsText" text="Контрола">
      <formula>NOT(ISERROR(SEARCH("Контрола",A81)))</formula>
    </cfRule>
  </conditionalFormatting>
  <conditionalFormatting sqref="A82">
    <cfRule type="containsText" dxfId="2648" priority="215" operator="containsText" text="Контрола">
      <formula>NOT(ISERROR(SEARCH("Контрола",A82)))</formula>
    </cfRule>
  </conditionalFormatting>
  <conditionalFormatting sqref="A82">
    <cfRule type="containsText" dxfId="2647" priority="214" operator="containsText" text="△">
      <formula>NOT(ISERROR(SEARCH("△",A82)))</formula>
    </cfRule>
  </conditionalFormatting>
  <conditionalFormatting sqref="A83">
    <cfRule type="containsText" dxfId="2646" priority="213" operator="containsText" text="Контрола">
      <formula>NOT(ISERROR(SEARCH("Контрола",A83)))</formula>
    </cfRule>
  </conditionalFormatting>
  <conditionalFormatting sqref="A84">
    <cfRule type="containsText" dxfId="2645" priority="212" operator="containsText" text="Контрола">
      <formula>NOT(ISERROR(SEARCH("Контрола",A84)))</formula>
    </cfRule>
  </conditionalFormatting>
  <conditionalFormatting sqref="A84">
    <cfRule type="containsText" dxfId="2644" priority="211" operator="containsText" text="△">
      <formula>NOT(ISERROR(SEARCH("△",A84)))</formula>
    </cfRule>
  </conditionalFormatting>
  <conditionalFormatting sqref="A85">
    <cfRule type="containsText" dxfId="2643" priority="210" operator="containsText" text="Контрола">
      <formula>NOT(ISERROR(SEARCH("Контрола",A85)))</formula>
    </cfRule>
  </conditionalFormatting>
  <conditionalFormatting sqref="A86">
    <cfRule type="containsText" dxfId="2642" priority="209" operator="containsText" text="Контрола">
      <formula>NOT(ISERROR(SEARCH("Контрола",A86)))</formula>
    </cfRule>
  </conditionalFormatting>
  <conditionalFormatting sqref="A86">
    <cfRule type="containsText" dxfId="2641" priority="208" operator="containsText" text="△">
      <formula>NOT(ISERROR(SEARCH("△",A86)))</formula>
    </cfRule>
  </conditionalFormatting>
  <conditionalFormatting sqref="A87">
    <cfRule type="containsText" dxfId="2640" priority="207" operator="containsText" text="Контрола">
      <formula>NOT(ISERROR(SEARCH("Контрола",A87)))</formula>
    </cfRule>
  </conditionalFormatting>
  <conditionalFormatting sqref="A88">
    <cfRule type="containsText" dxfId="2639" priority="206" operator="containsText" text="Контрола">
      <formula>NOT(ISERROR(SEARCH("Контрола",A88)))</formula>
    </cfRule>
  </conditionalFormatting>
  <conditionalFormatting sqref="A88">
    <cfRule type="containsText" dxfId="2638" priority="205" operator="containsText" text="△">
      <formula>NOT(ISERROR(SEARCH("△",A88)))</formula>
    </cfRule>
  </conditionalFormatting>
  <conditionalFormatting sqref="A89">
    <cfRule type="containsText" dxfId="2637" priority="204" operator="containsText" text="Контрола">
      <formula>NOT(ISERROR(SEARCH("Контрола",A89)))</formula>
    </cfRule>
  </conditionalFormatting>
  <conditionalFormatting sqref="A90">
    <cfRule type="containsText" dxfId="2636" priority="203" operator="containsText" text="Контрола">
      <formula>NOT(ISERROR(SEARCH("Контрола",A90)))</formula>
    </cfRule>
  </conditionalFormatting>
  <conditionalFormatting sqref="A90">
    <cfRule type="containsText" dxfId="2635" priority="202" operator="containsText" text="△">
      <formula>NOT(ISERROR(SEARCH("△",A90)))</formula>
    </cfRule>
  </conditionalFormatting>
  <conditionalFormatting sqref="A91">
    <cfRule type="containsText" dxfId="2634" priority="201" operator="containsText" text="Контрола">
      <formula>NOT(ISERROR(SEARCH("Контрола",A91)))</formula>
    </cfRule>
  </conditionalFormatting>
  <conditionalFormatting sqref="A92">
    <cfRule type="containsText" dxfId="2633" priority="200" operator="containsText" text="Контрола">
      <formula>NOT(ISERROR(SEARCH("Контрола",A92)))</formula>
    </cfRule>
  </conditionalFormatting>
  <conditionalFormatting sqref="A92">
    <cfRule type="containsText" dxfId="2632" priority="199" operator="containsText" text="△">
      <formula>NOT(ISERROR(SEARCH("△",A92)))</formula>
    </cfRule>
  </conditionalFormatting>
  <conditionalFormatting sqref="A93">
    <cfRule type="containsText" dxfId="2631" priority="198" operator="containsText" text="Контрола">
      <formula>NOT(ISERROR(SEARCH("Контрола",A93)))</formula>
    </cfRule>
  </conditionalFormatting>
  <conditionalFormatting sqref="A94">
    <cfRule type="containsText" dxfId="2630" priority="197" operator="containsText" text="Контрола">
      <formula>NOT(ISERROR(SEARCH("Контрола",A94)))</formula>
    </cfRule>
  </conditionalFormatting>
  <conditionalFormatting sqref="A94">
    <cfRule type="containsText" dxfId="2629" priority="196" operator="containsText" text="△">
      <formula>NOT(ISERROR(SEARCH("△",A94)))</formula>
    </cfRule>
  </conditionalFormatting>
  <conditionalFormatting sqref="A95">
    <cfRule type="containsText" dxfId="2628" priority="195" operator="containsText" text="Контрола">
      <formula>NOT(ISERROR(SEARCH("Контрола",A95)))</formula>
    </cfRule>
  </conditionalFormatting>
  <conditionalFormatting sqref="A96">
    <cfRule type="containsText" dxfId="2627" priority="194" operator="containsText" text="Контрола">
      <formula>NOT(ISERROR(SEARCH("Контрола",A96)))</formula>
    </cfRule>
  </conditionalFormatting>
  <conditionalFormatting sqref="A96">
    <cfRule type="containsText" dxfId="2626" priority="193" operator="containsText" text="△">
      <formula>NOT(ISERROR(SEARCH("△",A96)))</formula>
    </cfRule>
  </conditionalFormatting>
  <conditionalFormatting sqref="A97">
    <cfRule type="containsText" dxfId="2625" priority="192" operator="containsText" text="Контрола">
      <formula>NOT(ISERROR(SEARCH("Контрола",A97)))</formula>
    </cfRule>
  </conditionalFormatting>
  <conditionalFormatting sqref="A98">
    <cfRule type="containsText" dxfId="2624" priority="191" operator="containsText" text="Контрола">
      <formula>NOT(ISERROR(SEARCH("Контрола",A98)))</formula>
    </cfRule>
  </conditionalFormatting>
  <conditionalFormatting sqref="A98">
    <cfRule type="containsText" dxfId="2623" priority="190" operator="containsText" text="△">
      <formula>NOT(ISERROR(SEARCH("△",A98)))</formula>
    </cfRule>
  </conditionalFormatting>
  <conditionalFormatting sqref="A99">
    <cfRule type="containsText" dxfId="2622" priority="189" operator="containsText" text="Контрола">
      <formula>NOT(ISERROR(SEARCH("Контрола",A99)))</formula>
    </cfRule>
  </conditionalFormatting>
  <conditionalFormatting sqref="A100">
    <cfRule type="containsText" dxfId="2621" priority="188" operator="containsText" text="Контрола">
      <formula>NOT(ISERROR(SEARCH("Контрола",A100)))</formula>
    </cfRule>
  </conditionalFormatting>
  <conditionalFormatting sqref="A100">
    <cfRule type="containsText" dxfId="2620" priority="187" operator="containsText" text="△">
      <formula>NOT(ISERROR(SEARCH("△",A100)))</formula>
    </cfRule>
  </conditionalFormatting>
  <conditionalFormatting sqref="A101">
    <cfRule type="containsText" dxfId="2619" priority="186" operator="containsText" text="Контрола">
      <formula>NOT(ISERROR(SEARCH("Контрола",A101)))</formula>
    </cfRule>
  </conditionalFormatting>
  <conditionalFormatting sqref="A102">
    <cfRule type="containsText" dxfId="2618" priority="185" operator="containsText" text="Контрола">
      <formula>NOT(ISERROR(SEARCH("Контрола",A102)))</formula>
    </cfRule>
  </conditionalFormatting>
  <conditionalFormatting sqref="A102">
    <cfRule type="containsText" dxfId="2617" priority="184" operator="containsText" text="△">
      <formula>NOT(ISERROR(SEARCH("△",A102)))</formula>
    </cfRule>
  </conditionalFormatting>
  <conditionalFormatting sqref="A103">
    <cfRule type="containsText" dxfId="2616" priority="183" operator="containsText" text="Контрола">
      <formula>NOT(ISERROR(SEARCH("Контрола",A103)))</formula>
    </cfRule>
  </conditionalFormatting>
  <conditionalFormatting sqref="A104">
    <cfRule type="containsText" dxfId="2615" priority="182" operator="containsText" text="Контрола">
      <formula>NOT(ISERROR(SEARCH("Контрола",A104)))</formula>
    </cfRule>
  </conditionalFormatting>
  <conditionalFormatting sqref="A104">
    <cfRule type="containsText" dxfId="2614" priority="181" operator="containsText" text="△">
      <formula>NOT(ISERROR(SEARCH("△",A104)))</formula>
    </cfRule>
  </conditionalFormatting>
  <conditionalFormatting sqref="A36">
    <cfRule type="containsText" dxfId="2613" priority="180" operator="containsText" text="Контрола">
      <formula>NOT(ISERROR(SEARCH("Контрола",A36)))</formula>
    </cfRule>
  </conditionalFormatting>
  <conditionalFormatting sqref="A37">
    <cfRule type="containsText" dxfId="2612" priority="179" operator="containsText" text="Контрола">
      <formula>NOT(ISERROR(SEARCH("Контрола",A37)))</formula>
    </cfRule>
  </conditionalFormatting>
  <conditionalFormatting sqref="A37">
    <cfRule type="containsText" dxfId="2611" priority="178" operator="containsText" text="△">
      <formula>NOT(ISERROR(SEARCH("△",A37)))</formula>
    </cfRule>
  </conditionalFormatting>
  <conditionalFormatting sqref="A38">
    <cfRule type="containsText" dxfId="2610" priority="177" operator="containsText" text="Контрола">
      <formula>NOT(ISERROR(SEARCH("Контрола",A38)))</formula>
    </cfRule>
  </conditionalFormatting>
  <conditionalFormatting sqref="A39">
    <cfRule type="containsText" dxfId="2609" priority="176" operator="containsText" text="Контрола">
      <formula>NOT(ISERROR(SEARCH("Контрола",A39)))</formula>
    </cfRule>
  </conditionalFormatting>
  <conditionalFormatting sqref="A39">
    <cfRule type="containsText" dxfId="2608" priority="175" operator="containsText" text="△">
      <formula>NOT(ISERROR(SEARCH("△",A39)))</formula>
    </cfRule>
  </conditionalFormatting>
  <conditionalFormatting sqref="A40">
    <cfRule type="containsText" dxfId="2607" priority="174" operator="containsText" text="Контрола">
      <formula>NOT(ISERROR(SEARCH("Контрола",A40)))</formula>
    </cfRule>
  </conditionalFormatting>
  <conditionalFormatting sqref="A41">
    <cfRule type="containsText" dxfId="2606" priority="173" operator="containsText" text="Контрола">
      <formula>NOT(ISERROR(SEARCH("Контрола",A41)))</formula>
    </cfRule>
  </conditionalFormatting>
  <conditionalFormatting sqref="A41">
    <cfRule type="containsText" dxfId="2605" priority="172" operator="containsText" text="△">
      <formula>NOT(ISERROR(SEARCH("△",A41)))</formula>
    </cfRule>
  </conditionalFormatting>
  <conditionalFormatting sqref="A42">
    <cfRule type="containsText" dxfId="2604" priority="171" operator="containsText" text="Контрола">
      <formula>NOT(ISERROR(SEARCH("Контрола",A42)))</formula>
    </cfRule>
  </conditionalFormatting>
  <conditionalFormatting sqref="A43">
    <cfRule type="containsText" dxfId="2603" priority="170" operator="containsText" text="Контрола">
      <formula>NOT(ISERROR(SEARCH("Контрола",A43)))</formula>
    </cfRule>
  </conditionalFormatting>
  <conditionalFormatting sqref="A43">
    <cfRule type="containsText" dxfId="2602" priority="169" operator="containsText" text="△">
      <formula>NOT(ISERROR(SEARCH("△",A43)))</formula>
    </cfRule>
  </conditionalFormatting>
  <conditionalFormatting sqref="A44">
    <cfRule type="containsText" dxfId="2601" priority="168" operator="containsText" text="Контрола">
      <formula>NOT(ISERROR(SEARCH("Контрола",A44)))</formula>
    </cfRule>
  </conditionalFormatting>
  <conditionalFormatting sqref="A45">
    <cfRule type="containsText" dxfId="2600" priority="167" operator="containsText" text="Контрола">
      <formula>NOT(ISERROR(SEARCH("Контрола",A45)))</formula>
    </cfRule>
  </conditionalFormatting>
  <conditionalFormatting sqref="A45">
    <cfRule type="containsText" dxfId="2599" priority="166" operator="containsText" text="△">
      <formula>NOT(ISERROR(SEARCH("△",A45)))</formula>
    </cfRule>
  </conditionalFormatting>
  <conditionalFormatting sqref="A46">
    <cfRule type="containsText" dxfId="2598" priority="165" operator="containsText" text="Контрола">
      <formula>NOT(ISERROR(SEARCH("Контрола",A46)))</formula>
    </cfRule>
  </conditionalFormatting>
  <conditionalFormatting sqref="A47">
    <cfRule type="containsText" dxfId="2597" priority="164" operator="containsText" text="Контрола">
      <formula>NOT(ISERROR(SEARCH("Контрола",A47)))</formula>
    </cfRule>
  </conditionalFormatting>
  <conditionalFormatting sqref="A47">
    <cfRule type="containsText" dxfId="2596" priority="163" operator="containsText" text="△">
      <formula>NOT(ISERROR(SEARCH("△",A47)))</formula>
    </cfRule>
  </conditionalFormatting>
  <conditionalFormatting sqref="A48">
    <cfRule type="containsText" dxfId="2595" priority="162" operator="containsText" text="Контрола">
      <formula>NOT(ISERROR(SEARCH("Контрола",A48)))</formula>
    </cfRule>
  </conditionalFormatting>
  <conditionalFormatting sqref="A49">
    <cfRule type="containsText" dxfId="2594" priority="161" operator="containsText" text="Контрола">
      <formula>NOT(ISERROR(SEARCH("Контрола",A49)))</formula>
    </cfRule>
  </conditionalFormatting>
  <conditionalFormatting sqref="A49">
    <cfRule type="containsText" dxfId="2593" priority="160" operator="containsText" text="△">
      <formula>NOT(ISERROR(SEARCH("△",A49)))</formula>
    </cfRule>
  </conditionalFormatting>
  <conditionalFormatting sqref="A50">
    <cfRule type="containsText" dxfId="2592" priority="159" operator="containsText" text="Контрола">
      <formula>NOT(ISERROR(SEARCH("Контрола",A50)))</formula>
    </cfRule>
  </conditionalFormatting>
  <conditionalFormatting sqref="A51">
    <cfRule type="containsText" dxfId="2591" priority="158" operator="containsText" text="Контрола">
      <formula>NOT(ISERROR(SEARCH("Контрола",A51)))</formula>
    </cfRule>
  </conditionalFormatting>
  <conditionalFormatting sqref="A51">
    <cfRule type="containsText" dxfId="2590" priority="157" operator="containsText" text="△">
      <formula>NOT(ISERROR(SEARCH("△",A51)))</formula>
    </cfRule>
  </conditionalFormatting>
  <conditionalFormatting sqref="A52">
    <cfRule type="containsText" dxfId="2589" priority="156" operator="containsText" text="Контрола">
      <formula>NOT(ISERROR(SEARCH("Контрола",A52)))</formula>
    </cfRule>
  </conditionalFormatting>
  <conditionalFormatting sqref="A53">
    <cfRule type="containsText" dxfId="2588" priority="155" operator="containsText" text="Контрола">
      <formula>NOT(ISERROR(SEARCH("Контрола",A53)))</formula>
    </cfRule>
  </conditionalFormatting>
  <conditionalFormatting sqref="A53">
    <cfRule type="containsText" dxfId="2587" priority="154" operator="containsText" text="△">
      <formula>NOT(ISERROR(SEARCH("△",A53)))</formula>
    </cfRule>
  </conditionalFormatting>
  <conditionalFormatting sqref="A54">
    <cfRule type="containsText" dxfId="2586" priority="153" operator="containsText" text="Контрола">
      <formula>NOT(ISERROR(SEARCH("Контрола",A54)))</formula>
    </cfRule>
  </conditionalFormatting>
  <conditionalFormatting sqref="A55">
    <cfRule type="containsText" dxfId="2585" priority="152" operator="containsText" text="Контрола">
      <formula>NOT(ISERROR(SEARCH("Контрола",A55)))</formula>
    </cfRule>
  </conditionalFormatting>
  <conditionalFormatting sqref="A55">
    <cfRule type="containsText" dxfId="2584" priority="151" operator="containsText" text="△">
      <formula>NOT(ISERROR(SEARCH("△",A55)))</formula>
    </cfRule>
  </conditionalFormatting>
  <conditionalFormatting sqref="A56">
    <cfRule type="containsText" dxfId="2583" priority="150" operator="containsText" text="Контрола">
      <formula>NOT(ISERROR(SEARCH("Контрола",A56)))</formula>
    </cfRule>
  </conditionalFormatting>
  <conditionalFormatting sqref="A57">
    <cfRule type="containsText" dxfId="2582" priority="149" operator="containsText" text="Контрола">
      <formula>NOT(ISERROR(SEARCH("Контрола",A57)))</formula>
    </cfRule>
  </conditionalFormatting>
  <conditionalFormatting sqref="A57">
    <cfRule type="containsText" dxfId="2581" priority="148" operator="containsText" text="△">
      <formula>NOT(ISERROR(SEARCH("△",A57)))</formula>
    </cfRule>
  </conditionalFormatting>
  <conditionalFormatting sqref="A58">
    <cfRule type="containsText" dxfId="2580" priority="147" operator="containsText" text="Контрола">
      <formula>NOT(ISERROR(SEARCH("Контрола",A58)))</formula>
    </cfRule>
  </conditionalFormatting>
  <conditionalFormatting sqref="A59">
    <cfRule type="containsText" dxfId="2579" priority="146" operator="containsText" text="Контрола">
      <formula>NOT(ISERROR(SEARCH("Контрола",A59)))</formula>
    </cfRule>
  </conditionalFormatting>
  <conditionalFormatting sqref="A59">
    <cfRule type="containsText" dxfId="2578" priority="145" operator="containsText" text="△">
      <formula>NOT(ISERROR(SEARCH("△",A59)))</formula>
    </cfRule>
  </conditionalFormatting>
  <conditionalFormatting sqref="A60">
    <cfRule type="containsText" dxfId="2577" priority="144" operator="containsText" text="Контрола">
      <formula>NOT(ISERROR(SEARCH("Контрола",A60)))</formula>
    </cfRule>
  </conditionalFormatting>
  <conditionalFormatting sqref="A61">
    <cfRule type="containsText" dxfId="2576" priority="143" operator="containsText" text="Контрола">
      <formula>NOT(ISERROR(SEARCH("Контрола",A61)))</formula>
    </cfRule>
  </conditionalFormatting>
  <conditionalFormatting sqref="A61">
    <cfRule type="containsText" dxfId="2575" priority="142" operator="containsText" text="△">
      <formula>NOT(ISERROR(SEARCH("△",A61)))</formula>
    </cfRule>
  </conditionalFormatting>
  <conditionalFormatting sqref="A62">
    <cfRule type="containsText" dxfId="2574" priority="141" operator="containsText" text="Контрола">
      <formula>NOT(ISERROR(SEARCH("Контрола",A62)))</formula>
    </cfRule>
  </conditionalFormatting>
  <conditionalFormatting sqref="A63">
    <cfRule type="containsText" dxfId="2573" priority="140" operator="containsText" text="Контрола">
      <formula>NOT(ISERROR(SEARCH("Контрола",A63)))</formula>
    </cfRule>
  </conditionalFormatting>
  <conditionalFormatting sqref="A63">
    <cfRule type="containsText" dxfId="2572" priority="139" operator="containsText" text="△">
      <formula>NOT(ISERROR(SEARCH("△",A63)))</formula>
    </cfRule>
  </conditionalFormatting>
  <conditionalFormatting sqref="A64">
    <cfRule type="containsText" dxfId="2571" priority="138" operator="containsText" text="Контрола">
      <formula>NOT(ISERROR(SEARCH("Контрола",A64)))</formula>
    </cfRule>
  </conditionalFormatting>
  <conditionalFormatting sqref="A65">
    <cfRule type="containsText" dxfId="2570" priority="137" operator="containsText" text="Контрола">
      <formula>NOT(ISERROR(SEARCH("Контрола",A65)))</formula>
    </cfRule>
  </conditionalFormatting>
  <conditionalFormatting sqref="A65">
    <cfRule type="containsText" dxfId="2569" priority="136" operator="containsText" text="△">
      <formula>NOT(ISERROR(SEARCH("△",A65)))</formula>
    </cfRule>
  </conditionalFormatting>
  <conditionalFormatting sqref="A153">
    <cfRule type="containsText" dxfId="2568" priority="135" operator="containsText" text="Контрола">
      <formula>NOT(ISERROR(SEARCH("Контрола",A153)))</formula>
    </cfRule>
  </conditionalFormatting>
  <conditionalFormatting sqref="A154">
    <cfRule type="containsText" dxfId="2567" priority="134" operator="containsText" text="Контрола">
      <formula>NOT(ISERROR(SEARCH("Контрола",A154)))</formula>
    </cfRule>
  </conditionalFormatting>
  <conditionalFormatting sqref="A154">
    <cfRule type="containsText" dxfId="2566" priority="133" operator="containsText" text="△">
      <formula>NOT(ISERROR(SEARCH("△",A154)))</formula>
    </cfRule>
  </conditionalFormatting>
  <conditionalFormatting sqref="A155">
    <cfRule type="containsText" dxfId="2565" priority="132" operator="containsText" text="Контрола">
      <formula>NOT(ISERROR(SEARCH("Контрола",A155)))</formula>
    </cfRule>
  </conditionalFormatting>
  <conditionalFormatting sqref="A156">
    <cfRule type="containsText" dxfId="2564" priority="131" operator="containsText" text="Контрола">
      <formula>NOT(ISERROR(SEARCH("Контрола",A156)))</formula>
    </cfRule>
  </conditionalFormatting>
  <conditionalFormatting sqref="A156">
    <cfRule type="containsText" dxfId="2563" priority="130" operator="containsText" text="△">
      <formula>NOT(ISERROR(SEARCH("△",A156)))</formula>
    </cfRule>
  </conditionalFormatting>
  <conditionalFormatting sqref="A157">
    <cfRule type="containsText" dxfId="2562" priority="129" operator="containsText" text="Контрола">
      <formula>NOT(ISERROR(SEARCH("Контрола",A157)))</formula>
    </cfRule>
  </conditionalFormatting>
  <conditionalFormatting sqref="A158">
    <cfRule type="containsText" dxfId="2561" priority="128" operator="containsText" text="Контрола">
      <formula>NOT(ISERROR(SEARCH("Контрола",A158)))</formula>
    </cfRule>
  </conditionalFormatting>
  <conditionalFormatting sqref="A158">
    <cfRule type="containsText" dxfId="2560" priority="127" operator="containsText" text="△">
      <formula>NOT(ISERROR(SEARCH("△",A158)))</formula>
    </cfRule>
  </conditionalFormatting>
  <conditionalFormatting sqref="A159">
    <cfRule type="containsText" dxfId="2559" priority="126" operator="containsText" text="Контрола">
      <formula>NOT(ISERROR(SEARCH("Контрола",A159)))</formula>
    </cfRule>
  </conditionalFormatting>
  <conditionalFormatting sqref="A160">
    <cfRule type="containsText" dxfId="2558" priority="125" operator="containsText" text="Контрола">
      <formula>NOT(ISERROR(SEARCH("Контрола",A160)))</formula>
    </cfRule>
  </conditionalFormatting>
  <conditionalFormatting sqref="A160">
    <cfRule type="containsText" dxfId="2557" priority="124" operator="containsText" text="△">
      <formula>NOT(ISERROR(SEARCH("△",A160)))</formula>
    </cfRule>
  </conditionalFormatting>
  <conditionalFormatting sqref="A161">
    <cfRule type="containsText" dxfId="2556" priority="123" operator="containsText" text="Контрола">
      <formula>NOT(ISERROR(SEARCH("Контрола",A161)))</formula>
    </cfRule>
  </conditionalFormatting>
  <conditionalFormatting sqref="A162">
    <cfRule type="containsText" dxfId="2555" priority="122" operator="containsText" text="Контрола">
      <formula>NOT(ISERROR(SEARCH("Контрола",A162)))</formula>
    </cfRule>
  </conditionalFormatting>
  <conditionalFormatting sqref="A162">
    <cfRule type="containsText" dxfId="2554" priority="121" operator="containsText" text="△">
      <formula>NOT(ISERROR(SEARCH("△",A162)))</formula>
    </cfRule>
  </conditionalFormatting>
  <conditionalFormatting sqref="A163">
    <cfRule type="containsText" dxfId="2553" priority="120" operator="containsText" text="Контрола">
      <formula>NOT(ISERROR(SEARCH("Контрола",A163)))</formula>
    </cfRule>
  </conditionalFormatting>
  <conditionalFormatting sqref="A164">
    <cfRule type="containsText" dxfId="2552" priority="119" operator="containsText" text="Контрола">
      <formula>NOT(ISERROR(SEARCH("Контрола",A164)))</formula>
    </cfRule>
  </conditionalFormatting>
  <conditionalFormatting sqref="A164">
    <cfRule type="containsText" dxfId="2551" priority="118" operator="containsText" text="△">
      <formula>NOT(ISERROR(SEARCH("△",A164)))</formula>
    </cfRule>
  </conditionalFormatting>
  <conditionalFormatting sqref="A165">
    <cfRule type="containsText" dxfId="2550" priority="117" operator="containsText" text="Контрола">
      <formula>NOT(ISERROR(SEARCH("Контрола",A165)))</formula>
    </cfRule>
  </conditionalFormatting>
  <conditionalFormatting sqref="A166">
    <cfRule type="containsText" dxfId="2549" priority="116" operator="containsText" text="Контрола">
      <formula>NOT(ISERROR(SEARCH("Контрола",A166)))</formula>
    </cfRule>
  </conditionalFormatting>
  <conditionalFormatting sqref="A166">
    <cfRule type="containsText" dxfId="2548" priority="115" operator="containsText" text="△">
      <formula>NOT(ISERROR(SEARCH("△",A166)))</formula>
    </cfRule>
  </conditionalFormatting>
  <conditionalFormatting sqref="A167">
    <cfRule type="containsText" dxfId="2547" priority="114" operator="containsText" text="Контрола">
      <formula>NOT(ISERROR(SEARCH("Контрола",A167)))</formula>
    </cfRule>
  </conditionalFormatting>
  <conditionalFormatting sqref="A168">
    <cfRule type="containsText" dxfId="2546" priority="113" operator="containsText" text="Контрола">
      <formula>NOT(ISERROR(SEARCH("Контрола",A168)))</formula>
    </cfRule>
  </conditionalFormatting>
  <conditionalFormatting sqref="A168">
    <cfRule type="containsText" dxfId="2545" priority="112" operator="containsText" text="△">
      <formula>NOT(ISERROR(SEARCH("△",A168)))</formula>
    </cfRule>
  </conditionalFormatting>
  <conditionalFormatting sqref="A169">
    <cfRule type="containsText" dxfId="2544" priority="111" operator="containsText" text="Контрола">
      <formula>NOT(ISERROR(SEARCH("Контрола",A169)))</formula>
    </cfRule>
  </conditionalFormatting>
  <conditionalFormatting sqref="A170">
    <cfRule type="containsText" dxfId="2543" priority="110" operator="containsText" text="Контрола">
      <formula>NOT(ISERROR(SEARCH("Контрола",A170)))</formula>
    </cfRule>
  </conditionalFormatting>
  <conditionalFormatting sqref="A170">
    <cfRule type="containsText" dxfId="2542" priority="109" operator="containsText" text="△">
      <formula>NOT(ISERROR(SEARCH("△",A170)))</formula>
    </cfRule>
  </conditionalFormatting>
  <conditionalFormatting sqref="A171">
    <cfRule type="containsText" dxfId="2541" priority="108" operator="containsText" text="Контрола">
      <formula>NOT(ISERROR(SEARCH("Контрола",A171)))</formula>
    </cfRule>
  </conditionalFormatting>
  <conditionalFormatting sqref="A172">
    <cfRule type="containsText" dxfId="2540" priority="107" operator="containsText" text="Контрола">
      <formula>NOT(ISERROR(SEARCH("Контрола",A172)))</formula>
    </cfRule>
  </conditionalFormatting>
  <conditionalFormatting sqref="A172">
    <cfRule type="containsText" dxfId="2539" priority="106" operator="containsText" text="△">
      <formula>NOT(ISERROR(SEARCH("△",A172)))</formula>
    </cfRule>
  </conditionalFormatting>
  <conditionalFormatting sqref="A173">
    <cfRule type="containsText" dxfId="2538" priority="105" operator="containsText" text="Контрола">
      <formula>NOT(ISERROR(SEARCH("Контрола",A173)))</formula>
    </cfRule>
  </conditionalFormatting>
  <conditionalFormatting sqref="A174">
    <cfRule type="containsText" dxfId="2537" priority="104" operator="containsText" text="Контрола">
      <formula>NOT(ISERROR(SEARCH("Контрола",A174)))</formula>
    </cfRule>
  </conditionalFormatting>
  <conditionalFormatting sqref="A174">
    <cfRule type="containsText" dxfId="2536" priority="103" operator="containsText" text="△">
      <formula>NOT(ISERROR(SEARCH("△",A174)))</formula>
    </cfRule>
  </conditionalFormatting>
  <conditionalFormatting sqref="A175">
    <cfRule type="containsText" dxfId="2535" priority="102" operator="containsText" text="Контрола">
      <formula>NOT(ISERROR(SEARCH("Контрола",A175)))</formula>
    </cfRule>
  </conditionalFormatting>
  <conditionalFormatting sqref="A176">
    <cfRule type="containsText" dxfId="2534" priority="101" operator="containsText" text="Контрола">
      <formula>NOT(ISERROR(SEARCH("Контрола",A176)))</formula>
    </cfRule>
  </conditionalFormatting>
  <conditionalFormatting sqref="A176">
    <cfRule type="containsText" dxfId="2533" priority="100" operator="containsText" text="△">
      <formula>NOT(ISERROR(SEARCH("△",A176)))</formula>
    </cfRule>
  </conditionalFormatting>
  <conditionalFormatting sqref="A177">
    <cfRule type="containsText" dxfId="2532" priority="99" operator="containsText" text="Контрола">
      <formula>NOT(ISERROR(SEARCH("Контрола",A177)))</formula>
    </cfRule>
  </conditionalFormatting>
  <conditionalFormatting sqref="A178">
    <cfRule type="containsText" dxfId="2531" priority="98" operator="containsText" text="Контрола">
      <formula>NOT(ISERROR(SEARCH("Контрола",A178)))</formula>
    </cfRule>
  </conditionalFormatting>
  <conditionalFormatting sqref="A178">
    <cfRule type="containsText" dxfId="2530" priority="97" operator="containsText" text="△">
      <formula>NOT(ISERROR(SEARCH("△",A178)))</formula>
    </cfRule>
  </conditionalFormatting>
  <conditionalFormatting sqref="A179">
    <cfRule type="containsText" dxfId="2529" priority="96" operator="containsText" text="Контрола">
      <formula>NOT(ISERROR(SEARCH("Контрола",A179)))</formula>
    </cfRule>
  </conditionalFormatting>
  <conditionalFormatting sqref="A180">
    <cfRule type="containsText" dxfId="2528" priority="95" operator="containsText" text="Контрола">
      <formula>NOT(ISERROR(SEARCH("Контрола",A180)))</formula>
    </cfRule>
  </conditionalFormatting>
  <conditionalFormatting sqref="A180">
    <cfRule type="containsText" dxfId="2527" priority="94" operator="containsText" text="△">
      <formula>NOT(ISERROR(SEARCH("△",A180)))</formula>
    </cfRule>
  </conditionalFormatting>
  <conditionalFormatting sqref="A181">
    <cfRule type="containsText" dxfId="2526" priority="93" operator="containsText" text="Контрола">
      <formula>NOT(ISERROR(SEARCH("Контрола",A181)))</formula>
    </cfRule>
  </conditionalFormatting>
  <conditionalFormatting sqref="A182">
    <cfRule type="containsText" dxfId="2525" priority="92" operator="containsText" text="Контрола">
      <formula>NOT(ISERROR(SEARCH("Контрола",A182)))</formula>
    </cfRule>
  </conditionalFormatting>
  <conditionalFormatting sqref="A182">
    <cfRule type="containsText" dxfId="2524" priority="91" operator="containsText" text="△">
      <formula>NOT(ISERROR(SEARCH("△",A182)))</formula>
    </cfRule>
  </conditionalFormatting>
  <conditionalFormatting sqref="A192">
    <cfRule type="containsText" dxfId="2523" priority="90" operator="containsText" text="Контрола">
      <formula>NOT(ISERROR(SEARCH("Контрола",A192)))</formula>
    </cfRule>
  </conditionalFormatting>
  <conditionalFormatting sqref="A193">
    <cfRule type="containsText" dxfId="2522" priority="89" operator="containsText" text="Контрола">
      <formula>NOT(ISERROR(SEARCH("Контрола",A193)))</formula>
    </cfRule>
  </conditionalFormatting>
  <conditionalFormatting sqref="A193">
    <cfRule type="containsText" dxfId="2521" priority="88" operator="containsText" text="△">
      <formula>NOT(ISERROR(SEARCH("△",A193)))</formula>
    </cfRule>
  </conditionalFormatting>
  <conditionalFormatting sqref="A194">
    <cfRule type="containsText" dxfId="2520" priority="87" operator="containsText" text="Контрола">
      <formula>NOT(ISERROR(SEARCH("Контрола",A194)))</formula>
    </cfRule>
  </conditionalFormatting>
  <conditionalFormatting sqref="A195">
    <cfRule type="containsText" dxfId="2519" priority="86" operator="containsText" text="Контрола">
      <formula>NOT(ISERROR(SEARCH("Контрола",A195)))</formula>
    </cfRule>
  </conditionalFormatting>
  <conditionalFormatting sqref="A195">
    <cfRule type="containsText" dxfId="2518" priority="85" operator="containsText" text="△">
      <formula>NOT(ISERROR(SEARCH("△",A195)))</formula>
    </cfRule>
  </conditionalFormatting>
  <conditionalFormatting sqref="A196">
    <cfRule type="containsText" dxfId="2517" priority="84" operator="containsText" text="Контрола">
      <formula>NOT(ISERROR(SEARCH("Контрола",A196)))</formula>
    </cfRule>
  </conditionalFormatting>
  <conditionalFormatting sqref="A197">
    <cfRule type="containsText" dxfId="2516" priority="83" operator="containsText" text="Контрола">
      <formula>NOT(ISERROR(SEARCH("Контрола",A197)))</formula>
    </cfRule>
  </conditionalFormatting>
  <conditionalFormatting sqref="A197">
    <cfRule type="containsText" dxfId="2515" priority="82" operator="containsText" text="△">
      <formula>NOT(ISERROR(SEARCH("△",A197)))</formula>
    </cfRule>
  </conditionalFormatting>
  <conditionalFormatting sqref="A198">
    <cfRule type="containsText" dxfId="2514" priority="81" operator="containsText" text="Контрола">
      <formula>NOT(ISERROR(SEARCH("Контрола",A198)))</formula>
    </cfRule>
  </conditionalFormatting>
  <conditionalFormatting sqref="A199">
    <cfRule type="containsText" dxfId="2513" priority="80" operator="containsText" text="Контрола">
      <formula>NOT(ISERROR(SEARCH("Контрола",A199)))</formula>
    </cfRule>
  </conditionalFormatting>
  <conditionalFormatting sqref="A199">
    <cfRule type="containsText" dxfId="2512" priority="79" operator="containsText" text="△">
      <formula>NOT(ISERROR(SEARCH("△",A199)))</formula>
    </cfRule>
  </conditionalFormatting>
  <conditionalFormatting sqref="A200">
    <cfRule type="containsText" dxfId="2511" priority="78" operator="containsText" text="Контрола">
      <formula>NOT(ISERROR(SEARCH("Контрола",A200)))</formula>
    </cfRule>
  </conditionalFormatting>
  <conditionalFormatting sqref="A201">
    <cfRule type="containsText" dxfId="2510" priority="77" operator="containsText" text="Контрола">
      <formula>NOT(ISERROR(SEARCH("Контрола",A201)))</formula>
    </cfRule>
  </conditionalFormatting>
  <conditionalFormatting sqref="A201">
    <cfRule type="containsText" dxfId="2509" priority="76" operator="containsText" text="△">
      <formula>NOT(ISERROR(SEARCH("△",A201)))</formula>
    </cfRule>
  </conditionalFormatting>
  <conditionalFormatting sqref="A202">
    <cfRule type="containsText" dxfId="2508" priority="75" operator="containsText" text="Контрола">
      <formula>NOT(ISERROR(SEARCH("Контрола",A202)))</formula>
    </cfRule>
  </conditionalFormatting>
  <conditionalFormatting sqref="A203">
    <cfRule type="containsText" dxfId="2507" priority="74" operator="containsText" text="Контрола">
      <formula>NOT(ISERROR(SEARCH("Контрола",A203)))</formula>
    </cfRule>
  </conditionalFormatting>
  <conditionalFormatting sqref="A203">
    <cfRule type="containsText" dxfId="2506" priority="73" operator="containsText" text="△">
      <formula>NOT(ISERROR(SEARCH("△",A203)))</formula>
    </cfRule>
  </conditionalFormatting>
  <conditionalFormatting sqref="A204">
    <cfRule type="containsText" dxfId="2505" priority="72" operator="containsText" text="Контрола">
      <formula>NOT(ISERROR(SEARCH("Контрола",A204)))</formula>
    </cfRule>
  </conditionalFormatting>
  <conditionalFormatting sqref="A205">
    <cfRule type="containsText" dxfId="2504" priority="71" operator="containsText" text="Контрола">
      <formula>NOT(ISERROR(SEARCH("Контрола",A205)))</formula>
    </cfRule>
  </conditionalFormatting>
  <conditionalFormatting sqref="A205">
    <cfRule type="containsText" dxfId="2503" priority="70" operator="containsText" text="△">
      <formula>NOT(ISERROR(SEARCH("△",A205)))</formula>
    </cfRule>
  </conditionalFormatting>
  <conditionalFormatting sqref="A206">
    <cfRule type="containsText" dxfId="2502" priority="69" operator="containsText" text="Контрола">
      <formula>NOT(ISERROR(SEARCH("Контрола",A206)))</formula>
    </cfRule>
  </conditionalFormatting>
  <conditionalFormatting sqref="A207">
    <cfRule type="containsText" dxfId="2501" priority="68" operator="containsText" text="Контрола">
      <formula>NOT(ISERROR(SEARCH("Контрола",A207)))</formula>
    </cfRule>
  </conditionalFormatting>
  <conditionalFormatting sqref="A207">
    <cfRule type="containsText" dxfId="2500" priority="67" operator="containsText" text="△">
      <formula>NOT(ISERROR(SEARCH("△",A207)))</formula>
    </cfRule>
  </conditionalFormatting>
  <conditionalFormatting sqref="A208">
    <cfRule type="containsText" dxfId="2499" priority="66" operator="containsText" text="Контрола">
      <formula>NOT(ISERROR(SEARCH("Контрола",A208)))</formula>
    </cfRule>
  </conditionalFormatting>
  <conditionalFormatting sqref="A209">
    <cfRule type="containsText" dxfId="2498" priority="65" operator="containsText" text="Контрола">
      <formula>NOT(ISERROR(SEARCH("Контрола",A209)))</formula>
    </cfRule>
  </conditionalFormatting>
  <conditionalFormatting sqref="A209">
    <cfRule type="containsText" dxfId="2497" priority="64" operator="containsText" text="△">
      <formula>NOT(ISERROR(SEARCH("△",A209)))</formula>
    </cfRule>
  </conditionalFormatting>
  <conditionalFormatting sqref="A210">
    <cfRule type="containsText" dxfId="2496" priority="63" operator="containsText" text="Контрола">
      <formula>NOT(ISERROR(SEARCH("Контрола",A210)))</formula>
    </cfRule>
  </conditionalFormatting>
  <conditionalFormatting sqref="A211">
    <cfRule type="containsText" dxfId="2495" priority="62" operator="containsText" text="Контрола">
      <formula>NOT(ISERROR(SEARCH("Контрола",A211)))</formula>
    </cfRule>
  </conditionalFormatting>
  <conditionalFormatting sqref="A211">
    <cfRule type="containsText" dxfId="2494" priority="61" operator="containsText" text="△">
      <formula>NOT(ISERROR(SEARCH("△",A211)))</formula>
    </cfRule>
  </conditionalFormatting>
  <conditionalFormatting sqref="A212">
    <cfRule type="containsText" dxfId="2493" priority="60" operator="containsText" text="Контрола">
      <formula>NOT(ISERROR(SEARCH("Контрола",A212)))</formula>
    </cfRule>
  </conditionalFormatting>
  <conditionalFormatting sqref="A213">
    <cfRule type="containsText" dxfId="2492" priority="59" operator="containsText" text="Контрола">
      <formula>NOT(ISERROR(SEARCH("Контрола",A213)))</formula>
    </cfRule>
  </conditionalFormatting>
  <conditionalFormatting sqref="A213">
    <cfRule type="containsText" dxfId="2491" priority="58" operator="containsText" text="△">
      <formula>NOT(ISERROR(SEARCH("△",A213)))</formula>
    </cfRule>
  </conditionalFormatting>
  <conditionalFormatting sqref="A214">
    <cfRule type="containsText" dxfId="2490" priority="57" operator="containsText" text="Контрола">
      <formula>NOT(ISERROR(SEARCH("Контрола",A214)))</formula>
    </cfRule>
  </conditionalFormatting>
  <conditionalFormatting sqref="A215">
    <cfRule type="containsText" dxfId="2489" priority="56" operator="containsText" text="Контрола">
      <formula>NOT(ISERROR(SEARCH("Контрола",A215)))</formula>
    </cfRule>
  </conditionalFormatting>
  <conditionalFormatting sqref="A215">
    <cfRule type="containsText" dxfId="2488" priority="55" operator="containsText" text="△">
      <formula>NOT(ISERROR(SEARCH("△",A215)))</formula>
    </cfRule>
  </conditionalFormatting>
  <conditionalFormatting sqref="A216">
    <cfRule type="containsText" dxfId="2487" priority="54" operator="containsText" text="Контрола">
      <formula>NOT(ISERROR(SEARCH("Контрола",A216)))</formula>
    </cfRule>
  </conditionalFormatting>
  <conditionalFormatting sqref="A217">
    <cfRule type="containsText" dxfId="2486" priority="53" operator="containsText" text="Контрола">
      <formula>NOT(ISERROR(SEARCH("Контрола",A217)))</formula>
    </cfRule>
  </conditionalFormatting>
  <conditionalFormatting sqref="A217">
    <cfRule type="containsText" dxfId="2485" priority="52" operator="containsText" text="△">
      <formula>NOT(ISERROR(SEARCH("△",A217)))</formula>
    </cfRule>
  </conditionalFormatting>
  <conditionalFormatting sqref="A218">
    <cfRule type="containsText" dxfId="2484" priority="51" operator="containsText" text="Контрола">
      <formula>NOT(ISERROR(SEARCH("Контрола",A218)))</formula>
    </cfRule>
  </conditionalFormatting>
  <conditionalFormatting sqref="A219">
    <cfRule type="containsText" dxfId="2483" priority="50" operator="containsText" text="Контрола">
      <formula>NOT(ISERROR(SEARCH("Контрола",A219)))</formula>
    </cfRule>
  </conditionalFormatting>
  <conditionalFormatting sqref="A219">
    <cfRule type="containsText" dxfId="2482" priority="49" operator="containsText" text="△">
      <formula>NOT(ISERROR(SEARCH("△",A219)))</formula>
    </cfRule>
  </conditionalFormatting>
  <conditionalFormatting sqref="A220">
    <cfRule type="containsText" dxfId="2481" priority="48" operator="containsText" text="Контрола">
      <formula>NOT(ISERROR(SEARCH("Контрола",A220)))</formula>
    </cfRule>
  </conditionalFormatting>
  <conditionalFormatting sqref="A221">
    <cfRule type="containsText" dxfId="2480" priority="47" operator="containsText" text="Контрола">
      <formula>NOT(ISERROR(SEARCH("Контрола",A221)))</formula>
    </cfRule>
  </conditionalFormatting>
  <conditionalFormatting sqref="A221">
    <cfRule type="containsText" dxfId="2479" priority="46" operator="containsText" text="△">
      <formula>NOT(ISERROR(SEARCH("△",A221)))</formula>
    </cfRule>
  </conditionalFormatting>
  <conditionalFormatting sqref="A231">
    <cfRule type="containsText" dxfId="2478" priority="45" operator="containsText" text="Контрола">
      <formula>NOT(ISERROR(SEARCH("Контрола",A231)))</formula>
    </cfRule>
  </conditionalFormatting>
  <conditionalFormatting sqref="A232">
    <cfRule type="containsText" dxfId="2477" priority="44" operator="containsText" text="Контрола">
      <formula>NOT(ISERROR(SEARCH("Контрола",A232)))</formula>
    </cfRule>
  </conditionalFormatting>
  <conditionalFormatting sqref="A232">
    <cfRule type="containsText" dxfId="2476" priority="43" operator="containsText" text="△">
      <formula>NOT(ISERROR(SEARCH("△",A232)))</formula>
    </cfRule>
  </conditionalFormatting>
  <conditionalFormatting sqref="A233">
    <cfRule type="containsText" dxfId="2475" priority="42" operator="containsText" text="Контрола">
      <formula>NOT(ISERROR(SEARCH("Контрола",A233)))</formula>
    </cfRule>
  </conditionalFormatting>
  <conditionalFormatting sqref="A234">
    <cfRule type="containsText" dxfId="2474" priority="41" operator="containsText" text="Контрола">
      <formula>NOT(ISERROR(SEARCH("Контрола",A234)))</formula>
    </cfRule>
  </conditionalFormatting>
  <conditionalFormatting sqref="A234">
    <cfRule type="containsText" dxfId="2473" priority="40" operator="containsText" text="△">
      <formula>NOT(ISERROR(SEARCH("△",A234)))</formula>
    </cfRule>
  </conditionalFormatting>
  <conditionalFormatting sqref="A235">
    <cfRule type="containsText" dxfId="2472" priority="39" operator="containsText" text="Контрола">
      <formula>NOT(ISERROR(SEARCH("Контрола",A235)))</formula>
    </cfRule>
  </conditionalFormatting>
  <conditionalFormatting sqref="A236">
    <cfRule type="containsText" dxfId="2471" priority="38" operator="containsText" text="Контрола">
      <formula>NOT(ISERROR(SEARCH("Контрола",A236)))</formula>
    </cfRule>
  </conditionalFormatting>
  <conditionalFormatting sqref="A236">
    <cfRule type="containsText" dxfId="2470" priority="37" operator="containsText" text="△">
      <formula>NOT(ISERROR(SEARCH("△",A236)))</formula>
    </cfRule>
  </conditionalFormatting>
  <conditionalFormatting sqref="A237">
    <cfRule type="containsText" dxfId="2469" priority="36" operator="containsText" text="Контрола">
      <formula>NOT(ISERROR(SEARCH("Контрола",A237)))</formula>
    </cfRule>
  </conditionalFormatting>
  <conditionalFormatting sqref="A238">
    <cfRule type="containsText" dxfId="2468" priority="35" operator="containsText" text="Контрола">
      <formula>NOT(ISERROR(SEARCH("Контрола",A238)))</formula>
    </cfRule>
  </conditionalFormatting>
  <conditionalFormatting sqref="A238">
    <cfRule type="containsText" dxfId="2467" priority="34" operator="containsText" text="△">
      <formula>NOT(ISERROR(SEARCH("△",A238)))</formula>
    </cfRule>
  </conditionalFormatting>
  <conditionalFormatting sqref="A239">
    <cfRule type="containsText" dxfId="2466" priority="33" operator="containsText" text="Контрола">
      <formula>NOT(ISERROR(SEARCH("Контрола",A239)))</formula>
    </cfRule>
  </conditionalFormatting>
  <conditionalFormatting sqref="A240">
    <cfRule type="containsText" dxfId="2465" priority="32" operator="containsText" text="Контрола">
      <formula>NOT(ISERROR(SEARCH("Контрола",A240)))</formula>
    </cfRule>
  </conditionalFormatting>
  <conditionalFormatting sqref="A240">
    <cfRule type="containsText" dxfId="2464" priority="31" operator="containsText" text="△">
      <formula>NOT(ISERROR(SEARCH("△",A240)))</formula>
    </cfRule>
  </conditionalFormatting>
  <conditionalFormatting sqref="A241">
    <cfRule type="containsText" dxfId="2463" priority="30" operator="containsText" text="Контрола">
      <formula>NOT(ISERROR(SEARCH("Контрола",A241)))</formula>
    </cfRule>
  </conditionalFormatting>
  <conditionalFormatting sqref="A242">
    <cfRule type="containsText" dxfId="2462" priority="29" operator="containsText" text="Контрола">
      <formula>NOT(ISERROR(SEARCH("Контрола",A242)))</formula>
    </cfRule>
  </conditionalFormatting>
  <conditionalFormatting sqref="A242">
    <cfRule type="containsText" dxfId="2461" priority="28" operator="containsText" text="△">
      <formula>NOT(ISERROR(SEARCH("△",A242)))</formula>
    </cfRule>
  </conditionalFormatting>
  <conditionalFormatting sqref="A243">
    <cfRule type="containsText" dxfId="2460" priority="27" operator="containsText" text="Контрола">
      <formula>NOT(ISERROR(SEARCH("Контрола",A243)))</formula>
    </cfRule>
  </conditionalFormatting>
  <conditionalFormatting sqref="A244">
    <cfRule type="containsText" dxfId="2459" priority="26" operator="containsText" text="Контрола">
      <formula>NOT(ISERROR(SEARCH("Контрола",A244)))</formula>
    </cfRule>
  </conditionalFormatting>
  <conditionalFormatting sqref="A244">
    <cfRule type="containsText" dxfId="2458" priority="25" operator="containsText" text="△">
      <formula>NOT(ISERROR(SEARCH("△",A244)))</formula>
    </cfRule>
  </conditionalFormatting>
  <conditionalFormatting sqref="A245">
    <cfRule type="containsText" dxfId="2457" priority="24" operator="containsText" text="Контрола">
      <formula>NOT(ISERROR(SEARCH("Контрола",A245)))</formula>
    </cfRule>
  </conditionalFormatting>
  <conditionalFormatting sqref="A246">
    <cfRule type="containsText" dxfId="2456" priority="23" operator="containsText" text="Контрола">
      <formula>NOT(ISERROR(SEARCH("Контрола",A246)))</formula>
    </cfRule>
  </conditionalFormatting>
  <conditionalFormatting sqref="A246">
    <cfRule type="containsText" dxfId="2455" priority="22" operator="containsText" text="△">
      <formula>NOT(ISERROR(SEARCH("△",A246)))</formula>
    </cfRule>
  </conditionalFormatting>
  <conditionalFormatting sqref="A247">
    <cfRule type="containsText" dxfId="2454" priority="21" operator="containsText" text="Контрола">
      <formula>NOT(ISERROR(SEARCH("Контрола",A247)))</formula>
    </cfRule>
  </conditionalFormatting>
  <conditionalFormatting sqref="A248">
    <cfRule type="containsText" dxfId="2453" priority="20" operator="containsText" text="Контрола">
      <formula>NOT(ISERROR(SEARCH("Контрола",A248)))</formula>
    </cfRule>
  </conditionalFormatting>
  <conditionalFormatting sqref="A248">
    <cfRule type="containsText" dxfId="2452" priority="19" operator="containsText" text="△">
      <formula>NOT(ISERROR(SEARCH("△",A248)))</formula>
    </cfRule>
  </conditionalFormatting>
  <conditionalFormatting sqref="A249">
    <cfRule type="containsText" dxfId="2451" priority="18" operator="containsText" text="Контрола">
      <formula>NOT(ISERROR(SEARCH("Контрола",A249)))</formula>
    </cfRule>
  </conditionalFormatting>
  <conditionalFormatting sqref="A250">
    <cfRule type="containsText" dxfId="2450" priority="17" operator="containsText" text="Контрола">
      <formula>NOT(ISERROR(SEARCH("Контрола",A250)))</formula>
    </cfRule>
  </conditionalFormatting>
  <conditionalFormatting sqref="A250">
    <cfRule type="containsText" dxfId="2449" priority="16" operator="containsText" text="△">
      <formula>NOT(ISERROR(SEARCH("△",A250)))</formula>
    </cfRule>
  </conditionalFormatting>
  <conditionalFormatting sqref="A251">
    <cfRule type="containsText" dxfId="2448" priority="15" operator="containsText" text="Контрола">
      <formula>NOT(ISERROR(SEARCH("Контрола",A251)))</formula>
    </cfRule>
  </conditionalFormatting>
  <conditionalFormatting sqref="A252">
    <cfRule type="containsText" dxfId="2447" priority="14" operator="containsText" text="Контрола">
      <formula>NOT(ISERROR(SEARCH("Контрола",A252)))</formula>
    </cfRule>
  </conditionalFormatting>
  <conditionalFormatting sqref="A252">
    <cfRule type="containsText" dxfId="2446" priority="13" operator="containsText" text="△">
      <formula>NOT(ISERROR(SEARCH("△",A252)))</formula>
    </cfRule>
  </conditionalFormatting>
  <conditionalFormatting sqref="A253">
    <cfRule type="containsText" dxfId="2445" priority="12" operator="containsText" text="Контрола">
      <formula>NOT(ISERROR(SEARCH("Контрола",A253)))</formula>
    </cfRule>
  </conditionalFormatting>
  <conditionalFormatting sqref="A254">
    <cfRule type="containsText" dxfId="2444" priority="11" operator="containsText" text="Контрола">
      <formula>NOT(ISERROR(SEARCH("Контрола",A254)))</formula>
    </cfRule>
  </conditionalFormatting>
  <conditionalFormatting sqref="A254">
    <cfRule type="containsText" dxfId="2443" priority="10" operator="containsText" text="△">
      <formula>NOT(ISERROR(SEARCH("△",A254)))</formula>
    </cfRule>
  </conditionalFormatting>
  <conditionalFormatting sqref="A255">
    <cfRule type="containsText" dxfId="2442" priority="9" operator="containsText" text="Контрола">
      <formula>NOT(ISERROR(SEARCH("Контрола",A255)))</formula>
    </cfRule>
  </conditionalFormatting>
  <conditionalFormatting sqref="A256">
    <cfRule type="containsText" dxfId="2441" priority="8" operator="containsText" text="Контрола">
      <formula>NOT(ISERROR(SEARCH("Контрола",A256)))</formula>
    </cfRule>
  </conditionalFormatting>
  <conditionalFormatting sqref="A256">
    <cfRule type="containsText" dxfId="2440" priority="7" operator="containsText" text="△">
      <formula>NOT(ISERROR(SEARCH("△",A256)))</formula>
    </cfRule>
  </conditionalFormatting>
  <conditionalFormatting sqref="A257">
    <cfRule type="containsText" dxfId="2439" priority="6" operator="containsText" text="Контрола">
      <formula>NOT(ISERROR(SEARCH("Контрола",A257)))</formula>
    </cfRule>
  </conditionalFormatting>
  <conditionalFormatting sqref="A258">
    <cfRule type="containsText" dxfId="2438" priority="5" operator="containsText" text="Контрола">
      <formula>NOT(ISERROR(SEARCH("Контрола",A258)))</formula>
    </cfRule>
  </conditionalFormatting>
  <conditionalFormatting sqref="A258">
    <cfRule type="containsText" dxfId="2437" priority="4" operator="containsText" text="△">
      <formula>NOT(ISERROR(SEARCH("△",A258)))</formula>
    </cfRule>
  </conditionalFormatting>
  <conditionalFormatting sqref="A259">
    <cfRule type="containsText" dxfId="2436" priority="3" operator="containsText" text="Контрола">
      <formula>NOT(ISERROR(SEARCH("Контрола",A259)))</formula>
    </cfRule>
  </conditionalFormatting>
  <conditionalFormatting sqref="A260">
    <cfRule type="containsText" dxfId="2435" priority="2" operator="containsText" text="Контрола">
      <formula>NOT(ISERROR(SEARCH("Контрола",A260)))</formula>
    </cfRule>
  </conditionalFormatting>
  <conditionalFormatting sqref="A260">
    <cfRule type="containsText" dxfId="243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C8593A1F-EA2A-43CB-8A97-9AB5D2DA0A24}">
          <x14:formula1>
            <xm:f>'Листа пословних процеса'!$C$7:$C$100</xm:f>
          </x14:formula1>
          <xm:sqref>C3:F3</xm:sqref>
        </x14:dataValidation>
        <x14:dataValidation type="list" allowBlank="1" showInputMessage="1" showErrorMessage="1" xr:uid="{4C86D76E-9597-4145-9189-716D917F6F47}">
          <x14:formula1>
            <xm:f>'Организационе јединице'!$B$3:$B$20</xm:f>
          </x14:formula1>
          <xm:sqref>C4:F4</xm:sqref>
        </x14:dataValidation>
        <x14:dataValidation type="list" allowBlank="1" showInputMessage="1" showErrorMessage="1" xr:uid="{25EF9A4B-D1BB-4B54-B88F-B80E20678AC1}">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C6B9A-FAAA-47DE-91E1-7EF1BA0AF09F}">
  <dimension ref="A1:H260"/>
  <sheetViews>
    <sheetView view="pageBreakPreview" zoomScaleNormal="96" zoomScaleSheetLayoutView="100" workbookViewId="0">
      <selection activeCell="A3" sqref="A3:B3"/>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7"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24"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24"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24"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24"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24"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24"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24"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23" t="s">
        <v>48</v>
      </c>
      <c r="E35" s="161" t="s">
        <v>142</v>
      </c>
      <c r="F35" s="223" t="s">
        <v>49</v>
      </c>
    </row>
    <row r="36" spans="1:6" ht="15.65" customHeight="1" x14ac:dyDescent="0.35">
      <c r="A36" s="130" t="s">
        <v>26</v>
      </c>
      <c r="B36" s="246"/>
      <c r="C36" s="247"/>
      <c r="D36" s="250"/>
      <c r="E36" s="221"/>
      <c r="F36" s="250"/>
    </row>
    <row r="37" spans="1:6" ht="33" customHeight="1" x14ac:dyDescent="0.35">
      <c r="A37" s="129" t="str">
        <f>VLOOKUP(A36,siiiii!$B$16:$C$20,2,0)</f>
        <v>⬭</v>
      </c>
      <c r="B37" s="248"/>
      <c r="C37" s="249"/>
      <c r="D37" s="251"/>
      <c r="E37" s="222"/>
      <c r="F37" s="251"/>
    </row>
    <row r="38" spans="1:6" x14ac:dyDescent="0.35">
      <c r="A38" s="130" t="s">
        <v>28</v>
      </c>
      <c r="B38" s="246"/>
      <c r="C38" s="247"/>
      <c r="D38" s="260"/>
      <c r="E38" s="225"/>
      <c r="F38" s="250"/>
    </row>
    <row r="39" spans="1:6" ht="46" x14ac:dyDescent="0.35">
      <c r="A39" s="129" t="str">
        <f>VLOOKUP(A38,siiiii!$B$16:$C$20,2,0)</f>
        <v>▭</v>
      </c>
      <c r="B39" s="248"/>
      <c r="C39" s="249"/>
      <c r="D39" s="261"/>
      <c r="E39" s="226"/>
      <c r="F39" s="251"/>
    </row>
    <row r="40" spans="1:6" x14ac:dyDescent="0.35">
      <c r="A40" s="130" t="s">
        <v>62</v>
      </c>
      <c r="B40" s="246"/>
      <c r="C40" s="247"/>
      <c r="D40" s="260"/>
      <c r="E40" s="225"/>
      <c r="F40" s="250"/>
    </row>
    <row r="41" spans="1:6" ht="46" x14ac:dyDescent="0.35">
      <c r="A41" s="129" t="str">
        <f>VLOOKUP(A40,siiiii!$B$16:$C$20,2,0)</f>
        <v xml:space="preserve">                                                           </v>
      </c>
      <c r="B41" s="248"/>
      <c r="C41" s="249"/>
      <c r="D41" s="261"/>
      <c r="E41" s="226"/>
      <c r="F41" s="251"/>
    </row>
    <row r="42" spans="1:6" x14ac:dyDescent="0.35">
      <c r="A42" s="130" t="s">
        <v>62</v>
      </c>
      <c r="B42" s="246"/>
      <c r="C42" s="247"/>
      <c r="D42" s="250"/>
      <c r="E42" s="221"/>
      <c r="F42" s="250"/>
    </row>
    <row r="43" spans="1:6" ht="46" x14ac:dyDescent="0.35">
      <c r="A43" s="129" t="str">
        <f>VLOOKUP(A42,siiiii!$B$16:$C$20,2,0)</f>
        <v xml:space="preserve">                                                           </v>
      </c>
      <c r="B43" s="248"/>
      <c r="C43" s="249"/>
      <c r="D43" s="251"/>
      <c r="E43" s="222"/>
      <c r="F43" s="251"/>
    </row>
    <row r="44" spans="1:6" x14ac:dyDescent="0.35">
      <c r="A44" s="130" t="s">
        <v>62</v>
      </c>
      <c r="B44" s="246"/>
      <c r="C44" s="247"/>
      <c r="D44" s="250"/>
      <c r="E44" s="221"/>
      <c r="F44" s="250"/>
    </row>
    <row r="45" spans="1:6" ht="46" x14ac:dyDescent="0.35">
      <c r="A45" s="129" t="str">
        <f>VLOOKUP(A44,siiiii!$B$16:$C$20,2,0)</f>
        <v xml:space="preserve">                                                           </v>
      </c>
      <c r="B45" s="248"/>
      <c r="C45" s="249"/>
      <c r="D45" s="251"/>
      <c r="E45" s="222"/>
      <c r="F45" s="251"/>
    </row>
    <row r="46" spans="1:6" ht="15.65" customHeight="1" x14ac:dyDescent="0.35">
      <c r="A46" s="130" t="s">
        <v>62</v>
      </c>
      <c r="B46" s="246"/>
      <c r="C46" s="247"/>
      <c r="D46" s="250"/>
      <c r="E46" s="221"/>
      <c r="F46" s="250"/>
    </row>
    <row r="47" spans="1:6" ht="46" x14ac:dyDescent="0.35">
      <c r="A47" s="129" t="str">
        <f>VLOOKUP(A46,siiiii!$B$16:$C$20,2,0)</f>
        <v xml:space="preserve">                                                           </v>
      </c>
      <c r="B47" s="248"/>
      <c r="C47" s="249"/>
      <c r="D47" s="251"/>
      <c r="E47" s="222"/>
      <c r="F47" s="251"/>
    </row>
    <row r="48" spans="1:6" x14ac:dyDescent="0.35">
      <c r="A48" s="130" t="s">
        <v>62</v>
      </c>
      <c r="B48" s="246"/>
      <c r="C48" s="247"/>
      <c r="D48" s="250"/>
      <c r="E48" s="221"/>
      <c r="F48" s="250"/>
    </row>
    <row r="49" spans="1:6" ht="46" x14ac:dyDescent="0.35">
      <c r="A49" s="129" t="str">
        <f>VLOOKUP(A48,siiiii!$B$16:$C$20,2,0)</f>
        <v xml:space="preserve">                                                           </v>
      </c>
      <c r="B49" s="248"/>
      <c r="C49" s="249"/>
      <c r="D49" s="251"/>
      <c r="E49" s="222"/>
      <c r="F49" s="251"/>
    </row>
    <row r="50" spans="1:6" x14ac:dyDescent="0.35">
      <c r="A50" s="130" t="s">
        <v>62</v>
      </c>
      <c r="B50" s="246"/>
      <c r="C50" s="247"/>
      <c r="D50" s="250"/>
      <c r="E50" s="221"/>
      <c r="F50" s="260"/>
    </row>
    <row r="51" spans="1:6" ht="46" x14ac:dyDescent="0.35">
      <c r="A51" s="129" t="str">
        <f>VLOOKUP(A50,siiiii!$B$16:$C$20,2,0)</f>
        <v xml:space="preserve">                                                           </v>
      </c>
      <c r="B51" s="248"/>
      <c r="C51" s="249"/>
      <c r="D51" s="251"/>
      <c r="E51" s="222"/>
      <c r="F51" s="261"/>
    </row>
    <row r="52" spans="1:6" x14ac:dyDescent="0.35">
      <c r="A52" s="130" t="s">
        <v>62</v>
      </c>
      <c r="B52" s="246"/>
      <c r="C52" s="247"/>
      <c r="D52" s="260"/>
      <c r="E52" s="225"/>
      <c r="F52" s="250"/>
    </row>
    <row r="53" spans="1:6" ht="46" x14ac:dyDescent="0.35">
      <c r="A53" s="129" t="str">
        <f>VLOOKUP(A52,siiiii!$B$16:$C$20,2,0)</f>
        <v xml:space="preserve">                                                           </v>
      </c>
      <c r="B53" s="248"/>
      <c r="C53" s="249"/>
      <c r="D53" s="261"/>
      <c r="E53" s="226"/>
      <c r="F53" s="251"/>
    </row>
    <row r="54" spans="1:6" x14ac:dyDescent="0.35">
      <c r="A54" s="130" t="s">
        <v>62</v>
      </c>
      <c r="B54" s="246"/>
      <c r="C54" s="247"/>
      <c r="D54" s="250"/>
      <c r="E54" s="221"/>
      <c r="F54" s="250"/>
    </row>
    <row r="55" spans="1:6" ht="46" x14ac:dyDescent="0.35">
      <c r="A55" s="129" t="str">
        <f>VLOOKUP(A54,siiiii!$B$16:$C$20,2,0)</f>
        <v xml:space="preserve">                                                           </v>
      </c>
      <c r="B55" s="248"/>
      <c r="C55" s="249"/>
      <c r="D55" s="251"/>
      <c r="E55" s="222"/>
      <c r="F55" s="251"/>
    </row>
    <row r="56" spans="1:6" ht="15.65" customHeight="1" x14ac:dyDescent="0.35">
      <c r="A56" s="130" t="s">
        <v>62</v>
      </c>
      <c r="B56" s="246"/>
      <c r="C56" s="247"/>
      <c r="D56" s="260"/>
      <c r="E56" s="225"/>
      <c r="F56" s="250"/>
    </row>
    <row r="57" spans="1:6" ht="33" customHeight="1" x14ac:dyDescent="0.35">
      <c r="A57" s="129" t="str">
        <f>VLOOKUP(A56,siiiii!$B$16:$C$20,2,0)</f>
        <v xml:space="preserve">                                                           </v>
      </c>
      <c r="B57" s="248"/>
      <c r="C57" s="249"/>
      <c r="D57" s="261"/>
      <c r="E57" s="226"/>
      <c r="F57" s="251"/>
    </row>
    <row r="58" spans="1:6" x14ac:dyDescent="0.35">
      <c r="A58" s="130" t="s">
        <v>62</v>
      </c>
      <c r="B58" s="246"/>
      <c r="C58" s="247"/>
      <c r="D58" s="250"/>
      <c r="E58" s="221"/>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21"/>
      <c r="F60" s="250"/>
    </row>
    <row r="61" spans="1:6" ht="46" x14ac:dyDescent="0.35">
      <c r="A61" s="129" t="str">
        <f>VLOOKUP(A60,siiiii!$B$16:$C$20,2,0)</f>
        <v xml:space="preserve">                                                           </v>
      </c>
      <c r="B61" s="248"/>
      <c r="C61" s="249"/>
      <c r="D61" s="251"/>
      <c r="E61" s="222"/>
      <c r="F61" s="251"/>
    </row>
    <row r="62" spans="1:6" x14ac:dyDescent="0.35">
      <c r="A62" s="130" t="s">
        <v>62</v>
      </c>
      <c r="B62" s="246"/>
      <c r="C62" s="247"/>
      <c r="D62" s="250"/>
      <c r="E62" s="221"/>
      <c r="F62" s="250"/>
    </row>
    <row r="63" spans="1:6" ht="46" x14ac:dyDescent="0.35">
      <c r="A63" s="129" t="str">
        <f>VLOOKUP(A62,siiiii!$B$16:$C$20,2,0)</f>
        <v xml:space="preserve">                                                           </v>
      </c>
      <c r="B63" s="248"/>
      <c r="C63" s="249"/>
      <c r="D63" s="251"/>
      <c r="E63" s="222"/>
      <c r="F63" s="251"/>
    </row>
    <row r="64" spans="1:6" x14ac:dyDescent="0.35">
      <c r="A64" s="130" t="s">
        <v>62</v>
      </c>
      <c r="B64" s="246"/>
      <c r="C64" s="247"/>
      <c r="D64" s="250"/>
      <c r="E64" s="221"/>
      <c r="F64" s="250"/>
    </row>
    <row r="65" spans="1:8" ht="46" x14ac:dyDescent="0.35">
      <c r="A65" s="129" t="str">
        <f>VLOOKUP(A64,siiiii!$B$16:$C$20,2,0)</f>
        <v xml:space="preserve">                                                           </v>
      </c>
      <c r="B65" s="248"/>
      <c r="C65" s="249"/>
      <c r="D65" s="251"/>
      <c r="E65" s="222"/>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24"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23" t="s">
        <v>46</v>
      </c>
      <c r="B74" s="262" t="s">
        <v>47</v>
      </c>
      <c r="C74" s="263"/>
      <c r="D74" s="223" t="s">
        <v>48</v>
      </c>
      <c r="E74" s="161" t="s">
        <v>142</v>
      </c>
      <c r="F74" s="223" t="s">
        <v>49</v>
      </c>
    </row>
    <row r="75" spans="1:8" x14ac:dyDescent="0.35">
      <c r="A75" s="130" t="s">
        <v>62</v>
      </c>
      <c r="B75" s="246"/>
      <c r="C75" s="247"/>
      <c r="D75" s="250"/>
      <c r="E75" s="221"/>
      <c r="F75" s="250"/>
    </row>
    <row r="76" spans="1:8" ht="46" x14ac:dyDescent="0.35">
      <c r="A76" s="129" t="str">
        <f>VLOOKUP(A75,siiiii!$B$16:$C$20,2,0)</f>
        <v xml:space="preserve">                                                           </v>
      </c>
      <c r="B76" s="248"/>
      <c r="C76" s="249"/>
      <c r="D76" s="251"/>
      <c r="E76" s="222"/>
      <c r="F76" s="251"/>
    </row>
    <row r="77" spans="1:8" x14ac:dyDescent="0.35">
      <c r="A77" s="130" t="s">
        <v>62</v>
      </c>
      <c r="B77" s="246"/>
      <c r="C77" s="247"/>
      <c r="D77" s="250"/>
      <c r="E77" s="221"/>
      <c r="F77" s="250"/>
    </row>
    <row r="78" spans="1:8" ht="46" x14ac:dyDescent="0.35">
      <c r="A78" s="129" t="str">
        <f>VLOOKUP(A77,siiiii!$B$16:$C$20,2,0)</f>
        <v xml:space="preserve">                                                           </v>
      </c>
      <c r="B78" s="248"/>
      <c r="C78" s="249"/>
      <c r="D78" s="251"/>
      <c r="E78" s="222"/>
      <c r="F78" s="251"/>
    </row>
    <row r="79" spans="1:8" x14ac:dyDescent="0.35">
      <c r="A79" s="130" t="s">
        <v>62</v>
      </c>
      <c r="B79" s="246"/>
      <c r="C79" s="247"/>
      <c r="D79" s="250"/>
      <c r="E79" s="221"/>
      <c r="F79" s="250"/>
    </row>
    <row r="80" spans="1:8" ht="46" x14ac:dyDescent="0.35">
      <c r="A80" s="129" t="str">
        <f>VLOOKUP(A79,siiiii!$B$16:$C$20,2,0)</f>
        <v xml:space="preserve">                                                           </v>
      </c>
      <c r="B80" s="248"/>
      <c r="C80" s="249"/>
      <c r="D80" s="251"/>
      <c r="E80" s="222"/>
      <c r="F80" s="251"/>
    </row>
    <row r="81" spans="1:6" x14ac:dyDescent="0.35">
      <c r="A81" s="130" t="s">
        <v>62</v>
      </c>
      <c r="B81" s="246"/>
      <c r="C81" s="247"/>
      <c r="D81" s="250"/>
      <c r="E81" s="221"/>
      <c r="F81" s="250"/>
    </row>
    <row r="82" spans="1:6" ht="46" x14ac:dyDescent="0.35">
      <c r="A82" s="129" t="str">
        <f>VLOOKUP(A81,siiiii!$B$16:$C$20,2,0)</f>
        <v xml:space="preserve">                                                           </v>
      </c>
      <c r="B82" s="248"/>
      <c r="C82" s="249"/>
      <c r="D82" s="251"/>
      <c r="E82" s="222"/>
      <c r="F82" s="251"/>
    </row>
    <row r="83" spans="1:6" x14ac:dyDescent="0.35">
      <c r="A83" s="130" t="s">
        <v>62</v>
      </c>
      <c r="B83" s="246"/>
      <c r="C83" s="247"/>
      <c r="D83" s="250"/>
      <c r="E83" s="221"/>
      <c r="F83" s="250"/>
    </row>
    <row r="84" spans="1:6" ht="46" x14ac:dyDescent="0.35">
      <c r="A84" s="129" t="str">
        <f>VLOOKUP(A83,siiiii!$B$16:$C$20,2,0)</f>
        <v xml:space="preserve">                                                           </v>
      </c>
      <c r="B84" s="248"/>
      <c r="C84" s="249"/>
      <c r="D84" s="251"/>
      <c r="E84" s="222"/>
      <c r="F84" s="251"/>
    </row>
    <row r="85" spans="1:6" x14ac:dyDescent="0.35">
      <c r="A85" s="130" t="s">
        <v>62</v>
      </c>
      <c r="B85" s="246"/>
      <c r="C85" s="247"/>
      <c r="D85" s="250"/>
      <c r="E85" s="221"/>
      <c r="F85" s="250"/>
    </row>
    <row r="86" spans="1:6" ht="46" x14ac:dyDescent="0.35">
      <c r="A86" s="129" t="str">
        <f>VLOOKUP(A85,siiiii!$B$16:$C$20,2,0)</f>
        <v xml:space="preserve">                                                           </v>
      </c>
      <c r="B86" s="248"/>
      <c r="C86" s="249"/>
      <c r="D86" s="251"/>
      <c r="E86" s="222"/>
      <c r="F86" s="251"/>
    </row>
    <row r="87" spans="1:6" x14ac:dyDescent="0.35">
      <c r="A87" s="130" t="s">
        <v>62</v>
      </c>
      <c r="B87" s="246"/>
      <c r="C87" s="247"/>
      <c r="D87" s="250"/>
      <c r="E87" s="221"/>
      <c r="F87" s="250"/>
    </row>
    <row r="88" spans="1:6" ht="46" x14ac:dyDescent="0.35">
      <c r="A88" s="129" t="str">
        <f>VLOOKUP(A87,siiiii!$B$16:$C$20,2,0)</f>
        <v xml:space="preserve">                                                           </v>
      </c>
      <c r="B88" s="248"/>
      <c r="C88" s="249"/>
      <c r="D88" s="251"/>
      <c r="E88" s="222"/>
      <c r="F88" s="251"/>
    </row>
    <row r="89" spans="1:6" x14ac:dyDescent="0.35">
      <c r="A89" s="130" t="s">
        <v>62</v>
      </c>
      <c r="B89" s="246"/>
      <c r="C89" s="247"/>
      <c r="D89" s="250"/>
      <c r="E89" s="221"/>
      <c r="F89" s="250"/>
    </row>
    <row r="90" spans="1:6" ht="56.25" customHeight="1" x14ac:dyDescent="0.35">
      <c r="A90" s="129" t="str">
        <f>VLOOKUP(A89,siiiii!$B$16:$C$20,2,0)</f>
        <v xml:space="preserve">                                                           </v>
      </c>
      <c r="B90" s="248"/>
      <c r="C90" s="249"/>
      <c r="D90" s="251"/>
      <c r="E90" s="222"/>
      <c r="F90" s="251"/>
    </row>
    <row r="91" spans="1:6" x14ac:dyDescent="0.35">
      <c r="A91" s="130" t="s">
        <v>62</v>
      </c>
      <c r="B91" s="246"/>
      <c r="C91" s="247"/>
      <c r="D91" s="250"/>
      <c r="E91" s="221"/>
      <c r="F91" s="250"/>
    </row>
    <row r="92" spans="1:6" ht="46" x14ac:dyDescent="0.35">
      <c r="A92" s="129" t="str">
        <f>VLOOKUP(A91,siiiii!$B$16:$C$20,2,0)</f>
        <v xml:space="preserve">                                                           </v>
      </c>
      <c r="B92" s="248"/>
      <c r="C92" s="249"/>
      <c r="D92" s="251"/>
      <c r="E92" s="222"/>
      <c r="F92" s="251"/>
    </row>
    <row r="93" spans="1:6" x14ac:dyDescent="0.35">
      <c r="A93" s="130" t="s">
        <v>62</v>
      </c>
      <c r="B93" s="246"/>
      <c r="C93" s="247"/>
      <c r="D93" s="250"/>
      <c r="E93" s="221"/>
      <c r="F93" s="250"/>
    </row>
    <row r="94" spans="1:6" ht="46" x14ac:dyDescent="0.35">
      <c r="A94" s="129" t="str">
        <f>VLOOKUP(A93,siiiii!$B$16:$C$20,2,0)</f>
        <v xml:space="preserve">                                                           </v>
      </c>
      <c r="B94" s="248"/>
      <c r="C94" s="249"/>
      <c r="D94" s="251"/>
      <c r="E94" s="222"/>
      <c r="F94" s="251"/>
    </row>
    <row r="95" spans="1:6" x14ac:dyDescent="0.35">
      <c r="A95" s="130" t="s">
        <v>62</v>
      </c>
      <c r="B95" s="246"/>
      <c r="C95" s="247"/>
      <c r="D95" s="250"/>
      <c r="E95" s="221"/>
      <c r="F95" s="250"/>
    </row>
    <row r="96" spans="1:6" ht="46" x14ac:dyDescent="0.35">
      <c r="A96" s="129" t="str">
        <f>VLOOKUP(A95,siiiii!$B$16:$C$20,2,0)</f>
        <v xml:space="preserve">                                                           </v>
      </c>
      <c r="B96" s="248"/>
      <c r="C96" s="249"/>
      <c r="D96" s="251"/>
      <c r="E96" s="222"/>
      <c r="F96" s="251"/>
    </row>
    <row r="97" spans="1:8" x14ac:dyDescent="0.35">
      <c r="A97" s="130" t="s">
        <v>62</v>
      </c>
      <c r="B97" s="246"/>
      <c r="C97" s="247"/>
      <c r="D97" s="250"/>
      <c r="E97" s="221"/>
      <c r="F97" s="250"/>
    </row>
    <row r="98" spans="1:8" ht="46" x14ac:dyDescent="0.35">
      <c r="A98" s="129" t="str">
        <f>VLOOKUP(A97,siiiii!$B$16:$C$20,2,0)</f>
        <v xml:space="preserve">                                                           </v>
      </c>
      <c r="B98" s="248"/>
      <c r="C98" s="249"/>
      <c r="D98" s="251"/>
      <c r="E98" s="222"/>
      <c r="F98" s="251"/>
    </row>
    <row r="99" spans="1:8" x14ac:dyDescent="0.35">
      <c r="A99" s="130" t="s">
        <v>62</v>
      </c>
      <c r="B99" s="246"/>
      <c r="C99" s="247"/>
      <c r="D99" s="250"/>
      <c r="E99" s="221"/>
      <c r="F99" s="250"/>
    </row>
    <row r="100" spans="1:8" ht="46" x14ac:dyDescent="0.35">
      <c r="A100" s="129" t="str">
        <f>VLOOKUP(A99,siiiii!$B$16:$C$20,2,0)</f>
        <v xml:space="preserve">                                                           </v>
      </c>
      <c r="B100" s="248"/>
      <c r="C100" s="249"/>
      <c r="D100" s="251"/>
      <c r="E100" s="222"/>
      <c r="F100" s="251"/>
    </row>
    <row r="101" spans="1:8" x14ac:dyDescent="0.35">
      <c r="A101" s="130" t="s">
        <v>62</v>
      </c>
      <c r="B101" s="246"/>
      <c r="C101" s="247"/>
      <c r="D101" s="250"/>
      <c r="E101" s="221"/>
      <c r="F101" s="250"/>
    </row>
    <row r="102" spans="1:8" ht="46" x14ac:dyDescent="0.35">
      <c r="A102" s="129" t="str">
        <f>VLOOKUP(A101,siiiii!$B$16:$C$20,2,0)</f>
        <v xml:space="preserve">                                                           </v>
      </c>
      <c r="B102" s="248"/>
      <c r="C102" s="249"/>
      <c r="D102" s="251"/>
      <c r="E102" s="222"/>
      <c r="F102" s="251"/>
    </row>
    <row r="103" spans="1:8" x14ac:dyDescent="0.35">
      <c r="A103" s="130" t="s">
        <v>62</v>
      </c>
      <c r="B103" s="246"/>
      <c r="C103" s="247"/>
      <c r="D103" s="250"/>
      <c r="E103" s="221"/>
      <c r="F103" s="250"/>
    </row>
    <row r="104" spans="1:8" ht="46" x14ac:dyDescent="0.35">
      <c r="A104" s="129" t="str">
        <f>VLOOKUP(A103,siiiii!$B$16:$C$20,2,0)</f>
        <v xml:space="preserve">                                                           </v>
      </c>
      <c r="B104" s="248"/>
      <c r="C104" s="249"/>
      <c r="D104" s="251"/>
      <c r="E104" s="222"/>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24"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23" t="s">
        <v>46</v>
      </c>
      <c r="B113" s="262" t="s">
        <v>47</v>
      </c>
      <c r="C113" s="263"/>
      <c r="D113" s="223" t="s">
        <v>48</v>
      </c>
      <c r="E113" s="161" t="s">
        <v>142</v>
      </c>
      <c r="F113" s="223" t="s">
        <v>49</v>
      </c>
    </row>
    <row r="114" spans="1:6" x14ac:dyDescent="0.35">
      <c r="A114" s="130" t="s">
        <v>62</v>
      </c>
      <c r="B114" s="246"/>
      <c r="C114" s="247"/>
      <c r="D114" s="250"/>
      <c r="E114" s="221"/>
      <c r="F114" s="250"/>
    </row>
    <row r="115" spans="1:6" ht="46" x14ac:dyDescent="0.35">
      <c r="A115" s="129" t="str">
        <f>VLOOKUP(A114,siiiii!$B$16:$C$20,2,0)</f>
        <v xml:space="preserve">                                                           </v>
      </c>
      <c r="B115" s="248"/>
      <c r="C115" s="249"/>
      <c r="D115" s="251"/>
      <c r="E115" s="222"/>
      <c r="F115" s="251"/>
    </row>
    <row r="116" spans="1:6" x14ac:dyDescent="0.35">
      <c r="A116" s="130" t="s">
        <v>62</v>
      </c>
      <c r="B116" s="246"/>
      <c r="C116" s="247"/>
      <c r="D116" s="250"/>
      <c r="E116" s="221"/>
      <c r="F116" s="250"/>
    </row>
    <row r="117" spans="1:6" ht="46" x14ac:dyDescent="0.35">
      <c r="A117" s="129" t="str">
        <f>VLOOKUP(A116,siiiii!$B$16:$C$20,2,0)</f>
        <v xml:space="preserve">                                                           </v>
      </c>
      <c r="B117" s="248"/>
      <c r="C117" s="249"/>
      <c r="D117" s="251"/>
      <c r="E117" s="222"/>
      <c r="F117" s="251"/>
    </row>
    <row r="118" spans="1:6" x14ac:dyDescent="0.35">
      <c r="A118" s="130" t="s">
        <v>62</v>
      </c>
      <c r="B118" s="246"/>
      <c r="C118" s="247"/>
      <c r="D118" s="250"/>
      <c r="E118" s="221"/>
      <c r="F118" s="250"/>
    </row>
    <row r="119" spans="1:6" ht="46" x14ac:dyDescent="0.35">
      <c r="A119" s="129" t="str">
        <f>VLOOKUP(A118,siiiii!$B$16:$C$20,2,0)</f>
        <v xml:space="preserve">                                                           </v>
      </c>
      <c r="B119" s="248"/>
      <c r="C119" s="249"/>
      <c r="D119" s="251"/>
      <c r="E119" s="222"/>
      <c r="F119" s="251"/>
    </row>
    <row r="120" spans="1:6" x14ac:dyDescent="0.35">
      <c r="A120" s="130" t="s">
        <v>62</v>
      </c>
      <c r="B120" s="246"/>
      <c r="C120" s="247"/>
      <c r="D120" s="250"/>
      <c r="E120" s="221"/>
      <c r="F120" s="250"/>
    </row>
    <row r="121" spans="1:6" ht="46" x14ac:dyDescent="0.35">
      <c r="A121" s="129" t="str">
        <f>VLOOKUP(A120,siiiii!$B$16:$C$20,2,0)</f>
        <v xml:space="preserve">                                                           </v>
      </c>
      <c r="B121" s="248"/>
      <c r="C121" s="249"/>
      <c r="D121" s="251"/>
      <c r="E121" s="222"/>
      <c r="F121" s="251"/>
    </row>
    <row r="122" spans="1:6" x14ac:dyDescent="0.35">
      <c r="A122" s="130" t="s">
        <v>62</v>
      </c>
      <c r="B122" s="246"/>
      <c r="C122" s="247"/>
      <c r="D122" s="250"/>
      <c r="E122" s="221"/>
      <c r="F122" s="250"/>
    </row>
    <row r="123" spans="1:6" ht="46" x14ac:dyDescent="0.35">
      <c r="A123" s="129" t="str">
        <f>VLOOKUP(A122,siiiii!$B$16:$C$20,2,0)</f>
        <v xml:space="preserve">                                                           </v>
      </c>
      <c r="B123" s="248"/>
      <c r="C123" s="249"/>
      <c r="D123" s="251"/>
      <c r="E123" s="222"/>
      <c r="F123" s="251"/>
    </row>
    <row r="124" spans="1:6" x14ac:dyDescent="0.35">
      <c r="A124" s="130" t="s">
        <v>62</v>
      </c>
      <c r="B124" s="246"/>
      <c r="C124" s="247"/>
      <c r="D124" s="250"/>
      <c r="E124" s="221"/>
      <c r="F124" s="250"/>
    </row>
    <row r="125" spans="1:6" ht="46" x14ac:dyDescent="0.35">
      <c r="A125" s="129" t="str">
        <f>VLOOKUP(A124,siiiii!$B$16:$C$20,2,0)</f>
        <v xml:space="preserve">                                                           </v>
      </c>
      <c r="B125" s="248"/>
      <c r="C125" s="249"/>
      <c r="D125" s="251"/>
      <c r="E125" s="222"/>
      <c r="F125" s="251"/>
    </row>
    <row r="126" spans="1:6" x14ac:dyDescent="0.35">
      <c r="A126" s="130" t="s">
        <v>62</v>
      </c>
      <c r="B126" s="246"/>
      <c r="C126" s="247"/>
      <c r="D126" s="250"/>
      <c r="E126" s="221"/>
      <c r="F126" s="250"/>
    </row>
    <row r="127" spans="1:6" ht="46" x14ac:dyDescent="0.35">
      <c r="A127" s="129" t="str">
        <f>VLOOKUP(A126,siiiii!$B$16:$C$20,2,0)</f>
        <v xml:space="preserve">                                                           </v>
      </c>
      <c r="B127" s="248"/>
      <c r="C127" s="249"/>
      <c r="D127" s="251"/>
      <c r="E127" s="222"/>
      <c r="F127" s="251"/>
    </row>
    <row r="128" spans="1:6" x14ac:dyDescent="0.35">
      <c r="A128" s="130" t="s">
        <v>62</v>
      </c>
      <c r="B128" s="246"/>
      <c r="C128" s="247"/>
      <c r="D128" s="250"/>
      <c r="E128" s="221"/>
      <c r="F128" s="250"/>
    </row>
    <row r="129" spans="1:6" ht="54.75" customHeight="1" x14ac:dyDescent="0.35">
      <c r="A129" s="129" t="str">
        <f>VLOOKUP(A128,siiiii!$B$16:$C$20,2,0)</f>
        <v xml:space="preserve">                                                           </v>
      </c>
      <c r="B129" s="248"/>
      <c r="C129" s="249"/>
      <c r="D129" s="251"/>
      <c r="E129" s="222"/>
      <c r="F129" s="251"/>
    </row>
    <row r="130" spans="1:6" x14ac:dyDescent="0.35">
      <c r="A130" s="130" t="s">
        <v>62</v>
      </c>
      <c r="B130" s="246"/>
      <c r="C130" s="247"/>
      <c r="D130" s="250"/>
      <c r="E130" s="221"/>
      <c r="F130" s="250"/>
    </row>
    <row r="131" spans="1:6" ht="46" x14ac:dyDescent="0.35">
      <c r="A131" s="129" t="str">
        <f>VLOOKUP(A130,siiiii!$B$16:$C$20,2,0)</f>
        <v xml:space="preserve">                                                           </v>
      </c>
      <c r="B131" s="248"/>
      <c r="C131" s="249"/>
      <c r="D131" s="251"/>
      <c r="E131" s="222"/>
      <c r="F131" s="251"/>
    </row>
    <row r="132" spans="1:6" x14ac:dyDescent="0.35">
      <c r="A132" s="130" t="s">
        <v>62</v>
      </c>
      <c r="B132" s="246"/>
      <c r="C132" s="247"/>
      <c r="D132" s="250"/>
      <c r="E132" s="221"/>
      <c r="F132" s="250"/>
    </row>
    <row r="133" spans="1:6" ht="46" x14ac:dyDescent="0.35">
      <c r="A133" s="129" t="str">
        <f>VLOOKUP(A132,siiiii!$B$16:$C$20,2,0)</f>
        <v xml:space="preserve">                                                           </v>
      </c>
      <c r="B133" s="248"/>
      <c r="C133" s="249"/>
      <c r="D133" s="251"/>
      <c r="E133" s="222"/>
      <c r="F133" s="251"/>
    </row>
    <row r="134" spans="1:6" x14ac:dyDescent="0.35">
      <c r="A134" s="130" t="s">
        <v>62</v>
      </c>
      <c r="B134" s="246"/>
      <c r="C134" s="247"/>
      <c r="D134" s="250"/>
      <c r="E134" s="221"/>
      <c r="F134" s="250"/>
    </row>
    <row r="135" spans="1:6" ht="46" x14ac:dyDescent="0.35">
      <c r="A135" s="129" t="str">
        <f>VLOOKUP(A134,siiiii!$B$16:$C$20,2,0)</f>
        <v xml:space="preserve">                                                           </v>
      </c>
      <c r="B135" s="248"/>
      <c r="C135" s="249"/>
      <c r="D135" s="251"/>
      <c r="E135" s="222"/>
      <c r="F135" s="251"/>
    </row>
    <row r="136" spans="1:6" x14ac:dyDescent="0.35">
      <c r="A136" s="130" t="s">
        <v>62</v>
      </c>
      <c r="B136" s="246"/>
      <c r="C136" s="247"/>
      <c r="D136" s="250"/>
      <c r="E136" s="221"/>
      <c r="F136" s="250"/>
    </row>
    <row r="137" spans="1:6" ht="46" x14ac:dyDescent="0.35">
      <c r="A137" s="129" t="str">
        <f>VLOOKUP(A136,siiiii!$B$16:$C$20,2,0)</f>
        <v xml:space="preserve">                                                           </v>
      </c>
      <c r="B137" s="248"/>
      <c r="C137" s="249"/>
      <c r="D137" s="251"/>
      <c r="E137" s="222"/>
      <c r="F137" s="251"/>
    </row>
    <row r="138" spans="1:6" x14ac:dyDescent="0.35">
      <c r="A138" s="130" t="s">
        <v>62</v>
      </c>
      <c r="B138" s="246"/>
      <c r="C138" s="247"/>
      <c r="D138" s="250"/>
      <c r="E138" s="221"/>
      <c r="F138" s="250"/>
    </row>
    <row r="139" spans="1:6" ht="46" x14ac:dyDescent="0.35">
      <c r="A139" s="129" t="str">
        <f>VLOOKUP(A138,siiiii!$B$16:$C$20,2,0)</f>
        <v xml:space="preserve">                                                           </v>
      </c>
      <c r="B139" s="248"/>
      <c r="C139" s="249"/>
      <c r="D139" s="251"/>
      <c r="E139" s="222"/>
      <c r="F139" s="251"/>
    </row>
    <row r="140" spans="1:6" x14ac:dyDescent="0.35">
      <c r="A140" s="130" t="s">
        <v>62</v>
      </c>
      <c r="B140" s="246"/>
      <c r="C140" s="247"/>
      <c r="D140" s="250"/>
      <c r="E140" s="221"/>
      <c r="F140" s="250"/>
    </row>
    <row r="141" spans="1:6" ht="46" x14ac:dyDescent="0.35">
      <c r="A141" s="129" t="str">
        <f>VLOOKUP(A140,siiiii!$B$16:$C$20,2,0)</f>
        <v xml:space="preserve">                                                           </v>
      </c>
      <c r="B141" s="248"/>
      <c r="C141" s="249"/>
      <c r="D141" s="251"/>
      <c r="E141" s="222"/>
      <c r="F141" s="251"/>
    </row>
    <row r="142" spans="1:6" x14ac:dyDescent="0.35">
      <c r="A142" s="130" t="s">
        <v>62</v>
      </c>
      <c r="B142" s="246"/>
      <c r="C142" s="247"/>
      <c r="D142" s="250"/>
      <c r="E142" s="221"/>
      <c r="F142" s="250"/>
    </row>
    <row r="143" spans="1:6" ht="46" x14ac:dyDescent="0.35">
      <c r="A143" s="129" t="str">
        <f>VLOOKUP(A142,siiiii!$B$16:$C$20,2,0)</f>
        <v xml:space="preserve">                                                           </v>
      </c>
      <c r="B143" s="248"/>
      <c r="C143" s="249"/>
      <c r="D143" s="251"/>
      <c r="E143" s="222"/>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24"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23" t="s">
        <v>46</v>
      </c>
      <c r="B152" s="262" t="s">
        <v>47</v>
      </c>
      <c r="C152" s="263"/>
      <c r="D152" s="223" t="s">
        <v>48</v>
      </c>
      <c r="E152" s="161" t="s">
        <v>142</v>
      </c>
      <c r="F152" s="223" t="s">
        <v>49</v>
      </c>
    </row>
    <row r="153" spans="1:8" x14ac:dyDescent="0.35">
      <c r="A153" s="130" t="s">
        <v>62</v>
      </c>
      <c r="B153" s="246"/>
      <c r="C153" s="247"/>
      <c r="D153" s="250"/>
      <c r="E153" s="221"/>
      <c r="F153" s="250"/>
    </row>
    <row r="154" spans="1:8" ht="46" x14ac:dyDescent="0.35">
      <c r="A154" s="129" t="str">
        <f>VLOOKUP(A153,siiiii!$B$16:$C$20,2,0)</f>
        <v xml:space="preserve">                                                           </v>
      </c>
      <c r="B154" s="248"/>
      <c r="C154" s="249"/>
      <c r="D154" s="251"/>
      <c r="E154" s="222"/>
      <c r="F154" s="251"/>
    </row>
    <row r="155" spans="1:8" x14ac:dyDescent="0.35">
      <c r="A155" s="130" t="s">
        <v>62</v>
      </c>
      <c r="B155" s="246"/>
      <c r="C155" s="247"/>
      <c r="D155" s="250"/>
      <c r="E155" s="221"/>
      <c r="F155" s="250"/>
    </row>
    <row r="156" spans="1:8" ht="46" x14ac:dyDescent="0.35">
      <c r="A156" s="129" t="str">
        <f>VLOOKUP(A155,siiiii!$B$16:$C$20,2,0)</f>
        <v xml:space="preserve">                                                           </v>
      </c>
      <c r="B156" s="248"/>
      <c r="C156" s="249"/>
      <c r="D156" s="251"/>
      <c r="E156" s="222"/>
      <c r="F156" s="251"/>
    </row>
    <row r="157" spans="1:8" x14ac:dyDescent="0.35">
      <c r="A157" s="130" t="s">
        <v>62</v>
      </c>
      <c r="B157" s="246"/>
      <c r="C157" s="247"/>
      <c r="D157" s="250"/>
      <c r="E157" s="221"/>
      <c r="F157" s="250"/>
    </row>
    <row r="158" spans="1:8" ht="46" x14ac:dyDescent="0.35">
      <c r="A158" s="129" t="str">
        <f>VLOOKUP(A157,siiiii!$B$16:$C$20,2,0)</f>
        <v xml:space="preserve">                                                           </v>
      </c>
      <c r="B158" s="248"/>
      <c r="C158" s="249"/>
      <c r="D158" s="251"/>
      <c r="E158" s="222"/>
      <c r="F158" s="251"/>
    </row>
    <row r="159" spans="1:8" x14ac:dyDescent="0.35">
      <c r="A159" s="130" t="s">
        <v>62</v>
      </c>
      <c r="B159" s="246"/>
      <c r="C159" s="247"/>
      <c r="D159" s="250"/>
      <c r="E159" s="221"/>
      <c r="F159" s="250"/>
    </row>
    <row r="160" spans="1:8" ht="46" x14ac:dyDescent="0.35">
      <c r="A160" s="129" t="str">
        <f>VLOOKUP(A159,siiiii!$B$16:$C$20,2,0)</f>
        <v xml:space="preserve">                                                           </v>
      </c>
      <c r="B160" s="248"/>
      <c r="C160" s="249"/>
      <c r="D160" s="251"/>
      <c r="E160" s="222"/>
      <c r="F160" s="251"/>
    </row>
    <row r="161" spans="1:6" x14ac:dyDescent="0.35">
      <c r="A161" s="130" t="s">
        <v>62</v>
      </c>
      <c r="B161" s="246"/>
      <c r="C161" s="247"/>
      <c r="D161" s="250"/>
      <c r="E161" s="221"/>
      <c r="F161" s="250"/>
    </row>
    <row r="162" spans="1:6" ht="46" x14ac:dyDescent="0.35">
      <c r="A162" s="129" t="str">
        <f>VLOOKUP(A161,siiiii!$B$16:$C$20,2,0)</f>
        <v xml:space="preserve">                                                           </v>
      </c>
      <c r="B162" s="248"/>
      <c r="C162" s="249"/>
      <c r="D162" s="251"/>
      <c r="E162" s="222"/>
      <c r="F162" s="251"/>
    </row>
    <row r="163" spans="1:6" x14ac:dyDescent="0.35">
      <c r="A163" s="130" t="s">
        <v>62</v>
      </c>
      <c r="B163" s="246"/>
      <c r="C163" s="247"/>
      <c r="D163" s="250"/>
      <c r="E163" s="221"/>
      <c r="F163" s="250"/>
    </row>
    <row r="164" spans="1:6" ht="46" x14ac:dyDescent="0.35">
      <c r="A164" s="129" t="str">
        <f>VLOOKUP(A163,siiiii!$B$16:$C$20,2,0)</f>
        <v xml:space="preserve">                                                           </v>
      </c>
      <c r="B164" s="248"/>
      <c r="C164" s="249"/>
      <c r="D164" s="251"/>
      <c r="E164" s="222"/>
      <c r="F164" s="251"/>
    </row>
    <row r="165" spans="1:6" x14ac:dyDescent="0.35">
      <c r="A165" s="130" t="s">
        <v>62</v>
      </c>
      <c r="B165" s="246"/>
      <c r="C165" s="247"/>
      <c r="D165" s="250"/>
      <c r="E165" s="221"/>
      <c r="F165" s="250"/>
    </row>
    <row r="166" spans="1:6" ht="46" x14ac:dyDescent="0.35">
      <c r="A166" s="129" t="str">
        <f>VLOOKUP(A165,siiiii!$B$16:$C$20,2,0)</f>
        <v xml:space="preserve">                                                           </v>
      </c>
      <c r="B166" s="248"/>
      <c r="C166" s="249"/>
      <c r="D166" s="251"/>
      <c r="E166" s="222"/>
      <c r="F166" s="251"/>
    </row>
    <row r="167" spans="1:6" x14ac:dyDescent="0.35">
      <c r="A167" s="130" t="s">
        <v>62</v>
      </c>
      <c r="B167" s="246"/>
      <c r="C167" s="247"/>
      <c r="D167" s="250"/>
      <c r="E167" s="221"/>
      <c r="F167" s="250"/>
    </row>
    <row r="168" spans="1:6" ht="51.75" customHeight="1" x14ac:dyDescent="0.35">
      <c r="A168" s="129" t="str">
        <f>VLOOKUP(A167,siiiii!$B$16:$C$20,2,0)</f>
        <v xml:space="preserve">                                                           </v>
      </c>
      <c r="B168" s="248"/>
      <c r="C168" s="249"/>
      <c r="D168" s="251"/>
      <c r="E168" s="222"/>
      <c r="F168" s="251"/>
    </row>
    <row r="169" spans="1:6" x14ac:dyDescent="0.35">
      <c r="A169" s="130" t="s">
        <v>62</v>
      </c>
      <c r="B169" s="246"/>
      <c r="C169" s="247"/>
      <c r="D169" s="250"/>
      <c r="E169" s="221"/>
      <c r="F169" s="250"/>
    </row>
    <row r="170" spans="1:6" ht="46" x14ac:dyDescent="0.35">
      <c r="A170" s="129" t="str">
        <f>VLOOKUP(A169,siiiii!$B$16:$C$20,2,0)</f>
        <v xml:space="preserve">                                                           </v>
      </c>
      <c r="B170" s="248"/>
      <c r="C170" s="249"/>
      <c r="D170" s="251"/>
      <c r="E170" s="222"/>
      <c r="F170" s="251"/>
    </row>
    <row r="171" spans="1:6" x14ac:dyDescent="0.35">
      <c r="A171" s="130" t="s">
        <v>62</v>
      </c>
      <c r="B171" s="246"/>
      <c r="C171" s="247"/>
      <c r="D171" s="250"/>
      <c r="E171" s="221"/>
      <c r="F171" s="250"/>
    </row>
    <row r="172" spans="1:6" ht="46" x14ac:dyDescent="0.35">
      <c r="A172" s="129" t="str">
        <f>VLOOKUP(A171,siiiii!$B$16:$C$20,2,0)</f>
        <v xml:space="preserve">                                                           </v>
      </c>
      <c r="B172" s="248"/>
      <c r="C172" s="249"/>
      <c r="D172" s="251"/>
      <c r="E172" s="222"/>
      <c r="F172" s="251"/>
    </row>
    <row r="173" spans="1:6" x14ac:dyDescent="0.35">
      <c r="A173" s="130" t="s">
        <v>62</v>
      </c>
      <c r="B173" s="246"/>
      <c r="C173" s="247"/>
      <c r="D173" s="250"/>
      <c r="E173" s="221"/>
      <c r="F173" s="250"/>
    </row>
    <row r="174" spans="1:6" ht="46" x14ac:dyDescent="0.35">
      <c r="A174" s="129" t="str">
        <f>VLOOKUP(A173,siiiii!$B$16:$C$20,2,0)</f>
        <v xml:space="preserve">                                                           </v>
      </c>
      <c r="B174" s="248"/>
      <c r="C174" s="249"/>
      <c r="D174" s="251"/>
      <c r="E174" s="222"/>
      <c r="F174" s="251"/>
    </row>
    <row r="175" spans="1:6" x14ac:dyDescent="0.35">
      <c r="A175" s="130" t="s">
        <v>62</v>
      </c>
      <c r="B175" s="246"/>
      <c r="C175" s="247"/>
      <c r="D175" s="250"/>
      <c r="E175" s="221"/>
      <c r="F175" s="250"/>
    </row>
    <row r="176" spans="1:6" ht="46" x14ac:dyDescent="0.35">
      <c r="A176" s="129" t="str">
        <f>VLOOKUP(A175,siiiii!$B$16:$C$20,2,0)</f>
        <v xml:space="preserve">                                                           </v>
      </c>
      <c r="B176" s="248"/>
      <c r="C176" s="249"/>
      <c r="D176" s="251"/>
      <c r="E176" s="222"/>
      <c r="F176" s="251"/>
    </row>
    <row r="177" spans="1:8" x14ac:dyDescent="0.35">
      <c r="A177" s="130" t="s">
        <v>62</v>
      </c>
      <c r="B177" s="246"/>
      <c r="C177" s="247"/>
      <c r="D177" s="250"/>
      <c r="E177" s="221"/>
      <c r="F177" s="250"/>
    </row>
    <row r="178" spans="1:8" ht="46" x14ac:dyDescent="0.35">
      <c r="A178" s="129" t="str">
        <f>VLOOKUP(A177,siiiii!$B$16:$C$20,2,0)</f>
        <v xml:space="preserve">                                                           </v>
      </c>
      <c r="B178" s="248"/>
      <c r="C178" s="249"/>
      <c r="D178" s="251"/>
      <c r="E178" s="222"/>
      <c r="F178" s="251"/>
    </row>
    <row r="179" spans="1:8" x14ac:dyDescent="0.35">
      <c r="A179" s="130" t="s">
        <v>62</v>
      </c>
      <c r="B179" s="246"/>
      <c r="C179" s="247"/>
      <c r="D179" s="250"/>
      <c r="E179" s="221"/>
      <c r="F179" s="250"/>
    </row>
    <row r="180" spans="1:8" ht="46" x14ac:dyDescent="0.35">
      <c r="A180" s="129" t="str">
        <f>VLOOKUP(A179,siiiii!$B$16:$C$20,2,0)</f>
        <v xml:space="preserve">                                                           </v>
      </c>
      <c r="B180" s="248"/>
      <c r="C180" s="249"/>
      <c r="D180" s="251"/>
      <c r="E180" s="222"/>
      <c r="F180" s="251"/>
    </row>
    <row r="181" spans="1:8" x14ac:dyDescent="0.35">
      <c r="A181" s="130" t="s">
        <v>62</v>
      </c>
      <c r="B181" s="246"/>
      <c r="C181" s="247"/>
      <c r="D181" s="250"/>
      <c r="E181" s="221"/>
      <c r="F181" s="250"/>
    </row>
    <row r="182" spans="1:8" ht="46" x14ac:dyDescent="0.35">
      <c r="A182" s="129" t="str">
        <f>VLOOKUP(A181,siiiii!$B$16:$C$20,2,0)</f>
        <v xml:space="preserve">                                                           </v>
      </c>
      <c r="B182" s="248"/>
      <c r="C182" s="249"/>
      <c r="D182" s="251"/>
      <c r="E182" s="222"/>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24"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23" t="s">
        <v>46</v>
      </c>
      <c r="B191" s="262" t="s">
        <v>47</v>
      </c>
      <c r="C191" s="263"/>
      <c r="D191" s="223" t="s">
        <v>48</v>
      </c>
      <c r="E191" s="161" t="s">
        <v>142</v>
      </c>
      <c r="F191" s="223" t="s">
        <v>49</v>
      </c>
    </row>
    <row r="192" spans="1:8" x14ac:dyDescent="0.35">
      <c r="A192" s="130" t="s">
        <v>62</v>
      </c>
      <c r="B192" s="246"/>
      <c r="C192" s="247"/>
      <c r="D192" s="250"/>
      <c r="E192" s="221"/>
      <c r="F192" s="250"/>
    </row>
    <row r="193" spans="1:6" ht="46" x14ac:dyDescent="0.35">
      <c r="A193" s="129" t="str">
        <f>VLOOKUP(A192,siiiii!$B$16:$C$20,2,0)</f>
        <v xml:space="preserve">                                                           </v>
      </c>
      <c r="B193" s="248"/>
      <c r="C193" s="249"/>
      <c r="D193" s="251"/>
      <c r="E193" s="222"/>
      <c r="F193" s="251"/>
    </row>
    <row r="194" spans="1:6" x14ac:dyDescent="0.35">
      <c r="A194" s="130" t="s">
        <v>62</v>
      </c>
      <c r="B194" s="246"/>
      <c r="C194" s="247"/>
      <c r="D194" s="250"/>
      <c r="E194" s="221"/>
      <c r="F194" s="250"/>
    </row>
    <row r="195" spans="1:6" ht="46" x14ac:dyDescent="0.35">
      <c r="A195" s="129" t="str">
        <f>VLOOKUP(A194,siiiii!$B$16:$C$20,2,0)</f>
        <v xml:space="preserve">                                                           </v>
      </c>
      <c r="B195" s="248"/>
      <c r="C195" s="249"/>
      <c r="D195" s="251"/>
      <c r="E195" s="222"/>
      <c r="F195" s="251"/>
    </row>
    <row r="196" spans="1:6" x14ac:dyDescent="0.35">
      <c r="A196" s="130" t="s">
        <v>62</v>
      </c>
      <c r="B196" s="246"/>
      <c r="C196" s="247"/>
      <c r="D196" s="250"/>
      <c r="E196" s="221"/>
      <c r="F196" s="250"/>
    </row>
    <row r="197" spans="1:6" ht="46" x14ac:dyDescent="0.35">
      <c r="A197" s="129" t="str">
        <f>VLOOKUP(A196,siiiii!$B$16:$C$20,2,0)</f>
        <v xml:space="preserve">                                                           </v>
      </c>
      <c r="B197" s="248"/>
      <c r="C197" s="249"/>
      <c r="D197" s="251"/>
      <c r="E197" s="222"/>
      <c r="F197" s="251"/>
    </row>
    <row r="198" spans="1:6" x14ac:dyDescent="0.35">
      <c r="A198" s="130" t="s">
        <v>62</v>
      </c>
      <c r="B198" s="246"/>
      <c r="C198" s="247"/>
      <c r="D198" s="250"/>
      <c r="E198" s="221"/>
      <c r="F198" s="250"/>
    </row>
    <row r="199" spans="1:6" ht="46" x14ac:dyDescent="0.35">
      <c r="A199" s="129" t="str">
        <f>VLOOKUP(A198,siiiii!$B$16:$C$20,2,0)</f>
        <v xml:space="preserve">                                                           </v>
      </c>
      <c r="B199" s="248"/>
      <c r="C199" s="249"/>
      <c r="D199" s="251"/>
      <c r="E199" s="222"/>
      <c r="F199" s="251"/>
    </row>
    <row r="200" spans="1:6" x14ac:dyDescent="0.35">
      <c r="A200" s="130" t="s">
        <v>62</v>
      </c>
      <c r="B200" s="246"/>
      <c r="C200" s="247"/>
      <c r="D200" s="250"/>
      <c r="E200" s="221"/>
      <c r="F200" s="250"/>
    </row>
    <row r="201" spans="1:6" ht="46" x14ac:dyDescent="0.35">
      <c r="A201" s="129" t="str">
        <f>VLOOKUP(A200,siiiii!$B$16:$C$20,2,0)</f>
        <v xml:space="preserve">                                                           </v>
      </c>
      <c r="B201" s="248"/>
      <c r="C201" s="249"/>
      <c r="D201" s="251"/>
      <c r="E201" s="222"/>
      <c r="F201" s="251"/>
    </row>
    <row r="202" spans="1:6" x14ac:dyDescent="0.35">
      <c r="A202" s="130" t="s">
        <v>62</v>
      </c>
      <c r="B202" s="246"/>
      <c r="C202" s="247"/>
      <c r="D202" s="250"/>
      <c r="E202" s="221"/>
      <c r="F202" s="250"/>
    </row>
    <row r="203" spans="1:6" ht="46" x14ac:dyDescent="0.35">
      <c r="A203" s="129" t="str">
        <f>VLOOKUP(A202,siiiii!$B$16:$C$20,2,0)</f>
        <v xml:space="preserve">                                                           </v>
      </c>
      <c r="B203" s="248"/>
      <c r="C203" s="249"/>
      <c r="D203" s="251"/>
      <c r="E203" s="222"/>
      <c r="F203" s="251"/>
    </row>
    <row r="204" spans="1:6" x14ac:dyDescent="0.35">
      <c r="A204" s="130" t="s">
        <v>62</v>
      </c>
      <c r="B204" s="246"/>
      <c r="C204" s="247"/>
      <c r="D204" s="250"/>
      <c r="E204" s="221"/>
      <c r="F204" s="250"/>
    </row>
    <row r="205" spans="1:6" ht="46" x14ac:dyDescent="0.35">
      <c r="A205" s="129" t="str">
        <f>VLOOKUP(A204,siiiii!$B$16:$C$20,2,0)</f>
        <v xml:space="preserve">                                                           </v>
      </c>
      <c r="B205" s="248"/>
      <c r="C205" s="249"/>
      <c r="D205" s="251"/>
      <c r="E205" s="222"/>
      <c r="F205" s="251"/>
    </row>
    <row r="206" spans="1:6" x14ac:dyDescent="0.35">
      <c r="A206" s="130" t="s">
        <v>62</v>
      </c>
      <c r="B206" s="246"/>
      <c r="C206" s="247"/>
      <c r="D206" s="250"/>
      <c r="E206" s="221"/>
      <c r="F206" s="250"/>
    </row>
    <row r="207" spans="1:6" ht="58.5" customHeight="1" x14ac:dyDescent="0.35">
      <c r="A207" s="129" t="str">
        <f>VLOOKUP(A206,siiiii!$B$16:$C$20,2,0)</f>
        <v xml:space="preserve">                                                           </v>
      </c>
      <c r="B207" s="248"/>
      <c r="C207" s="249"/>
      <c r="D207" s="251"/>
      <c r="E207" s="222"/>
      <c r="F207" s="251"/>
    </row>
    <row r="208" spans="1:6" x14ac:dyDescent="0.35">
      <c r="A208" s="130" t="s">
        <v>62</v>
      </c>
      <c r="B208" s="246"/>
      <c r="C208" s="247"/>
      <c r="D208" s="250"/>
      <c r="E208" s="221"/>
      <c r="F208" s="250"/>
    </row>
    <row r="209" spans="1:8" ht="46" x14ac:dyDescent="0.35">
      <c r="A209" s="129" t="str">
        <f>VLOOKUP(A208,siiiii!$B$16:$C$20,2,0)</f>
        <v xml:space="preserve">                                                           </v>
      </c>
      <c r="B209" s="248"/>
      <c r="C209" s="249"/>
      <c r="D209" s="251"/>
      <c r="E209" s="222"/>
      <c r="F209" s="251"/>
    </row>
    <row r="210" spans="1:8" x14ac:dyDescent="0.35">
      <c r="A210" s="130" t="s">
        <v>62</v>
      </c>
      <c r="B210" s="246"/>
      <c r="C210" s="247"/>
      <c r="D210" s="250"/>
      <c r="E210" s="221"/>
      <c r="F210" s="250"/>
    </row>
    <row r="211" spans="1:8" ht="46" x14ac:dyDescent="0.35">
      <c r="A211" s="129" t="str">
        <f>VLOOKUP(A210,siiiii!$B$16:$C$20,2,0)</f>
        <v xml:space="preserve">                                                           </v>
      </c>
      <c r="B211" s="248"/>
      <c r="C211" s="249"/>
      <c r="D211" s="251"/>
      <c r="E211" s="222"/>
      <c r="F211" s="251"/>
    </row>
    <row r="212" spans="1:8" x14ac:dyDescent="0.35">
      <c r="A212" s="130" t="s">
        <v>62</v>
      </c>
      <c r="B212" s="246"/>
      <c r="C212" s="247"/>
      <c r="D212" s="250"/>
      <c r="E212" s="221"/>
      <c r="F212" s="250"/>
    </row>
    <row r="213" spans="1:8" ht="46" x14ac:dyDescent="0.35">
      <c r="A213" s="129" t="str">
        <f>VLOOKUP(A212,siiiii!$B$16:$C$20,2,0)</f>
        <v xml:space="preserve">                                                           </v>
      </c>
      <c r="B213" s="248"/>
      <c r="C213" s="249"/>
      <c r="D213" s="251"/>
      <c r="E213" s="222"/>
      <c r="F213" s="251"/>
    </row>
    <row r="214" spans="1:8" x14ac:dyDescent="0.35">
      <c r="A214" s="130" t="s">
        <v>62</v>
      </c>
      <c r="B214" s="246"/>
      <c r="C214" s="247"/>
      <c r="D214" s="250"/>
      <c r="E214" s="221"/>
      <c r="F214" s="250"/>
    </row>
    <row r="215" spans="1:8" ht="46" x14ac:dyDescent="0.35">
      <c r="A215" s="129" t="str">
        <f>VLOOKUP(A214,siiiii!$B$16:$C$20,2,0)</f>
        <v xml:space="preserve">                                                           </v>
      </c>
      <c r="B215" s="248"/>
      <c r="C215" s="249"/>
      <c r="D215" s="251"/>
      <c r="E215" s="222"/>
      <c r="F215" s="251"/>
    </row>
    <row r="216" spans="1:8" x14ac:dyDescent="0.35">
      <c r="A216" s="130" t="s">
        <v>62</v>
      </c>
      <c r="B216" s="246"/>
      <c r="C216" s="247"/>
      <c r="D216" s="250"/>
      <c r="E216" s="221"/>
      <c r="F216" s="250"/>
    </row>
    <row r="217" spans="1:8" ht="46" x14ac:dyDescent="0.35">
      <c r="A217" s="129" t="str">
        <f>VLOOKUP(A216,siiiii!$B$16:$C$20,2,0)</f>
        <v xml:space="preserve">                                                           </v>
      </c>
      <c r="B217" s="248"/>
      <c r="C217" s="249"/>
      <c r="D217" s="251"/>
      <c r="E217" s="222"/>
      <c r="F217" s="251"/>
    </row>
    <row r="218" spans="1:8" x14ac:dyDescent="0.35">
      <c r="A218" s="130" t="s">
        <v>62</v>
      </c>
      <c r="B218" s="246"/>
      <c r="C218" s="247"/>
      <c r="D218" s="250"/>
      <c r="E218" s="221"/>
      <c r="F218" s="250"/>
    </row>
    <row r="219" spans="1:8" ht="46" x14ac:dyDescent="0.35">
      <c r="A219" s="129" t="str">
        <f>VLOOKUP(A218,siiiii!$B$16:$C$20,2,0)</f>
        <v xml:space="preserve">                                                           </v>
      </c>
      <c r="B219" s="248"/>
      <c r="C219" s="249"/>
      <c r="D219" s="251"/>
      <c r="E219" s="222"/>
      <c r="F219" s="251"/>
    </row>
    <row r="220" spans="1:8" x14ac:dyDescent="0.35">
      <c r="A220" s="130" t="s">
        <v>62</v>
      </c>
      <c r="B220" s="246"/>
      <c r="C220" s="247"/>
      <c r="D220" s="250"/>
      <c r="E220" s="221"/>
      <c r="F220" s="250"/>
    </row>
    <row r="221" spans="1:8" ht="46" x14ac:dyDescent="0.35">
      <c r="A221" s="129" t="str">
        <f>VLOOKUP(A220,siiiii!$B$16:$C$20,2,0)</f>
        <v xml:space="preserve">                                                           </v>
      </c>
      <c r="B221" s="248"/>
      <c r="C221" s="249"/>
      <c r="D221" s="251"/>
      <c r="E221" s="222"/>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24"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23" t="s">
        <v>46</v>
      </c>
      <c r="B230" s="262" t="s">
        <v>47</v>
      </c>
      <c r="C230" s="263"/>
      <c r="D230" s="223" t="s">
        <v>48</v>
      </c>
      <c r="E230" s="161" t="s">
        <v>142</v>
      </c>
      <c r="F230" s="223" t="s">
        <v>49</v>
      </c>
    </row>
    <row r="231" spans="1:6" x14ac:dyDescent="0.35">
      <c r="A231" s="130" t="s">
        <v>62</v>
      </c>
      <c r="B231" s="246"/>
      <c r="C231" s="247"/>
      <c r="D231" s="250"/>
      <c r="E231" s="221"/>
      <c r="F231" s="250"/>
    </row>
    <row r="232" spans="1:6" ht="46" x14ac:dyDescent="0.35">
      <c r="A232" s="129" t="str">
        <f>VLOOKUP(A231,siiiii!$B$16:$C$20,2,0)</f>
        <v xml:space="preserve">                                                           </v>
      </c>
      <c r="B232" s="248"/>
      <c r="C232" s="249"/>
      <c r="D232" s="251"/>
      <c r="E232" s="222"/>
      <c r="F232" s="251"/>
    </row>
    <row r="233" spans="1:6" x14ac:dyDescent="0.35">
      <c r="A233" s="130" t="s">
        <v>62</v>
      </c>
      <c r="B233" s="246"/>
      <c r="C233" s="247"/>
      <c r="D233" s="250"/>
      <c r="E233" s="221"/>
      <c r="F233" s="250"/>
    </row>
    <row r="234" spans="1:6" ht="46" x14ac:dyDescent="0.35">
      <c r="A234" s="129" t="str">
        <f>VLOOKUP(A233,siiiii!$B$16:$C$20,2,0)</f>
        <v xml:space="preserve">                                                           </v>
      </c>
      <c r="B234" s="248"/>
      <c r="C234" s="249"/>
      <c r="D234" s="251"/>
      <c r="E234" s="222"/>
      <c r="F234" s="251"/>
    </row>
    <row r="235" spans="1:6" x14ac:dyDescent="0.35">
      <c r="A235" s="130" t="s">
        <v>62</v>
      </c>
      <c r="B235" s="246"/>
      <c r="C235" s="247"/>
      <c r="D235" s="250"/>
      <c r="E235" s="221"/>
      <c r="F235" s="250"/>
    </row>
    <row r="236" spans="1:6" ht="46" x14ac:dyDescent="0.35">
      <c r="A236" s="129" t="str">
        <f>VLOOKUP(A235,siiiii!$B$16:$C$20,2,0)</f>
        <v xml:space="preserve">                                                           </v>
      </c>
      <c r="B236" s="248"/>
      <c r="C236" s="249"/>
      <c r="D236" s="251"/>
      <c r="E236" s="222"/>
      <c r="F236" s="251"/>
    </row>
    <row r="237" spans="1:6" x14ac:dyDescent="0.35">
      <c r="A237" s="130" t="s">
        <v>62</v>
      </c>
      <c r="B237" s="246"/>
      <c r="C237" s="247"/>
      <c r="D237" s="250"/>
      <c r="E237" s="221"/>
      <c r="F237" s="250"/>
    </row>
    <row r="238" spans="1:6" ht="46" x14ac:dyDescent="0.35">
      <c r="A238" s="129" t="str">
        <f>VLOOKUP(A237,siiiii!$B$16:$C$20,2,0)</f>
        <v xml:space="preserve">                                                           </v>
      </c>
      <c r="B238" s="248"/>
      <c r="C238" s="249"/>
      <c r="D238" s="251"/>
      <c r="E238" s="222"/>
      <c r="F238" s="251"/>
    </row>
    <row r="239" spans="1:6" x14ac:dyDescent="0.35">
      <c r="A239" s="130" t="s">
        <v>62</v>
      </c>
      <c r="B239" s="246"/>
      <c r="C239" s="247"/>
      <c r="D239" s="250"/>
      <c r="E239" s="221"/>
      <c r="F239" s="250"/>
    </row>
    <row r="240" spans="1:6" ht="46" x14ac:dyDescent="0.35">
      <c r="A240" s="129" t="str">
        <f>VLOOKUP(A239,siiiii!$B$16:$C$20,2,0)</f>
        <v xml:space="preserve">                                                           </v>
      </c>
      <c r="B240" s="248"/>
      <c r="C240" s="249"/>
      <c r="D240" s="251"/>
      <c r="E240" s="222"/>
      <c r="F240" s="251"/>
    </row>
    <row r="241" spans="1:6" x14ac:dyDescent="0.35">
      <c r="A241" s="130" t="s">
        <v>62</v>
      </c>
      <c r="B241" s="246"/>
      <c r="C241" s="247"/>
      <c r="D241" s="250"/>
      <c r="E241" s="221"/>
      <c r="F241" s="250"/>
    </row>
    <row r="242" spans="1:6" ht="46" x14ac:dyDescent="0.35">
      <c r="A242" s="129" t="str">
        <f>VLOOKUP(A241,siiiii!$B$16:$C$20,2,0)</f>
        <v xml:space="preserve">                                                           </v>
      </c>
      <c r="B242" s="248"/>
      <c r="C242" s="249"/>
      <c r="D242" s="251"/>
      <c r="E242" s="222"/>
      <c r="F242" s="251"/>
    </row>
    <row r="243" spans="1:6" x14ac:dyDescent="0.35">
      <c r="A243" s="130" t="s">
        <v>62</v>
      </c>
      <c r="B243" s="246"/>
      <c r="C243" s="247"/>
      <c r="D243" s="250"/>
      <c r="E243" s="221"/>
      <c r="F243" s="250"/>
    </row>
    <row r="244" spans="1:6" ht="46" x14ac:dyDescent="0.35">
      <c r="A244" s="129" t="str">
        <f>VLOOKUP(A243,siiiii!$B$16:$C$20,2,0)</f>
        <v xml:space="preserve">                                                           </v>
      </c>
      <c r="B244" s="248"/>
      <c r="C244" s="249"/>
      <c r="D244" s="251"/>
      <c r="E244" s="222"/>
      <c r="F244" s="251"/>
    </row>
    <row r="245" spans="1:6" x14ac:dyDescent="0.35">
      <c r="A245" s="130" t="s">
        <v>62</v>
      </c>
      <c r="B245" s="246"/>
      <c r="C245" s="247"/>
      <c r="D245" s="250"/>
      <c r="E245" s="221"/>
      <c r="F245" s="250"/>
    </row>
    <row r="246" spans="1:6" ht="60" customHeight="1" x14ac:dyDescent="0.35">
      <c r="A246" s="129" t="str">
        <f>VLOOKUP(A245,siiiii!$B$16:$C$20,2,0)</f>
        <v xml:space="preserve">                                                           </v>
      </c>
      <c r="B246" s="248"/>
      <c r="C246" s="249"/>
      <c r="D246" s="251"/>
      <c r="E246" s="222"/>
      <c r="F246" s="251"/>
    </row>
    <row r="247" spans="1:6" x14ac:dyDescent="0.35">
      <c r="A247" s="130" t="s">
        <v>62</v>
      </c>
      <c r="B247" s="246"/>
      <c r="C247" s="247"/>
      <c r="D247" s="250"/>
      <c r="E247" s="221"/>
      <c r="F247" s="250"/>
    </row>
    <row r="248" spans="1:6" ht="46" x14ac:dyDescent="0.35">
      <c r="A248" s="129" t="str">
        <f>VLOOKUP(A247,siiiii!$B$16:$C$20,2,0)</f>
        <v xml:space="preserve">                                                           </v>
      </c>
      <c r="B248" s="248"/>
      <c r="C248" s="249"/>
      <c r="D248" s="251"/>
      <c r="E248" s="222"/>
      <c r="F248" s="251"/>
    </row>
    <row r="249" spans="1:6" x14ac:dyDescent="0.35">
      <c r="A249" s="130" t="s">
        <v>62</v>
      </c>
      <c r="B249" s="246"/>
      <c r="C249" s="247"/>
      <c r="D249" s="250"/>
      <c r="E249" s="221"/>
      <c r="F249" s="250"/>
    </row>
    <row r="250" spans="1:6" ht="46" x14ac:dyDescent="0.35">
      <c r="A250" s="129" t="str">
        <f>VLOOKUP(A249,siiiii!$B$16:$C$20,2,0)</f>
        <v xml:space="preserve">                                                           </v>
      </c>
      <c r="B250" s="248"/>
      <c r="C250" s="249"/>
      <c r="D250" s="251"/>
      <c r="E250" s="222"/>
      <c r="F250" s="251"/>
    </row>
    <row r="251" spans="1:6" x14ac:dyDescent="0.35">
      <c r="A251" s="130" t="s">
        <v>62</v>
      </c>
      <c r="B251" s="246"/>
      <c r="C251" s="247"/>
      <c r="D251" s="250"/>
      <c r="E251" s="221"/>
      <c r="F251" s="250"/>
    </row>
    <row r="252" spans="1:6" ht="46" x14ac:dyDescent="0.35">
      <c r="A252" s="129" t="str">
        <f>VLOOKUP(A251,siiiii!$B$16:$C$20,2,0)</f>
        <v xml:space="preserve">                                                           </v>
      </c>
      <c r="B252" s="248"/>
      <c r="C252" s="249"/>
      <c r="D252" s="251"/>
      <c r="E252" s="222"/>
      <c r="F252" s="251"/>
    </row>
    <row r="253" spans="1:6" x14ac:dyDescent="0.35">
      <c r="A253" s="130" t="s">
        <v>62</v>
      </c>
      <c r="B253" s="246"/>
      <c r="C253" s="247"/>
      <c r="D253" s="250"/>
      <c r="E253" s="221"/>
      <c r="F253" s="250"/>
    </row>
    <row r="254" spans="1:6" ht="46" x14ac:dyDescent="0.35">
      <c r="A254" s="129" t="str">
        <f>VLOOKUP(A253,siiiii!$B$16:$C$20,2,0)</f>
        <v xml:space="preserve">                                                           </v>
      </c>
      <c r="B254" s="248"/>
      <c r="C254" s="249"/>
      <c r="D254" s="251"/>
      <c r="E254" s="222"/>
      <c r="F254" s="251"/>
    </row>
    <row r="255" spans="1:6" x14ac:dyDescent="0.35">
      <c r="A255" s="130" t="s">
        <v>62</v>
      </c>
      <c r="B255" s="246"/>
      <c r="C255" s="247"/>
      <c r="D255" s="250"/>
      <c r="E255" s="221"/>
      <c r="F255" s="250"/>
    </row>
    <row r="256" spans="1:6" ht="46" x14ac:dyDescent="0.35">
      <c r="A256" s="129" t="str">
        <f>VLOOKUP(A255,siiiii!$B$16:$C$20,2,0)</f>
        <v xml:space="preserve">                                                           </v>
      </c>
      <c r="B256" s="248"/>
      <c r="C256" s="249"/>
      <c r="D256" s="251"/>
      <c r="E256" s="222"/>
      <c r="F256" s="251"/>
    </row>
    <row r="257" spans="1:6" x14ac:dyDescent="0.35">
      <c r="A257" s="130" t="s">
        <v>62</v>
      </c>
      <c r="B257" s="246"/>
      <c r="C257" s="247"/>
      <c r="D257" s="250"/>
      <c r="E257" s="221"/>
      <c r="F257" s="250"/>
    </row>
    <row r="258" spans="1:6" ht="46" x14ac:dyDescent="0.35">
      <c r="A258" s="129" t="str">
        <f>VLOOKUP(A257,siiiii!$B$16:$C$20,2,0)</f>
        <v xml:space="preserve">                                                           </v>
      </c>
      <c r="B258" s="248"/>
      <c r="C258" s="249"/>
      <c r="D258" s="251"/>
      <c r="E258" s="222"/>
      <c r="F258" s="251"/>
    </row>
    <row r="259" spans="1:6" x14ac:dyDescent="0.35">
      <c r="A259" s="130" t="s">
        <v>62</v>
      </c>
      <c r="B259" s="246"/>
      <c r="C259" s="247"/>
      <c r="D259" s="250"/>
      <c r="E259" s="221"/>
      <c r="F259" s="250"/>
    </row>
    <row r="260" spans="1:6" ht="46" x14ac:dyDescent="0.35">
      <c r="A260" s="129" t="str">
        <f>VLOOKUP(A259,siiiii!$B$16:$C$20,2,0)</f>
        <v xml:space="preserve">                                                           </v>
      </c>
      <c r="B260" s="248"/>
      <c r="C260" s="249"/>
      <c r="D260" s="251"/>
      <c r="E260" s="222"/>
      <c r="F260" s="251"/>
    </row>
  </sheetData>
  <sheetProtection algorithmName="SHA-512" hashValue="/xi97A5xWAEfTQrEonZGx+EN0BVwggsFJBXudsKpT1t0E1u0O/IimY+EGGrrGwi+nRR+wG9Viy8RTnfH2HwXEA==" saltValue="QJhl+fO7KEGYjjtq93aY6w==" spinCount="100000" sheet="1" objects="1" scenarios="1" formatCells="0" formatColumns="0" formatRows="0"/>
  <mergeCells count="345">
    <mergeCell ref="B259:C260"/>
    <mergeCell ref="D259:D260"/>
    <mergeCell ref="F259:F260"/>
    <mergeCell ref="B255:C256"/>
    <mergeCell ref="D255:D256"/>
    <mergeCell ref="F255:F256"/>
    <mergeCell ref="B257:C258"/>
    <mergeCell ref="D257:D258"/>
    <mergeCell ref="F257:F258"/>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14:C215"/>
    <mergeCell ref="D214:D215"/>
    <mergeCell ref="F214:F215"/>
    <mergeCell ref="B216:C217"/>
    <mergeCell ref="D216:D217"/>
    <mergeCell ref="F216:F217"/>
    <mergeCell ref="B210:C211"/>
    <mergeCell ref="D210:D211"/>
    <mergeCell ref="F210:F211"/>
    <mergeCell ref="B212:C213"/>
    <mergeCell ref="D212:D213"/>
    <mergeCell ref="F212:F213"/>
    <mergeCell ref="B206:C207"/>
    <mergeCell ref="D206:D207"/>
    <mergeCell ref="F206:F207"/>
    <mergeCell ref="B208:C209"/>
    <mergeCell ref="D208:D209"/>
    <mergeCell ref="F208:F209"/>
    <mergeCell ref="B202:C203"/>
    <mergeCell ref="D202:D203"/>
    <mergeCell ref="F202:F203"/>
    <mergeCell ref="B204:C205"/>
    <mergeCell ref="D204:D205"/>
    <mergeCell ref="F204:F205"/>
    <mergeCell ref="B198:C199"/>
    <mergeCell ref="D198:D199"/>
    <mergeCell ref="F198:F199"/>
    <mergeCell ref="B200:C201"/>
    <mergeCell ref="D200:D201"/>
    <mergeCell ref="F200:F201"/>
    <mergeCell ref="B194:C195"/>
    <mergeCell ref="D194:D195"/>
    <mergeCell ref="F194:F195"/>
    <mergeCell ref="B196:C197"/>
    <mergeCell ref="D196:D197"/>
    <mergeCell ref="F196:F197"/>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03:C104"/>
    <mergeCell ref="D103:D104"/>
    <mergeCell ref="F103:F104"/>
    <mergeCell ref="A106:F106"/>
    <mergeCell ref="B107:F107"/>
    <mergeCell ref="A108:F108"/>
    <mergeCell ref="B99:C100"/>
    <mergeCell ref="D99:D100"/>
    <mergeCell ref="F99:F100"/>
    <mergeCell ref="B101:C102"/>
    <mergeCell ref="D101:D102"/>
    <mergeCell ref="F101:F102"/>
    <mergeCell ref="B95:C96"/>
    <mergeCell ref="D95:D96"/>
    <mergeCell ref="F95:F96"/>
    <mergeCell ref="B97:C98"/>
    <mergeCell ref="D97:D98"/>
    <mergeCell ref="F97:F98"/>
    <mergeCell ref="B91:C92"/>
    <mergeCell ref="D91:D92"/>
    <mergeCell ref="F91:F92"/>
    <mergeCell ref="B93:C94"/>
    <mergeCell ref="D93:D94"/>
    <mergeCell ref="F93:F94"/>
    <mergeCell ref="B87:C88"/>
    <mergeCell ref="D87:D88"/>
    <mergeCell ref="F87:F88"/>
    <mergeCell ref="B89:C90"/>
    <mergeCell ref="D89:D90"/>
    <mergeCell ref="F89:F90"/>
    <mergeCell ref="B83:C84"/>
    <mergeCell ref="D83:D84"/>
    <mergeCell ref="F83:F84"/>
    <mergeCell ref="B85:C86"/>
    <mergeCell ref="D85:D86"/>
    <mergeCell ref="F85:F86"/>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A66:F66"/>
    <mergeCell ref="A67:F67"/>
    <mergeCell ref="B68:F68"/>
    <mergeCell ref="A69:F69"/>
    <mergeCell ref="B70:F70"/>
    <mergeCell ref="A71:F71"/>
    <mergeCell ref="B62:C63"/>
    <mergeCell ref="D62:D63"/>
    <mergeCell ref="F62:F63"/>
    <mergeCell ref="B64:C65"/>
    <mergeCell ref="D64:D65"/>
    <mergeCell ref="F64:F65"/>
    <mergeCell ref="B58:C59"/>
    <mergeCell ref="D58:D59"/>
    <mergeCell ref="F58:F59"/>
    <mergeCell ref="B60:C61"/>
    <mergeCell ref="D60:D61"/>
    <mergeCell ref="F60:F61"/>
    <mergeCell ref="B54:C55"/>
    <mergeCell ref="D54:D55"/>
    <mergeCell ref="F54:F55"/>
    <mergeCell ref="B56:C57"/>
    <mergeCell ref="D56:D57"/>
    <mergeCell ref="F56:F57"/>
    <mergeCell ref="B50:C51"/>
    <mergeCell ref="D50:D51"/>
    <mergeCell ref="F50:F51"/>
    <mergeCell ref="B52:C53"/>
    <mergeCell ref="D52:D53"/>
    <mergeCell ref="F52:F53"/>
    <mergeCell ref="B46:C47"/>
    <mergeCell ref="D46:D47"/>
    <mergeCell ref="F46:F47"/>
    <mergeCell ref="B48:C49"/>
    <mergeCell ref="D48:D49"/>
    <mergeCell ref="F48:F49"/>
    <mergeCell ref="B42:C43"/>
    <mergeCell ref="D42:D43"/>
    <mergeCell ref="F42:F43"/>
    <mergeCell ref="B44:C45"/>
    <mergeCell ref="D44:D45"/>
    <mergeCell ref="F44:F45"/>
    <mergeCell ref="B38:C39"/>
    <mergeCell ref="D38:D39"/>
    <mergeCell ref="F38:F39"/>
    <mergeCell ref="B40:C41"/>
    <mergeCell ref="D40:D41"/>
    <mergeCell ref="F40:F41"/>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21:F21"/>
    <mergeCell ref="B22:F22"/>
    <mergeCell ref="B23:F23"/>
    <mergeCell ref="A12:F12"/>
    <mergeCell ref="A13:F13"/>
    <mergeCell ref="B14:F14"/>
    <mergeCell ref="B15:F15"/>
    <mergeCell ref="B16:F16"/>
    <mergeCell ref="A17:F17"/>
    <mergeCell ref="A7:F7"/>
    <mergeCell ref="B8:F8"/>
    <mergeCell ref="A9:A11"/>
    <mergeCell ref="B9:F9"/>
    <mergeCell ref="B10:F10"/>
    <mergeCell ref="B11:F11"/>
    <mergeCell ref="B18:F18"/>
    <mergeCell ref="B19:F19"/>
    <mergeCell ref="B20:F20"/>
    <mergeCell ref="A1:F1"/>
    <mergeCell ref="A2:B2"/>
    <mergeCell ref="C2:F2"/>
    <mergeCell ref="A3:B3"/>
    <mergeCell ref="C3:F3"/>
    <mergeCell ref="A4:B4"/>
    <mergeCell ref="C4:F4"/>
    <mergeCell ref="A5:F5"/>
    <mergeCell ref="A6:B6"/>
    <mergeCell ref="C6:F6"/>
  </mergeCells>
  <conditionalFormatting sqref="A114">
    <cfRule type="containsText" dxfId="2433" priority="270" operator="containsText" text="Контрола">
      <formula>NOT(ISERROR(SEARCH("Контрола",A114)))</formula>
    </cfRule>
  </conditionalFormatting>
  <conditionalFormatting sqref="A115">
    <cfRule type="containsText" dxfId="2432" priority="269" operator="containsText" text="Контрола">
      <formula>NOT(ISERROR(SEARCH("Контрола",A115)))</formula>
    </cfRule>
  </conditionalFormatting>
  <conditionalFormatting sqref="A115">
    <cfRule type="containsText" dxfId="2431" priority="268" operator="containsText" text="△">
      <formula>NOT(ISERROR(SEARCH("△",A115)))</formula>
    </cfRule>
  </conditionalFormatting>
  <conditionalFormatting sqref="A116">
    <cfRule type="containsText" dxfId="2430" priority="267" operator="containsText" text="Контрола">
      <formula>NOT(ISERROR(SEARCH("Контрола",A116)))</formula>
    </cfRule>
  </conditionalFormatting>
  <conditionalFormatting sqref="A117">
    <cfRule type="containsText" dxfId="2429" priority="266" operator="containsText" text="Контрола">
      <formula>NOT(ISERROR(SEARCH("Контрола",A117)))</formula>
    </cfRule>
  </conditionalFormatting>
  <conditionalFormatting sqref="A117">
    <cfRule type="containsText" dxfId="2428" priority="265" operator="containsText" text="△">
      <formula>NOT(ISERROR(SEARCH("△",A117)))</formula>
    </cfRule>
  </conditionalFormatting>
  <conditionalFormatting sqref="A118">
    <cfRule type="containsText" dxfId="2427" priority="264" operator="containsText" text="Контрола">
      <formula>NOT(ISERROR(SEARCH("Контрола",A118)))</formula>
    </cfRule>
  </conditionalFormatting>
  <conditionalFormatting sqref="A119">
    <cfRule type="containsText" dxfId="2426" priority="263" operator="containsText" text="Контрола">
      <formula>NOT(ISERROR(SEARCH("Контрола",A119)))</formula>
    </cfRule>
  </conditionalFormatting>
  <conditionalFormatting sqref="A119">
    <cfRule type="containsText" dxfId="2425" priority="262" operator="containsText" text="△">
      <formula>NOT(ISERROR(SEARCH("△",A119)))</formula>
    </cfRule>
  </conditionalFormatting>
  <conditionalFormatting sqref="A120">
    <cfRule type="containsText" dxfId="2424" priority="261" operator="containsText" text="Контрола">
      <formula>NOT(ISERROR(SEARCH("Контрола",A120)))</formula>
    </cfRule>
  </conditionalFormatting>
  <conditionalFormatting sqref="A121">
    <cfRule type="containsText" dxfId="2423" priority="260" operator="containsText" text="Контрола">
      <formula>NOT(ISERROR(SEARCH("Контрола",A121)))</formula>
    </cfRule>
  </conditionalFormatting>
  <conditionalFormatting sqref="A121">
    <cfRule type="containsText" dxfId="2422" priority="259" operator="containsText" text="△">
      <formula>NOT(ISERROR(SEARCH("△",A121)))</formula>
    </cfRule>
  </conditionalFormatting>
  <conditionalFormatting sqref="A122">
    <cfRule type="containsText" dxfId="2421" priority="258" operator="containsText" text="Контрола">
      <formula>NOT(ISERROR(SEARCH("Контрола",A122)))</formula>
    </cfRule>
  </conditionalFormatting>
  <conditionalFormatting sqref="A123">
    <cfRule type="containsText" dxfId="2420" priority="257" operator="containsText" text="Контрола">
      <formula>NOT(ISERROR(SEARCH("Контрола",A123)))</formula>
    </cfRule>
  </conditionalFormatting>
  <conditionalFormatting sqref="A123">
    <cfRule type="containsText" dxfId="2419" priority="256" operator="containsText" text="△">
      <formula>NOT(ISERROR(SEARCH("△",A123)))</formula>
    </cfRule>
  </conditionalFormatting>
  <conditionalFormatting sqref="A124">
    <cfRule type="containsText" dxfId="2418" priority="255" operator="containsText" text="Контрола">
      <formula>NOT(ISERROR(SEARCH("Контрола",A124)))</formula>
    </cfRule>
  </conditionalFormatting>
  <conditionalFormatting sqref="A125">
    <cfRule type="containsText" dxfId="2417" priority="254" operator="containsText" text="Контрола">
      <formula>NOT(ISERROR(SEARCH("Контрола",A125)))</formula>
    </cfRule>
  </conditionalFormatting>
  <conditionalFormatting sqref="A125">
    <cfRule type="containsText" dxfId="2416" priority="253" operator="containsText" text="△">
      <formula>NOT(ISERROR(SEARCH("△",A125)))</formula>
    </cfRule>
  </conditionalFormatting>
  <conditionalFormatting sqref="A126">
    <cfRule type="containsText" dxfId="2415" priority="252" operator="containsText" text="Контрола">
      <formula>NOT(ISERROR(SEARCH("Контрола",A126)))</formula>
    </cfRule>
  </conditionalFormatting>
  <conditionalFormatting sqref="A127">
    <cfRule type="containsText" dxfId="2414" priority="251" operator="containsText" text="Контрола">
      <formula>NOT(ISERROR(SEARCH("Контрола",A127)))</formula>
    </cfRule>
  </conditionalFormatting>
  <conditionalFormatting sqref="A127">
    <cfRule type="containsText" dxfId="2413" priority="250" operator="containsText" text="△">
      <formula>NOT(ISERROR(SEARCH("△",A127)))</formula>
    </cfRule>
  </conditionalFormatting>
  <conditionalFormatting sqref="A128">
    <cfRule type="containsText" dxfId="2412" priority="249" operator="containsText" text="Контрола">
      <formula>NOT(ISERROR(SEARCH("Контрола",A128)))</formula>
    </cfRule>
  </conditionalFormatting>
  <conditionalFormatting sqref="A129">
    <cfRule type="containsText" dxfId="2411" priority="248" operator="containsText" text="Контрола">
      <formula>NOT(ISERROR(SEARCH("Контрола",A129)))</formula>
    </cfRule>
  </conditionalFormatting>
  <conditionalFormatting sqref="A129">
    <cfRule type="containsText" dxfId="2410" priority="247" operator="containsText" text="△">
      <formula>NOT(ISERROR(SEARCH("△",A129)))</formula>
    </cfRule>
  </conditionalFormatting>
  <conditionalFormatting sqref="A130">
    <cfRule type="containsText" dxfId="2409" priority="246" operator="containsText" text="Контрола">
      <formula>NOT(ISERROR(SEARCH("Контрола",A130)))</formula>
    </cfRule>
  </conditionalFormatting>
  <conditionalFormatting sqref="A131">
    <cfRule type="containsText" dxfId="2408" priority="245" operator="containsText" text="Контрола">
      <formula>NOT(ISERROR(SEARCH("Контрола",A131)))</formula>
    </cfRule>
  </conditionalFormatting>
  <conditionalFormatting sqref="A131">
    <cfRule type="containsText" dxfId="2407" priority="244" operator="containsText" text="△">
      <formula>NOT(ISERROR(SEARCH("△",A131)))</formula>
    </cfRule>
  </conditionalFormatting>
  <conditionalFormatting sqref="A132">
    <cfRule type="containsText" dxfId="2406" priority="243" operator="containsText" text="Контрола">
      <formula>NOT(ISERROR(SEARCH("Контрола",A132)))</formula>
    </cfRule>
  </conditionalFormatting>
  <conditionalFormatting sqref="A133">
    <cfRule type="containsText" dxfId="2405" priority="242" operator="containsText" text="Контрола">
      <formula>NOT(ISERROR(SEARCH("Контрола",A133)))</formula>
    </cfRule>
  </conditionalFormatting>
  <conditionalFormatting sqref="A133">
    <cfRule type="containsText" dxfId="2404" priority="241" operator="containsText" text="△">
      <formula>NOT(ISERROR(SEARCH("△",A133)))</formula>
    </cfRule>
  </conditionalFormatting>
  <conditionalFormatting sqref="A134">
    <cfRule type="containsText" dxfId="2403" priority="240" operator="containsText" text="Контрола">
      <formula>NOT(ISERROR(SEARCH("Контрола",A134)))</formula>
    </cfRule>
  </conditionalFormatting>
  <conditionalFormatting sqref="A135">
    <cfRule type="containsText" dxfId="2402" priority="239" operator="containsText" text="Контрола">
      <formula>NOT(ISERROR(SEARCH("Контрола",A135)))</formula>
    </cfRule>
  </conditionalFormatting>
  <conditionalFormatting sqref="A135">
    <cfRule type="containsText" dxfId="2401" priority="238" operator="containsText" text="△">
      <formula>NOT(ISERROR(SEARCH("△",A135)))</formula>
    </cfRule>
  </conditionalFormatting>
  <conditionalFormatting sqref="A136">
    <cfRule type="containsText" dxfId="2400" priority="237" operator="containsText" text="Контрола">
      <formula>NOT(ISERROR(SEARCH("Контрола",A136)))</formula>
    </cfRule>
  </conditionalFormatting>
  <conditionalFormatting sqref="A137">
    <cfRule type="containsText" dxfId="2399" priority="236" operator="containsText" text="Контрола">
      <formula>NOT(ISERROR(SEARCH("Контрола",A137)))</formula>
    </cfRule>
  </conditionalFormatting>
  <conditionalFormatting sqref="A137">
    <cfRule type="containsText" dxfId="2398" priority="235" operator="containsText" text="△">
      <formula>NOT(ISERROR(SEARCH("△",A137)))</formula>
    </cfRule>
  </conditionalFormatting>
  <conditionalFormatting sqref="A138">
    <cfRule type="containsText" dxfId="2397" priority="234" operator="containsText" text="Контрола">
      <formula>NOT(ISERROR(SEARCH("Контрола",A138)))</formula>
    </cfRule>
  </conditionalFormatting>
  <conditionalFormatting sqref="A139">
    <cfRule type="containsText" dxfId="2396" priority="233" operator="containsText" text="Контрола">
      <formula>NOT(ISERROR(SEARCH("Контрола",A139)))</formula>
    </cfRule>
  </conditionalFormatting>
  <conditionalFormatting sqref="A139">
    <cfRule type="containsText" dxfId="2395" priority="232" operator="containsText" text="△">
      <formula>NOT(ISERROR(SEARCH("△",A139)))</formula>
    </cfRule>
  </conditionalFormatting>
  <conditionalFormatting sqref="A140">
    <cfRule type="containsText" dxfId="2394" priority="231" operator="containsText" text="Контрола">
      <formula>NOT(ISERROR(SEARCH("Контрола",A140)))</formula>
    </cfRule>
  </conditionalFormatting>
  <conditionalFormatting sqref="A141">
    <cfRule type="containsText" dxfId="2393" priority="230" operator="containsText" text="Контрола">
      <formula>NOT(ISERROR(SEARCH("Контрола",A141)))</formula>
    </cfRule>
  </conditionalFormatting>
  <conditionalFormatting sqref="A141">
    <cfRule type="containsText" dxfId="2392" priority="229" operator="containsText" text="△">
      <formula>NOT(ISERROR(SEARCH("△",A141)))</formula>
    </cfRule>
  </conditionalFormatting>
  <conditionalFormatting sqref="A142">
    <cfRule type="containsText" dxfId="2391" priority="228" operator="containsText" text="Контрола">
      <formula>NOT(ISERROR(SEARCH("Контрола",A142)))</formula>
    </cfRule>
  </conditionalFormatting>
  <conditionalFormatting sqref="A143">
    <cfRule type="containsText" dxfId="2390" priority="227" operator="containsText" text="Контрола">
      <formula>NOT(ISERROR(SEARCH("Контрола",A143)))</formula>
    </cfRule>
  </conditionalFormatting>
  <conditionalFormatting sqref="A143">
    <cfRule type="containsText" dxfId="2389" priority="226" operator="containsText" text="△">
      <formula>NOT(ISERROR(SEARCH("△",A143)))</formula>
    </cfRule>
  </conditionalFormatting>
  <conditionalFormatting sqref="A75">
    <cfRule type="containsText" dxfId="2388" priority="225" operator="containsText" text="Контрола">
      <formula>NOT(ISERROR(SEARCH("Контрола",A75)))</formula>
    </cfRule>
  </conditionalFormatting>
  <conditionalFormatting sqref="A76">
    <cfRule type="containsText" dxfId="2387" priority="224" operator="containsText" text="Контрола">
      <formula>NOT(ISERROR(SEARCH("Контрола",A76)))</formula>
    </cfRule>
  </conditionalFormatting>
  <conditionalFormatting sqref="A76">
    <cfRule type="containsText" dxfId="2386" priority="223" operator="containsText" text="△">
      <formula>NOT(ISERROR(SEARCH("△",A76)))</formula>
    </cfRule>
  </conditionalFormatting>
  <conditionalFormatting sqref="A77">
    <cfRule type="containsText" dxfId="2385" priority="222" operator="containsText" text="Контрола">
      <formula>NOT(ISERROR(SEARCH("Контрола",A77)))</formula>
    </cfRule>
  </conditionalFormatting>
  <conditionalFormatting sqref="A78">
    <cfRule type="containsText" dxfId="2384" priority="221" operator="containsText" text="Контрола">
      <formula>NOT(ISERROR(SEARCH("Контрола",A78)))</formula>
    </cfRule>
  </conditionalFormatting>
  <conditionalFormatting sqref="A78">
    <cfRule type="containsText" dxfId="2383" priority="220" operator="containsText" text="△">
      <formula>NOT(ISERROR(SEARCH("△",A78)))</formula>
    </cfRule>
  </conditionalFormatting>
  <conditionalFormatting sqref="A79">
    <cfRule type="containsText" dxfId="2382" priority="219" operator="containsText" text="Контрола">
      <formula>NOT(ISERROR(SEARCH("Контрола",A79)))</formula>
    </cfRule>
  </conditionalFormatting>
  <conditionalFormatting sqref="A80">
    <cfRule type="containsText" dxfId="2381" priority="218" operator="containsText" text="Контрола">
      <formula>NOT(ISERROR(SEARCH("Контрола",A80)))</formula>
    </cfRule>
  </conditionalFormatting>
  <conditionalFormatting sqref="A80">
    <cfRule type="containsText" dxfId="2380" priority="217" operator="containsText" text="△">
      <formula>NOT(ISERROR(SEARCH("△",A80)))</formula>
    </cfRule>
  </conditionalFormatting>
  <conditionalFormatting sqref="A81">
    <cfRule type="containsText" dxfId="2379" priority="216" operator="containsText" text="Контрола">
      <formula>NOT(ISERROR(SEARCH("Контрола",A81)))</formula>
    </cfRule>
  </conditionalFormatting>
  <conditionalFormatting sqref="A82">
    <cfRule type="containsText" dxfId="2378" priority="215" operator="containsText" text="Контрола">
      <formula>NOT(ISERROR(SEARCH("Контрола",A82)))</formula>
    </cfRule>
  </conditionalFormatting>
  <conditionalFormatting sqref="A82">
    <cfRule type="containsText" dxfId="2377" priority="214" operator="containsText" text="△">
      <formula>NOT(ISERROR(SEARCH("△",A82)))</formula>
    </cfRule>
  </conditionalFormatting>
  <conditionalFormatting sqref="A83">
    <cfRule type="containsText" dxfId="2376" priority="213" operator="containsText" text="Контрола">
      <formula>NOT(ISERROR(SEARCH("Контрола",A83)))</formula>
    </cfRule>
  </conditionalFormatting>
  <conditionalFormatting sqref="A84">
    <cfRule type="containsText" dxfId="2375" priority="212" operator="containsText" text="Контрола">
      <formula>NOT(ISERROR(SEARCH("Контрола",A84)))</formula>
    </cfRule>
  </conditionalFormatting>
  <conditionalFormatting sqref="A84">
    <cfRule type="containsText" dxfId="2374" priority="211" operator="containsText" text="△">
      <formula>NOT(ISERROR(SEARCH("△",A84)))</formula>
    </cfRule>
  </conditionalFormatting>
  <conditionalFormatting sqref="A85">
    <cfRule type="containsText" dxfId="2373" priority="210" operator="containsText" text="Контрола">
      <formula>NOT(ISERROR(SEARCH("Контрола",A85)))</formula>
    </cfRule>
  </conditionalFormatting>
  <conditionalFormatting sqref="A86">
    <cfRule type="containsText" dxfId="2372" priority="209" operator="containsText" text="Контрола">
      <formula>NOT(ISERROR(SEARCH("Контрола",A86)))</formula>
    </cfRule>
  </conditionalFormatting>
  <conditionalFormatting sqref="A86">
    <cfRule type="containsText" dxfId="2371" priority="208" operator="containsText" text="△">
      <formula>NOT(ISERROR(SEARCH("△",A86)))</formula>
    </cfRule>
  </conditionalFormatting>
  <conditionalFormatting sqref="A87">
    <cfRule type="containsText" dxfId="2370" priority="207" operator="containsText" text="Контрола">
      <formula>NOT(ISERROR(SEARCH("Контрола",A87)))</formula>
    </cfRule>
  </conditionalFormatting>
  <conditionalFormatting sqref="A88">
    <cfRule type="containsText" dxfId="2369" priority="206" operator="containsText" text="Контрола">
      <formula>NOT(ISERROR(SEARCH("Контрола",A88)))</formula>
    </cfRule>
  </conditionalFormatting>
  <conditionalFormatting sqref="A88">
    <cfRule type="containsText" dxfId="2368" priority="205" operator="containsText" text="△">
      <formula>NOT(ISERROR(SEARCH("△",A88)))</formula>
    </cfRule>
  </conditionalFormatting>
  <conditionalFormatting sqref="A89">
    <cfRule type="containsText" dxfId="2367" priority="204" operator="containsText" text="Контрола">
      <formula>NOT(ISERROR(SEARCH("Контрола",A89)))</formula>
    </cfRule>
  </conditionalFormatting>
  <conditionalFormatting sqref="A90">
    <cfRule type="containsText" dxfId="2366" priority="203" operator="containsText" text="Контрола">
      <formula>NOT(ISERROR(SEARCH("Контрола",A90)))</formula>
    </cfRule>
  </conditionalFormatting>
  <conditionalFormatting sqref="A90">
    <cfRule type="containsText" dxfId="2365" priority="202" operator="containsText" text="△">
      <formula>NOT(ISERROR(SEARCH("△",A90)))</formula>
    </cfRule>
  </conditionalFormatting>
  <conditionalFormatting sqref="A91">
    <cfRule type="containsText" dxfId="2364" priority="201" operator="containsText" text="Контрола">
      <formula>NOT(ISERROR(SEARCH("Контрола",A91)))</formula>
    </cfRule>
  </conditionalFormatting>
  <conditionalFormatting sqref="A92">
    <cfRule type="containsText" dxfId="2363" priority="200" operator="containsText" text="Контрола">
      <formula>NOT(ISERROR(SEARCH("Контрола",A92)))</formula>
    </cfRule>
  </conditionalFormatting>
  <conditionalFormatting sqref="A92">
    <cfRule type="containsText" dxfId="2362" priority="199" operator="containsText" text="△">
      <formula>NOT(ISERROR(SEARCH("△",A92)))</formula>
    </cfRule>
  </conditionalFormatting>
  <conditionalFormatting sqref="A93">
    <cfRule type="containsText" dxfId="2361" priority="198" operator="containsText" text="Контрола">
      <formula>NOT(ISERROR(SEARCH("Контрола",A93)))</formula>
    </cfRule>
  </conditionalFormatting>
  <conditionalFormatting sqref="A94">
    <cfRule type="containsText" dxfId="2360" priority="197" operator="containsText" text="Контрола">
      <formula>NOT(ISERROR(SEARCH("Контрола",A94)))</formula>
    </cfRule>
  </conditionalFormatting>
  <conditionalFormatting sqref="A94">
    <cfRule type="containsText" dxfId="2359" priority="196" operator="containsText" text="△">
      <formula>NOT(ISERROR(SEARCH("△",A94)))</formula>
    </cfRule>
  </conditionalFormatting>
  <conditionalFormatting sqref="A95">
    <cfRule type="containsText" dxfId="2358" priority="195" operator="containsText" text="Контрола">
      <formula>NOT(ISERROR(SEARCH("Контрола",A95)))</formula>
    </cfRule>
  </conditionalFormatting>
  <conditionalFormatting sqref="A96">
    <cfRule type="containsText" dxfId="2357" priority="194" operator="containsText" text="Контрола">
      <formula>NOT(ISERROR(SEARCH("Контрола",A96)))</formula>
    </cfRule>
  </conditionalFormatting>
  <conditionalFormatting sqref="A96">
    <cfRule type="containsText" dxfId="2356" priority="193" operator="containsText" text="△">
      <formula>NOT(ISERROR(SEARCH("△",A96)))</formula>
    </cfRule>
  </conditionalFormatting>
  <conditionalFormatting sqref="A97">
    <cfRule type="containsText" dxfId="2355" priority="192" operator="containsText" text="Контрола">
      <formula>NOT(ISERROR(SEARCH("Контрола",A97)))</formula>
    </cfRule>
  </conditionalFormatting>
  <conditionalFormatting sqref="A98">
    <cfRule type="containsText" dxfId="2354" priority="191" operator="containsText" text="Контрола">
      <formula>NOT(ISERROR(SEARCH("Контрола",A98)))</formula>
    </cfRule>
  </conditionalFormatting>
  <conditionalFormatting sqref="A98">
    <cfRule type="containsText" dxfId="2353" priority="190" operator="containsText" text="△">
      <formula>NOT(ISERROR(SEARCH("△",A98)))</formula>
    </cfRule>
  </conditionalFormatting>
  <conditionalFormatting sqref="A99">
    <cfRule type="containsText" dxfId="2352" priority="189" operator="containsText" text="Контрола">
      <formula>NOT(ISERROR(SEARCH("Контрола",A99)))</formula>
    </cfRule>
  </conditionalFormatting>
  <conditionalFormatting sqref="A100">
    <cfRule type="containsText" dxfId="2351" priority="188" operator="containsText" text="Контрола">
      <formula>NOT(ISERROR(SEARCH("Контрола",A100)))</formula>
    </cfRule>
  </conditionalFormatting>
  <conditionalFormatting sqref="A100">
    <cfRule type="containsText" dxfId="2350" priority="187" operator="containsText" text="△">
      <formula>NOT(ISERROR(SEARCH("△",A100)))</formula>
    </cfRule>
  </conditionalFormatting>
  <conditionalFormatting sqref="A101">
    <cfRule type="containsText" dxfId="2349" priority="186" operator="containsText" text="Контрола">
      <formula>NOT(ISERROR(SEARCH("Контрола",A101)))</formula>
    </cfRule>
  </conditionalFormatting>
  <conditionalFormatting sqref="A102">
    <cfRule type="containsText" dxfId="2348" priority="185" operator="containsText" text="Контрола">
      <formula>NOT(ISERROR(SEARCH("Контрола",A102)))</formula>
    </cfRule>
  </conditionalFormatting>
  <conditionalFormatting sqref="A102">
    <cfRule type="containsText" dxfId="2347" priority="184" operator="containsText" text="△">
      <formula>NOT(ISERROR(SEARCH("△",A102)))</formula>
    </cfRule>
  </conditionalFormatting>
  <conditionalFormatting sqref="A103">
    <cfRule type="containsText" dxfId="2346" priority="183" operator="containsText" text="Контрола">
      <formula>NOT(ISERROR(SEARCH("Контрола",A103)))</formula>
    </cfRule>
  </conditionalFormatting>
  <conditionalFormatting sqref="A104">
    <cfRule type="containsText" dxfId="2345" priority="182" operator="containsText" text="Контрола">
      <formula>NOT(ISERROR(SEARCH("Контрола",A104)))</formula>
    </cfRule>
  </conditionalFormatting>
  <conditionalFormatting sqref="A104">
    <cfRule type="containsText" dxfId="2344" priority="181" operator="containsText" text="△">
      <formula>NOT(ISERROR(SEARCH("△",A104)))</formula>
    </cfRule>
  </conditionalFormatting>
  <conditionalFormatting sqref="A36">
    <cfRule type="containsText" dxfId="2343" priority="180" operator="containsText" text="Контрола">
      <formula>NOT(ISERROR(SEARCH("Контрола",A36)))</formula>
    </cfRule>
  </conditionalFormatting>
  <conditionalFormatting sqref="A37">
    <cfRule type="containsText" dxfId="2342" priority="179" operator="containsText" text="Контрола">
      <formula>NOT(ISERROR(SEARCH("Контрола",A37)))</formula>
    </cfRule>
  </conditionalFormatting>
  <conditionalFormatting sqref="A37">
    <cfRule type="containsText" dxfId="2341" priority="178" operator="containsText" text="△">
      <formula>NOT(ISERROR(SEARCH("△",A37)))</formula>
    </cfRule>
  </conditionalFormatting>
  <conditionalFormatting sqref="A38">
    <cfRule type="containsText" dxfId="2340" priority="177" operator="containsText" text="Контрола">
      <formula>NOT(ISERROR(SEARCH("Контрола",A38)))</formula>
    </cfRule>
  </conditionalFormatting>
  <conditionalFormatting sqref="A39">
    <cfRule type="containsText" dxfId="2339" priority="176" operator="containsText" text="Контрола">
      <formula>NOT(ISERROR(SEARCH("Контрола",A39)))</formula>
    </cfRule>
  </conditionalFormatting>
  <conditionalFormatting sqref="A39">
    <cfRule type="containsText" dxfId="2338" priority="175" operator="containsText" text="△">
      <formula>NOT(ISERROR(SEARCH("△",A39)))</formula>
    </cfRule>
  </conditionalFormatting>
  <conditionalFormatting sqref="A40">
    <cfRule type="containsText" dxfId="2337" priority="174" operator="containsText" text="Контрола">
      <formula>NOT(ISERROR(SEARCH("Контрола",A40)))</formula>
    </cfRule>
  </conditionalFormatting>
  <conditionalFormatting sqref="A41">
    <cfRule type="containsText" dxfId="2336" priority="173" operator="containsText" text="Контрола">
      <formula>NOT(ISERROR(SEARCH("Контрола",A41)))</formula>
    </cfRule>
  </conditionalFormatting>
  <conditionalFormatting sqref="A41">
    <cfRule type="containsText" dxfId="2335" priority="172" operator="containsText" text="△">
      <formula>NOT(ISERROR(SEARCH("△",A41)))</formula>
    </cfRule>
  </conditionalFormatting>
  <conditionalFormatting sqref="A42">
    <cfRule type="containsText" dxfId="2334" priority="171" operator="containsText" text="Контрола">
      <formula>NOT(ISERROR(SEARCH("Контрола",A42)))</formula>
    </cfRule>
  </conditionalFormatting>
  <conditionalFormatting sqref="A43">
    <cfRule type="containsText" dxfId="2333" priority="170" operator="containsText" text="Контрола">
      <formula>NOT(ISERROR(SEARCH("Контрола",A43)))</formula>
    </cfRule>
  </conditionalFormatting>
  <conditionalFormatting sqref="A43">
    <cfRule type="containsText" dxfId="2332" priority="169" operator="containsText" text="△">
      <formula>NOT(ISERROR(SEARCH("△",A43)))</formula>
    </cfRule>
  </conditionalFormatting>
  <conditionalFormatting sqref="A44">
    <cfRule type="containsText" dxfId="2331" priority="168" operator="containsText" text="Контрола">
      <formula>NOT(ISERROR(SEARCH("Контрола",A44)))</formula>
    </cfRule>
  </conditionalFormatting>
  <conditionalFormatting sqref="A45">
    <cfRule type="containsText" dxfId="2330" priority="167" operator="containsText" text="Контрола">
      <formula>NOT(ISERROR(SEARCH("Контрола",A45)))</formula>
    </cfRule>
  </conditionalFormatting>
  <conditionalFormatting sqref="A45">
    <cfRule type="containsText" dxfId="2329" priority="166" operator="containsText" text="△">
      <formula>NOT(ISERROR(SEARCH("△",A45)))</formula>
    </cfRule>
  </conditionalFormatting>
  <conditionalFormatting sqref="A46">
    <cfRule type="containsText" dxfId="2328" priority="165" operator="containsText" text="Контрола">
      <formula>NOT(ISERROR(SEARCH("Контрола",A46)))</formula>
    </cfRule>
  </conditionalFormatting>
  <conditionalFormatting sqref="A47">
    <cfRule type="containsText" dxfId="2327" priority="164" operator="containsText" text="Контрола">
      <formula>NOT(ISERROR(SEARCH("Контрола",A47)))</formula>
    </cfRule>
  </conditionalFormatting>
  <conditionalFormatting sqref="A47">
    <cfRule type="containsText" dxfId="2326" priority="163" operator="containsText" text="△">
      <formula>NOT(ISERROR(SEARCH("△",A47)))</formula>
    </cfRule>
  </conditionalFormatting>
  <conditionalFormatting sqref="A48">
    <cfRule type="containsText" dxfId="2325" priority="162" operator="containsText" text="Контрола">
      <formula>NOT(ISERROR(SEARCH("Контрола",A48)))</formula>
    </cfRule>
  </conditionalFormatting>
  <conditionalFormatting sqref="A49">
    <cfRule type="containsText" dxfId="2324" priority="161" operator="containsText" text="Контрола">
      <formula>NOT(ISERROR(SEARCH("Контрола",A49)))</formula>
    </cfRule>
  </conditionalFormatting>
  <conditionalFormatting sqref="A49">
    <cfRule type="containsText" dxfId="2323" priority="160" operator="containsText" text="△">
      <formula>NOT(ISERROR(SEARCH("△",A49)))</formula>
    </cfRule>
  </conditionalFormatting>
  <conditionalFormatting sqref="A50">
    <cfRule type="containsText" dxfId="2322" priority="159" operator="containsText" text="Контрола">
      <formula>NOT(ISERROR(SEARCH("Контрола",A50)))</formula>
    </cfRule>
  </conditionalFormatting>
  <conditionalFormatting sqref="A51">
    <cfRule type="containsText" dxfId="2321" priority="158" operator="containsText" text="Контрола">
      <formula>NOT(ISERROR(SEARCH("Контрола",A51)))</formula>
    </cfRule>
  </conditionalFormatting>
  <conditionalFormatting sqref="A51">
    <cfRule type="containsText" dxfId="2320" priority="157" operator="containsText" text="△">
      <formula>NOT(ISERROR(SEARCH("△",A51)))</formula>
    </cfRule>
  </conditionalFormatting>
  <conditionalFormatting sqref="A52">
    <cfRule type="containsText" dxfId="2319" priority="156" operator="containsText" text="Контрола">
      <formula>NOT(ISERROR(SEARCH("Контрола",A52)))</formula>
    </cfRule>
  </conditionalFormatting>
  <conditionalFormatting sqref="A53">
    <cfRule type="containsText" dxfId="2318" priority="155" operator="containsText" text="Контрола">
      <formula>NOT(ISERROR(SEARCH("Контрола",A53)))</formula>
    </cfRule>
  </conditionalFormatting>
  <conditionalFormatting sqref="A53">
    <cfRule type="containsText" dxfId="2317" priority="154" operator="containsText" text="△">
      <formula>NOT(ISERROR(SEARCH("△",A53)))</formula>
    </cfRule>
  </conditionalFormatting>
  <conditionalFormatting sqref="A54">
    <cfRule type="containsText" dxfId="2316" priority="153" operator="containsText" text="Контрола">
      <formula>NOT(ISERROR(SEARCH("Контрола",A54)))</formula>
    </cfRule>
  </conditionalFormatting>
  <conditionalFormatting sqref="A55">
    <cfRule type="containsText" dxfId="2315" priority="152" operator="containsText" text="Контрола">
      <formula>NOT(ISERROR(SEARCH("Контрола",A55)))</formula>
    </cfRule>
  </conditionalFormatting>
  <conditionalFormatting sqref="A55">
    <cfRule type="containsText" dxfId="2314" priority="151" operator="containsText" text="△">
      <formula>NOT(ISERROR(SEARCH("△",A55)))</formula>
    </cfRule>
  </conditionalFormatting>
  <conditionalFormatting sqref="A56">
    <cfRule type="containsText" dxfId="2313" priority="150" operator="containsText" text="Контрола">
      <formula>NOT(ISERROR(SEARCH("Контрола",A56)))</formula>
    </cfRule>
  </conditionalFormatting>
  <conditionalFormatting sqref="A57">
    <cfRule type="containsText" dxfId="2312" priority="149" operator="containsText" text="Контрола">
      <formula>NOT(ISERROR(SEARCH("Контрола",A57)))</formula>
    </cfRule>
  </conditionalFormatting>
  <conditionalFormatting sqref="A57">
    <cfRule type="containsText" dxfId="2311" priority="148" operator="containsText" text="△">
      <formula>NOT(ISERROR(SEARCH("△",A57)))</formula>
    </cfRule>
  </conditionalFormatting>
  <conditionalFormatting sqref="A58">
    <cfRule type="containsText" dxfId="2310" priority="147" operator="containsText" text="Контрола">
      <formula>NOT(ISERROR(SEARCH("Контрола",A58)))</formula>
    </cfRule>
  </conditionalFormatting>
  <conditionalFormatting sqref="A59">
    <cfRule type="containsText" dxfId="2309" priority="146" operator="containsText" text="Контрола">
      <formula>NOT(ISERROR(SEARCH("Контрола",A59)))</formula>
    </cfRule>
  </conditionalFormatting>
  <conditionalFormatting sqref="A59">
    <cfRule type="containsText" dxfId="2308" priority="145" operator="containsText" text="△">
      <formula>NOT(ISERROR(SEARCH("△",A59)))</formula>
    </cfRule>
  </conditionalFormatting>
  <conditionalFormatting sqref="A60">
    <cfRule type="containsText" dxfId="2307" priority="144" operator="containsText" text="Контрола">
      <formula>NOT(ISERROR(SEARCH("Контрола",A60)))</formula>
    </cfRule>
  </conditionalFormatting>
  <conditionalFormatting sqref="A61">
    <cfRule type="containsText" dxfId="2306" priority="143" operator="containsText" text="Контрола">
      <formula>NOT(ISERROR(SEARCH("Контрола",A61)))</formula>
    </cfRule>
  </conditionalFormatting>
  <conditionalFormatting sqref="A61">
    <cfRule type="containsText" dxfId="2305" priority="142" operator="containsText" text="△">
      <formula>NOT(ISERROR(SEARCH("△",A61)))</formula>
    </cfRule>
  </conditionalFormatting>
  <conditionalFormatting sqref="A62">
    <cfRule type="containsText" dxfId="2304" priority="141" operator="containsText" text="Контрола">
      <formula>NOT(ISERROR(SEARCH("Контрола",A62)))</formula>
    </cfRule>
  </conditionalFormatting>
  <conditionalFormatting sqref="A63">
    <cfRule type="containsText" dxfId="2303" priority="140" operator="containsText" text="Контрола">
      <formula>NOT(ISERROR(SEARCH("Контрола",A63)))</formula>
    </cfRule>
  </conditionalFormatting>
  <conditionalFormatting sqref="A63">
    <cfRule type="containsText" dxfId="2302" priority="139" operator="containsText" text="△">
      <formula>NOT(ISERROR(SEARCH("△",A63)))</formula>
    </cfRule>
  </conditionalFormatting>
  <conditionalFormatting sqref="A64">
    <cfRule type="containsText" dxfId="2301" priority="138" operator="containsText" text="Контрола">
      <formula>NOT(ISERROR(SEARCH("Контрола",A64)))</formula>
    </cfRule>
  </conditionalFormatting>
  <conditionalFormatting sqref="A65">
    <cfRule type="containsText" dxfId="2300" priority="137" operator="containsText" text="Контрола">
      <formula>NOT(ISERROR(SEARCH("Контрола",A65)))</formula>
    </cfRule>
  </conditionalFormatting>
  <conditionalFormatting sqref="A65">
    <cfRule type="containsText" dxfId="2299" priority="136" operator="containsText" text="△">
      <formula>NOT(ISERROR(SEARCH("△",A65)))</formula>
    </cfRule>
  </conditionalFormatting>
  <conditionalFormatting sqref="A153">
    <cfRule type="containsText" dxfId="2298" priority="135" operator="containsText" text="Контрола">
      <formula>NOT(ISERROR(SEARCH("Контрола",A153)))</formula>
    </cfRule>
  </conditionalFormatting>
  <conditionalFormatting sqref="A154">
    <cfRule type="containsText" dxfId="2297" priority="134" operator="containsText" text="Контрола">
      <formula>NOT(ISERROR(SEARCH("Контрола",A154)))</formula>
    </cfRule>
  </conditionalFormatting>
  <conditionalFormatting sqref="A154">
    <cfRule type="containsText" dxfId="2296" priority="133" operator="containsText" text="△">
      <formula>NOT(ISERROR(SEARCH("△",A154)))</formula>
    </cfRule>
  </conditionalFormatting>
  <conditionalFormatting sqref="A155">
    <cfRule type="containsText" dxfId="2295" priority="132" operator="containsText" text="Контрола">
      <formula>NOT(ISERROR(SEARCH("Контрола",A155)))</formula>
    </cfRule>
  </conditionalFormatting>
  <conditionalFormatting sqref="A156">
    <cfRule type="containsText" dxfId="2294" priority="131" operator="containsText" text="Контрола">
      <formula>NOT(ISERROR(SEARCH("Контрола",A156)))</formula>
    </cfRule>
  </conditionalFormatting>
  <conditionalFormatting sqref="A156">
    <cfRule type="containsText" dxfId="2293" priority="130" operator="containsText" text="△">
      <formula>NOT(ISERROR(SEARCH("△",A156)))</formula>
    </cfRule>
  </conditionalFormatting>
  <conditionalFormatting sqref="A157">
    <cfRule type="containsText" dxfId="2292" priority="129" operator="containsText" text="Контрола">
      <formula>NOT(ISERROR(SEARCH("Контрола",A157)))</formula>
    </cfRule>
  </conditionalFormatting>
  <conditionalFormatting sqref="A158">
    <cfRule type="containsText" dxfId="2291" priority="128" operator="containsText" text="Контрола">
      <formula>NOT(ISERROR(SEARCH("Контрола",A158)))</formula>
    </cfRule>
  </conditionalFormatting>
  <conditionalFormatting sqref="A158">
    <cfRule type="containsText" dxfId="2290" priority="127" operator="containsText" text="△">
      <formula>NOT(ISERROR(SEARCH("△",A158)))</formula>
    </cfRule>
  </conditionalFormatting>
  <conditionalFormatting sqref="A159">
    <cfRule type="containsText" dxfId="2289" priority="126" operator="containsText" text="Контрола">
      <formula>NOT(ISERROR(SEARCH("Контрола",A159)))</formula>
    </cfRule>
  </conditionalFormatting>
  <conditionalFormatting sqref="A160">
    <cfRule type="containsText" dxfId="2288" priority="125" operator="containsText" text="Контрола">
      <formula>NOT(ISERROR(SEARCH("Контрола",A160)))</formula>
    </cfRule>
  </conditionalFormatting>
  <conditionalFormatting sqref="A160">
    <cfRule type="containsText" dxfId="2287" priority="124" operator="containsText" text="△">
      <formula>NOT(ISERROR(SEARCH("△",A160)))</formula>
    </cfRule>
  </conditionalFormatting>
  <conditionalFormatting sqref="A161">
    <cfRule type="containsText" dxfId="2286" priority="123" operator="containsText" text="Контрола">
      <formula>NOT(ISERROR(SEARCH("Контрола",A161)))</formula>
    </cfRule>
  </conditionalFormatting>
  <conditionalFormatting sqref="A162">
    <cfRule type="containsText" dxfId="2285" priority="122" operator="containsText" text="Контрола">
      <formula>NOT(ISERROR(SEARCH("Контрола",A162)))</formula>
    </cfRule>
  </conditionalFormatting>
  <conditionalFormatting sqref="A162">
    <cfRule type="containsText" dxfId="2284" priority="121" operator="containsText" text="△">
      <formula>NOT(ISERROR(SEARCH("△",A162)))</formula>
    </cfRule>
  </conditionalFormatting>
  <conditionalFormatting sqref="A163">
    <cfRule type="containsText" dxfId="2283" priority="120" operator="containsText" text="Контрола">
      <formula>NOT(ISERROR(SEARCH("Контрола",A163)))</formula>
    </cfRule>
  </conditionalFormatting>
  <conditionalFormatting sqref="A164">
    <cfRule type="containsText" dxfId="2282" priority="119" operator="containsText" text="Контрола">
      <formula>NOT(ISERROR(SEARCH("Контрола",A164)))</formula>
    </cfRule>
  </conditionalFormatting>
  <conditionalFormatting sqref="A164">
    <cfRule type="containsText" dxfId="2281" priority="118" operator="containsText" text="△">
      <formula>NOT(ISERROR(SEARCH("△",A164)))</formula>
    </cfRule>
  </conditionalFormatting>
  <conditionalFormatting sqref="A165">
    <cfRule type="containsText" dxfId="2280" priority="117" operator="containsText" text="Контрола">
      <formula>NOT(ISERROR(SEARCH("Контрола",A165)))</formula>
    </cfRule>
  </conditionalFormatting>
  <conditionalFormatting sqref="A166">
    <cfRule type="containsText" dxfId="2279" priority="116" operator="containsText" text="Контрола">
      <formula>NOT(ISERROR(SEARCH("Контрола",A166)))</formula>
    </cfRule>
  </conditionalFormatting>
  <conditionalFormatting sqref="A166">
    <cfRule type="containsText" dxfId="2278" priority="115" operator="containsText" text="△">
      <formula>NOT(ISERROR(SEARCH("△",A166)))</formula>
    </cfRule>
  </conditionalFormatting>
  <conditionalFormatting sqref="A167">
    <cfRule type="containsText" dxfId="2277" priority="114" operator="containsText" text="Контрола">
      <formula>NOT(ISERROR(SEARCH("Контрола",A167)))</formula>
    </cfRule>
  </conditionalFormatting>
  <conditionalFormatting sqref="A168">
    <cfRule type="containsText" dxfId="2276" priority="113" operator="containsText" text="Контрола">
      <formula>NOT(ISERROR(SEARCH("Контрола",A168)))</formula>
    </cfRule>
  </conditionalFormatting>
  <conditionalFormatting sqref="A168">
    <cfRule type="containsText" dxfId="2275" priority="112" operator="containsText" text="△">
      <formula>NOT(ISERROR(SEARCH("△",A168)))</formula>
    </cfRule>
  </conditionalFormatting>
  <conditionalFormatting sqref="A169">
    <cfRule type="containsText" dxfId="2274" priority="111" operator="containsText" text="Контрола">
      <formula>NOT(ISERROR(SEARCH("Контрола",A169)))</formula>
    </cfRule>
  </conditionalFormatting>
  <conditionalFormatting sqref="A170">
    <cfRule type="containsText" dxfId="2273" priority="110" operator="containsText" text="Контрола">
      <formula>NOT(ISERROR(SEARCH("Контрола",A170)))</formula>
    </cfRule>
  </conditionalFormatting>
  <conditionalFormatting sqref="A170">
    <cfRule type="containsText" dxfId="2272" priority="109" operator="containsText" text="△">
      <formula>NOT(ISERROR(SEARCH("△",A170)))</formula>
    </cfRule>
  </conditionalFormatting>
  <conditionalFormatting sqref="A171">
    <cfRule type="containsText" dxfId="2271" priority="108" operator="containsText" text="Контрола">
      <formula>NOT(ISERROR(SEARCH("Контрола",A171)))</formula>
    </cfRule>
  </conditionalFormatting>
  <conditionalFormatting sqref="A172">
    <cfRule type="containsText" dxfId="2270" priority="107" operator="containsText" text="Контрола">
      <formula>NOT(ISERROR(SEARCH("Контрола",A172)))</formula>
    </cfRule>
  </conditionalFormatting>
  <conditionalFormatting sqref="A172">
    <cfRule type="containsText" dxfId="2269" priority="106" operator="containsText" text="△">
      <formula>NOT(ISERROR(SEARCH("△",A172)))</formula>
    </cfRule>
  </conditionalFormatting>
  <conditionalFormatting sqref="A173">
    <cfRule type="containsText" dxfId="2268" priority="105" operator="containsText" text="Контрола">
      <formula>NOT(ISERROR(SEARCH("Контрола",A173)))</formula>
    </cfRule>
  </conditionalFormatting>
  <conditionalFormatting sqref="A174">
    <cfRule type="containsText" dxfId="2267" priority="104" operator="containsText" text="Контрола">
      <formula>NOT(ISERROR(SEARCH("Контрола",A174)))</formula>
    </cfRule>
  </conditionalFormatting>
  <conditionalFormatting sqref="A174">
    <cfRule type="containsText" dxfId="2266" priority="103" operator="containsText" text="△">
      <formula>NOT(ISERROR(SEARCH("△",A174)))</formula>
    </cfRule>
  </conditionalFormatting>
  <conditionalFormatting sqref="A175">
    <cfRule type="containsText" dxfId="2265" priority="102" operator="containsText" text="Контрола">
      <formula>NOT(ISERROR(SEARCH("Контрола",A175)))</formula>
    </cfRule>
  </conditionalFormatting>
  <conditionalFormatting sqref="A176">
    <cfRule type="containsText" dxfId="2264" priority="101" operator="containsText" text="Контрола">
      <formula>NOT(ISERROR(SEARCH("Контрола",A176)))</formula>
    </cfRule>
  </conditionalFormatting>
  <conditionalFormatting sqref="A176">
    <cfRule type="containsText" dxfId="2263" priority="100" operator="containsText" text="△">
      <formula>NOT(ISERROR(SEARCH("△",A176)))</formula>
    </cfRule>
  </conditionalFormatting>
  <conditionalFormatting sqref="A177">
    <cfRule type="containsText" dxfId="2262" priority="99" operator="containsText" text="Контрола">
      <formula>NOT(ISERROR(SEARCH("Контрола",A177)))</formula>
    </cfRule>
  </conditionalFormatting>
  <conditionalFormatting sqref="A178">
    <cfRule type="containsText" dxfId="2261" priority="98" operator="containsText" text="Контрола">
      <formula>NOT(ISERROR(SEARCH("Контрола",A178)))</formula>
    </cfRule>
  </conditionalFormatting>
  <conditionalFormatting sqref="A178">
    <cfRule type="containsText" dxfId="2260" priority="97" operator="containsText" text="△">
      <formula>NOT(ISERROR(SEARCH("△",A178)))</formula>
    </cfRule>
  </conditionalFormatting>
  <conditionalFormatting sqref="A179">
    <cfRule type="containsText" dxfId="2259" priority="96" operator="containsText" text="Контрола">
      <formula>NOT(ISERROR(SEARCH("Контрола",A179)))</formula>
    </cfRule>
  </conditionalFormatting>
  <conditionalFormatting sqref="A180">
    <cfRule type="containsText" dxfId="2258" priority="95" operator="containsText" text="Контрола">
      <formula>NOT(ISERROR(SEARCH("Контрола",A180)))</formula>
    </cfRule>
  </conditionalFormatting>
  <conditionalFormatting sqref="A180">
    <cfRule type="containsText" dxfId="2257" priority="94" operator="containsText" text="△">
      <formula>NOT(ISERROR(SEARCH("△",A180)))</formula>
    </cfRule>
  </conditionalFormatting>
  <conditionalFormatting sqref="A181">
    <cfRule type="containsText" dxfId="2256" priority="93" operator="containsText" text="Контрола">
      <formula>NOT(ISERROR(SEARCH("Контрола",A181)))</formula>
    </cfRule>
  </conditionalFormatting>
  <conditionalFormatting sqref="A182">
    <cfRule type="containsText" dxfId="2255" priority="92" operator="containsText" text="Контрола">
      <formula>NOT(ISERROR(SEARCH("Контрола",A182)))</formula>
    </cfRule>
  </conditionalFormatting>
  <conditionalFormatting sqref="A182">
    <cfRule type="containsText" dxfId="2254" priority="91" operator="containsText" text="△">
      <formula>NOT(ISERROR(SEARCH("△",A182)))</formula>
    </cfRule>
  </conditionalFormatting>
  <conditionalFormatting sqref="A192">
    <cfRule type="containsText" dxfId="2253" priority="90" operator="containsText" text="Контрола">
      <formula>NOT(ISERROR(SEARCH("Контрола",A192)))</formula>
    </cfRule>
  </conditionalFormatting>
  <conditionalFormatting sqref="A193">
    <cfRule type="containsText" dxfId="2252" priority="89" operator="containsText" text="Контрола">
      <formula>NOT(ISERROR(SEARCH("Контрола",A193)))</formula>
    </cfRule>
  </conditionalFormatting>
  <conditionalFormatting sqref="A193">
    <cfRule type="containsText" dxfId="2251" priority="88" operator="containsText" text="△">
      <formula>NOT(ISERROR(SEARCH("△",A193)))</formula>
    </cfRule>
  </conditionalFormatting>
  <conditionalFormatting sqref="A194">
    <cfRule type="containsText" dxfId="2250" priority="87" operator="containsText" text="Контрола">
      <formula>NOT(ISERROR(SEARCH("Контрола",A194)))</formula>
    </cfRule>
  </conditionalFormatting>
  <conditionalFormatting sqref="A195">
    <cfRule type="containsText" dxfId="2249" priority="86" operator="containsText" text="Контрола">
      <formula>NOT(ISERROR(SEARCH("Контрола",A195)))</formula>
    </cfRule>
  </conditionalFormatting>
  <conditionalFormatting sqref="A195">
    <cfRule type="containsText" dxfId="2248" priority="85" operator="containsText" text="△">
      <formula>NOT(ISERROR(SEARCH("△",A195)))</formula>
    </cfRule>
  </conditionalFormatting>
  <conditionalFormatting sqref="A196">
    <cfRule type="containsText" dxfId="2247" priority="84" operator="containsText" text="Контрола">
      <formula>NOT(ISERROR(SEARCH("Контрола",A196)))</formula>
    </cfRule>
  </conditionalFormatting>
  <conditionalFormatting sqref="A197">
    <cfRule type="containsText" dxfId="2246" priority="83" operator="containsText" text="Контрола">
      <formula>NOT(ISERROR(SEARCH("Контрола",A197)))</formula>
    </cfRule>
  </conditionalFormatting>
  <conditionalFormatting sqref="A197">
    <cfRule type="containsText" dxfId="2245" priority="82" operator="containsText" text="△">
      <formula>NOT(ISERROR(SEARCH("△",A197)))</formula>
    </cfRule>
  </conditionalFormatting>
  <conditionalFormatting sqref="A198">
    <cfRule type="containsText" dxfId="2244" priority="81" operator="containsText" text="Контрола">
      <formula>NOT(ISERROR(SEARCH("Контрола",A198)))</formula>
    </cfRule>
  </conditionalFormatting>
  <conditionalFormatting sqref="A199">
    <cfRule type="containsText" dxfId="2243" priority="80" operator="containsText" text="Контрола">
      <formula>NOT(ISERROR(SEARCH("Контрола",A199)))</formula>
    </cfRule>
  </conditionalFormatting>
  <conditionalFormatting sqref="A199">
    <cfRule type="containsText" dxfId="2242" priority="79" operator="containsText" text="△">
      <formula>NOT(ISERROR(SEARCH("△",A199)))</formula>
    </cfRule>
  </conditionalFormatting>
  <conditionalFormatting sqref="A200">
    <cfRule type="containsText" dxfId="2241" priority="78" operator="containsText" text="Контрола">
      <formula>NOT(ISERROR(SEARCH("Контрола",A200)))</formula>
    </cfRule>
  </conditionalFormatting>
  <conditionalFormatting sqref="A201">
    <cfRule type="containsText" dxfId="2240" priority="77" operator="containsText" text="Контрола">
      <formula>NOT(ISERROR(SEARCH("Контрола",A201)))</formula>
    </cfRule>
  </conditionalFormatting>
  <conditionalFormatting sqref="A201">
    <cfRule type="containsText" dxfId="2239" priority="76" operator="containsText" text="△">
      <formula>NOT(ISERROR(SEARCH("△",A201)))</formula>
    </cfRule>
  </conditionalFormatting>
  <conditionalFormatting sqref="A202">
    <cfRule type="containsText" dxfId="2238" priority="75" operator="containsText" text="Контрола">
      <formula>NOT(ISERROR(SEARCH("Контрола",A202)))</formula>
    </cfRule>
  </conditionalFormatting>
  <conditionalFormatting sqref="A203">
    <cfRule type="containsText" dxfId="2237" priority="74" operator="containsText" text="Контрола">
      <formula>NOT(ISERROR(SEARCH("Контрола",A203)))</formula>
    </cfRule>
  </conditionalFormatting>
  <conditionalFormatting sqref="A203">
    <cfRule type="containsText" dxfId="2236" priority="73" operator="containsText" text="△">
      <formula>NOT(ISERROR(SEARCH("△",A203)))</formula>
    </cfRule>
  </conditionalFormatting>
  <conditionalFormatting sqref="A204">
    <cfRule type="containsText" dxfId="2235" priority="72" operator="containsText" text="Контрола">
      <formula>NOT(ISERROR(SEARCH("Контрола",A204)))</formula>
    </cfRule>
  </conditionalFormatting>
  <conditionalFormatting sqref="A205">
    <cfRule type="containsText" dxfId="2234" priority="71" operator="containsText" text="Контрола">
      <formula>NOT(ISERROR(SEARCH("Контрола",A205)))</formula>
    </cfRule>
  </conditionalFormatting>
  <conditionalFormatting sqref="A205">
    <cfRule type="containsText" dxfId="2233" priority="70" operator="containsText" text="△">
      <formula>NOT(ISERROR(SEARCH("△",A205)))</formula>
    </cfRule>
  </conditionalFormatting>
  <conditionalFormatting sqref="A206">
    <cfRule type="containsText" dxfId="2232" priority="69" operator="containsText" text="Контрола">
      <formula>NOT(ISERROR(SEARCH("Контрола",A206)))</formula>
    </cfRule>
  </conditionalFormatting>
  <conditionalFormatting sqref="A207">
    <cfRule type="containsText" dxfId="2231" priority="68" operator="containsText" text="Контрола">
      <formula>NOT(ISERROR(SEARCH("Контрола",A207)))</formula>
    </cfRule>
  </conditionalFormatting>
  <conditionalFormatting sqref="A207">
    <cfRule type="containsText" dxfId="2230" priority="67" operator="containsText" text="△">
      <formula>NOT(ISERROR(SEARCH("△",A207)))</formula>
    </cfRule>
  </conditionalFormatting>
  <conditionalFormatting sqref="A208">
    <cfRule type="containsText" dxfId="2229" priority="66" operator="containsText" text="Контрола">
      <formula>NOT(ISERROR(SEARCH("Контрола",A208)))</formula>
    </cfRule>
  </conditionalFormatting>
  <conditionalFormatting sqref="A209">
    <cfRule type="containsText" dxfId="2228" priority="65" operator="containsText" text="Контрола">
      <formula>NOT(ISERROR(SEARCH("Контрола",A209)))</formula>
    </cfRule>
  </conditionalFormatting>
  <conditionalFormatting sqref="A209">
    <cfRule type="containsText" dxfId="2227" priority="64" operator="containsText" text="△">
      <formula>NOT(ISERROR(SEARCH("△",A209)))</formula>
    </cfRule>
  </conditionalFormatting>
  <conditionalFormatting sqref="A210">
    <cfRule type="containsText" dxfId="2226" priority="63" operator="containsText" text="Контрола">
      <formula>NOT(ISERROR(SEARCH("Контрола",A210)))</formula>
    </cfRule>
  </conditionalFormatting>
  <conditionalFormatting sqref="A211">
    <cfRule type="containsText" dxfId="2225" priority="62" operator="containsText" text="Контрола">
      <formula>NOT(ISERROR(SEARCH("Контрола",A211)))</formula>
    </cfRule>
  </conditionalFormatting>
  <conditionalFormatting sqref="A211">
    <cfRule type="containsText" dxfId="2224" priority="61" operator="containsText" text="△">
      <formula>NOT(ISERROR(SEARCH("△",A211)))</formula>
    </cfRule>
  </conditionalFormatting>
  <conditionalFormatting sqref="A212">
    <cfRule type="containsText" dxfId="2223" priority="60" operator="containsText" text="Контрола">
      <formula>NOT(ISERROR(SEARCH("Контрола",A212)))</formula>
    </cfRule>
  </conditionalFormatting>
  <conditionalFormatting sqref="A213">
    <cfRule type="containsText" dxfId="2222" priority="59" operator="containsText" text="Контрола">
      <formula>NOT(ISERROR(SEARCH("Контрола",A213)))</formula>
    </cfRule>
  </conditionalFormatting>
  <conditionalFormatting sqref="A213">
    <cfRule type="containsText" dxfId="2221" priority="58" operator="containsText" text="△">
      <formula>NOT(ISERROR(SEARCH("△",A213)))</formula>
    </cfRule>
  </conditionalFormatting>
  <conditionalFormatting sqref="A214">
    <cfRule type="containsText" dxfId="2220" priority="57" operator="containsText" text="Контрола">
      <formula>NOT(ISERROR(SEARCH("Контрола",A214)))</formula>
    </cfRule>
  </conditionalFormatting>
  <conditionalFormatting sqref="A215">
    <cfRule type="containsText" dxfId="2219" priority="56" operator="containsText" text="Контрола">
      <formula>NOT(ISERROR(SEARCH("Контрола",A215)))</formula>
    </cfRule>
  </conditionalFormatting>
  <conditionalFormatting sqref="A215">
    <cfRule type="containsText" dxfId="2218" priority="55" operator="containsText" text="△">
      <formula>NOT(ISERROR(SEARCH("△",A215)))</formula>
    </cfRule>
  </conditionalFormatting>
  <conditionalFormatting sqref="A216">
    <cfRule type="containsText" dxfId="2217" priority="54" operator="containsText" text="Контрола">
      <formula>NOT(ISERROR(SEARCH("Контрола",A216)))</formula>
    </cfRule>
  </conditionalFormatting>
  <conditionalFormatting sqref="A217">
    <cfRule type="containsText" dxfId="2216" priority="53" operator="containsText" text="Контрола">
      <formula>NOT(ISERROR(SEARCH("Контрола",A217)))</formula>
    </cfRule>
  </conditionalFormatting>
  <conditionalFormatting sqref="A217">
    <cfRule type="containsText" dxfId="2215" priority="52" operator="containsText" text="△">
      <formula>NOT(ISERROR(SEARCH("△",A217)))</formula>
    </cfRule>
  </conditionalFormatting>
  <conditionalFormatting sqref="A218">
    <cfRule type="containsText" dxfId="2214" priority="51" operator="containsText" text="Контрола">
      <formula>NOT(ISERROR(SEARCH("Контрола",A218)))</formula>
    </cfRule>
  </conditionalFormatting>
  <conditionalFormatting sqref="A219">
    <cfRule type="containsText" dxfId="2213" priority="50" operator="containsText" text="Контрола">
      <formula>NOT(ISERROR(SEARCH("Контрола",A219)))</formula>
    </cfRule>
  </conditionalFormatting>
  <conditionalFormatting sqref="A219">
    <cfRule type="containsText" dxfId="2212" priority="49" operator="containsText" text="△">
      <formula>NOT(ISERROR(SEARCH("△",A219)))</formula>
    </cfRule>
  </conditionalFormatting>
  <conditionalFormatting sqref="A220">
    <cfRule type="containsText" dxfId="2211" priority="48" operator="containsText" text="Контрола">
      <formula>NOT(ISERROR(SEARCH("Контрола",A220)))</formula>
    </cfRule>
  </conditionalFormatting>
  <conditionalFormatting sqref="A221">
    <cfRule type="containsText" dxfId="2210" priority="47" operator="containsText" text="Контрола">
      <formula>NOT(ISERROR(SEARCH("Контрола",A221)))</formula>
    </cfRule>
  </conditionalFormatting>
  <conditionalFormatting sqref="A221">
    <cfRule type="containsText" dxfId="2209" priority="46" operator="containsText" text="△">
      <formula>NOT(ISERROR(SEARCH("△",A221)))</formula>
    </cfRule>
  </conditionalFormatting>
  <conditionalFormatting sqref="A231">
    <cfRule type="containsText" dxfId="2208" priority="45" operator="containsText" text="Контрола">
      <formula>NOT(ISERROR(SEARCH("Контрола",A231)))</formula>
    </cfRule>
  </conditionalFormatting>
  <conditionalFormatting sqref="A232">
    <cfRule type="containsText" dxfId="2207" priority="44" operator="containsText" text="Контрола">
      <formula>NOT(ISERROR(SEARCH("Контрола",A232)))</formula>
    </cfRule>
  </conditionalFormatting>
  <conditionalFormatting sqref="A232">
    <cfRule type="containsText" dxfId="2206" priority="43" operator="containsText" text="△">
      <formula>NOT(ISERROR(SEARCH("△",A232)))</formula>
    </cfRule>
  </conditionalFormatting>
  <conditionalFormatting sqref="A233">
    <cfRule type="containsText" dxfId="2205" priority="42" operator="containsText" text="Контрола">
      <formula>NOT(ISERROR(SEARCH("Контрола",A233)))</formula>
    </cfRule>
  </conditionalFormatting>
  <conditionalFormatting sqref="A234">
    <cfRule type="containsText" dxfId="2204" priority="41" operator="containsText" text="Контрола">
      <formula>NOT(ISERROR(SEARCH("Контрола",A234)))</formula>
    </cfRule>
  </conditionalFormatting>
  <conditionalFormatting sqref="A234">
    <cfRule type="containsText" dxfId="2203" priority="40" operator="containsText" text="△">
      <formula>NOT(ISERROR(SEARCH("△",A234)))</formula>
    </cfRule>
  </conditionalFormatting>
  <conditionalFormatting sqref="A235">
    <cfRule type="containsText" dxfId="2202" priority="39" operator="containsText" text="Контрола">
      <formula>NOT(ISERROR(SEARCH("Контрола",A235)))</formula>
    </cfRule>
  </conditionalFormatting>
  <conditionalFormatting sqref="A236">
    <cfRule type="containsText" dxfId="2201" priority="38" operator="containsText" text="Контрола">
      <formula>NOT(ISERROR(SEARCH("Контрола",A236)))</formula>
    </cfRule>
  </conditionalFormatting>
  <conditionalFormatting sqref="A236">
    <cfRule type="containsText" dxfId="2200" priority="37" operator="containsText" text="△">
      <formula>NOT(ISERROR(SEARCH("△",A236)))</formula>
    </cfRule>
  </conditionalFormatting>
  <conditionalFormatting sqref="A237">
    <cfRule type="containsText" dxfId="2199" priority="36" operator="containsText" text="Контрола">
      <formula>NOT(ISERROR(SEARCH("Контрола",A237)))</formula>
    </cfRule>
  </conditionalFormatting>
  <conditionalFormatting sqref="A238">
    <cfRule type="containsText" dxfId="2198" priority="35" operator="containsText" text="Контрола">
      <formula>NOT(ISERROR(SEARCH("Контрола",A238)))</formula>
    </cfRule>
  </conditionalFormatting>
  <conditionalFormatting sqref="A238">
    <cfRule type="containsText" dxfId="2197" priority="34" operator="containsText" text="△">
      <formula>NOT(ISERROR(SEARCH("△",A238)))</formula>
    </cfRule>
  </conditionalFormatting>
  <conditionalFormatting sqref="A239">
    <cfRule type="containsText" dxfId="2196" priority="33" operator="containsText" text="Контрола">
      <formula>NOT(ISERROR(SEARCH("Контрола",A239)))</formula>
    </cfRule>
  </conditionalFormatting>
  <conditionalFormatting sqref="A240">
    <cfRule type="containsText" dxfId="2195" priority="32" operator="containsText" text="Контрола">
      <formula>NOT(ISERROR(SEARCH("Контрола",A240)))</formula>
    </cfRule>
  </conditionalFormatting>
  <conditionalFormatting sqref="A240">
    <cfRule type="containsText" dxfId="2194" priority="31" operator="containsText" text="△">
      <formula>NOT(ISERROR(SEARCH("△",A240)))</formula>
    </cfRule>
  </conditionalFormatting>
  <conditionalFormatting sqref="A241">
    <cfRule type="containsText" dxfId="2193" priority="30" operator="containsText" text="Контрола">
      <formula>NOT(ISERROR(SEARCH("Контрола",A241)))</formula>
    </cfRule>
  </conditionalFormatting>
  <conditionalFormatting sqref="A242">
    <cfRule type="containsText" dxfId="2192" priority="29" operator="containsText" text="Контрола">
      <formula>NOT(ISERROR(SEARCH("Контрола",A242)))</formula>
    </cfRule>
  </conditionalFormatting>
  <conditionalFormatting sqref="A242">
    <cfRule type="containsText" dxfId="2191" priority="28" operator="containsText" text="△">
      <formula>NOT(ISERROR(SEARCH("△",A242)))</formula>
    </cfRule>
  </conditionalFormatting>
  <conditionalFormatting sqref="A243">
    <cfRule type="containsText" dxfId="2190" priority="27" operator="containsText" text="Контрола">
      <formula>NOT(ISERROR(SEARCH("Контрола",A243)))</formula>
    </cfRule>
  </conditionalFormatting>
  <conditionalFormatting sqref="A244">
    <cfRule type="containsText" dxfId="2189" priority="26" operator="containsText" text="Контрола">
      <formula>NOT(ISERROR(SEARCH("Контрола",A244)))</formula>
    </cfRule>
  </conditionalFormatting>
  <conditionalFormatting sqref="A244">
    <cfRule type="containsText" dxfId="2188" priority="25" operator="containsText" text="△">
      <formula>NOT(ISERROR(SEARCH("△",A244)))</formula>
    </cfRule>
  </conditionalFormatting>
  <conditionalFormatting sqref="A245">
    <cfRule type="containsText" dxfId="2187" priority="24" operator="containsText" text="Контрола">
      <formula>NOT(ISERROR(SEARCH("Контрола",A245)))</formula>
    </cfRule>
  </conditionalFormatting>
  <conditionalFormatting sqref="A246">
    <cfRule type="containsText" dxfId="2186" priority="23" operator="containsText" text="Контрола">
      <formula>NOT(ISERROR(SEARCH("Контрола",A246)))</formula>
    </cfRule>
  </conditionalFormatting>
  <conditionalFormatting sqref="A246">
    <cfRule type="containsText" dxfId="2185" priority="22" operator="containsText" text="△">
      <formula>NOT(ISERROR(SEARCH("△",A246)))</formula>
    </cfRule>
  </conditionalFormatting>
  <conditionalFormatting sqref="A247">
    <cfRule type="containsText" dxfId="2184" priority="21" operator="containsText" text="Контрола">
      <formula>NOT(ISERROR(SEARCH("Контрола",A247)))</formula>
    </cfRule>
  </conditionalFormatting>
  <conditionalFormatting sqref="A248">
    <cfRule type="containsText" dxfId="2183" priority="20" operator="containsText" text="Контрола">
      <formula>NOT(ISERROR(SEARCH("Контрола",A248)))</formula>
    </cfRule>
  </conditionalFormatting>
  <conditionalFormatting sqref="A248">
    <cfRule type="containsText" dxfId="2182" priority="19" operator="containsText" text="△">
      <formula>NOT(ISERROR(SEARCH("△",A248)))</formula>
    </cfRule>
  </conditionalFormatting>
  <conditionalFormatting sqref="A249">
    <cfRule type="containsText" dxfId="2181" priority="18" operator="containsText" text="Контрола">
      <formula>NOT(ISERROR(SEARCH("Контрола",A249)))</formula>
    </cfRule>
  </conditionalFormatting>
  <conditionalFormatting sqref="A250">
    <cfRule type="containsText" dxfId="2180" priority="17" operator="containsText" text="Контрола">
      <formula>NOT(ISERROR(SEARCH("Контрола",A250)))</formula>
    </cfRule>
  </conditionalFormatting>
  <conditionalFormatting sqref="A250">
    <cfRule type="containsText" dxfId="2179" priority="16" operator="containsText" text="△">
      <formula>NOT(ISERROR(SEARCH("△",A250)))</formula>
    </cfRule>
  </conditionalFormatting>
  <conditionalFormatting sqref="A251">
    <cfRule type="containsText" dxfId="2178" priority="15" operator="containsText" text="Контрола">
      <formula>NOT(ISERROR(SEARCH("Контрола",A251)))</formula>
    </cfRule>
  </conditionalFormatting>
  <conditionalFormatting sqref="A252">
    <cfRule type="containsText" dxfId="2177" priority="14" operator="containsText" text="Контрола">
      <formula>NOT(ISERROR(SEARCH("Контрола",A252)))</formula>
    </cfRule>
  </conditionalFormatting>
  <conditionalFormatting sqref="A252">
    <cfRule type="containsText" dxfId="2176" priority="13" operator="containsText" text="△">
      <formula>NOT(ISERROR(SEARCH("△",A252)))</formula>
    </cfRule>
  </conditionalFormatting>
  <conditionalFormatting sqref="A253">
    <cfRule type="containsText" dxfId="2175" priority="12" operator="containsText" text="Контрола">
      <formula>NOT(ISERROR(SEARCH("Контрола",A253)))</formula>
    </cfRule>
  </conditionalFormatting>
  <conditionalFormatting sqref="A254">
    <cfRule type="containsText" dxfId="2174" priority="11" operator="containsText" text="Контрола">
      <formula>NOT(ISERROR(SEARCH("Контрола",A254)))</formula>
    </cfRule>
  </conditionalFormatting>
  <conditionalFormatting sqref="A254">
    <cfRule type="containsText" dxfId="2173" priority="10" operator="containsText" text="△">
      <formula>NOT(ISERROR(SEARCH("△",A254)))</formula>
    </cfRule>
  </conditionalFormatting>
  <conditionalFormatting sqref="A255">
    <cfRule type="containsText" dxfId="2172" priority="9" operator="containsText" text="Контрола">
      <formula>NOT(ISERROR(SEARCH("Контрола",A255)))</formula>
    </cfRule>
  </conditionalFormatting>
  <conditionalFormatting sqref="A256">
    <cfRule type="containsText" dxfId="2171" priority="8" operator="containsText" text="Контрола">
      <formula>NOT(ISERROR(SEARCH("Контрола",A256)))</formula>
    </cfRule>
  </conditionalFormatting>
  <conditionalFormatting sqref="A256">
    <cfRule type="containsText" dxfId="2170" priority="7" operator="containsText" text="△">
      <formula>NOT(ISERROR(SEARCH("△",A256)))</formula>
    </cfRule>
  </conditionalFormatting>
  <conditionalFormatting sqref="A257">
    <cfRule type="containsText" dxfId="2169" priority="6" operator="containsText" text="Контрола">
      <formula>NOT(ISERROR(SEARCH("Контрола",A257)))</formula>
    </cfRule>
  </conditionalFormatting>
  <conditionalFormatting sqref="A258">
    <cfRule type="containsText" dxfId="2168" priority="5" operator="containsText" text="Контрола">
      <formula>NOT(ISERROR(SEARCH("Контрола",A258)))</formula>
    </cfRule>
  </conditionalFormatting>
  <conditionalFormatting sqref="A258">
    <cfRule type="containsText" dxfId="2167" priority="4" operator="containsText" text="△">
      <formula>NOT(ISERROR(SEARCH("△",A258)))</formula>
    </cfRule>
  </conditionalFormatting>
  <conditionalFormatting sqref="A259">
    <cfRule type="containsText" dxfId="2166" priority="3" operator="containsText" text="Контрола">
      <formula>NOT(ISERROR(SEARCH("Контрола",A259)))</formula>
    </cfRule>
  </conditionalFormatting>
  <conditionalFormatting sqref="A260">
    <cfRule type="containsText" dxfId="2165" priority="2" operator="containsText" text="Контрола">
      <formula>NOT(ISERROR(SEARCH("Контрола",A260)))</formula>
    </cfRule>
  </conditionalFormatting>
  <conditionalFormatting sqref="A260">
    <cfRule type="containsText" dxfId="216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1D038E4D-6696-42A0-A5D9-B1CC003273E5}">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 type="list" allowBlank="1" showInputMessage="1" showErrorMessage="1" xr:uid="{B69612FD-B57C-4A8C-9911-2FA3B0942181}">
          <x14:formula1>
            <xm:f>'Организационе јединице'!$B$3:$B$20</xm:f>
          </x14:formula1>
          <xm:sqref>C4:F4</xm:sqref>
        </x14:dataValidation>
        <x14:dataValidation type="list" allowBlank="1" showInputMessage="1" showErrorMessage="1" xr:uid="{CEB86867-F1E5-479B-AEE5-9CA34BE08CF9}">
          <x14:formula1>
            <xm:f>'Листа пословних процеса'!$C$7:$C$100</xm:f>
          </x14:formula1>
          <xm:sqref>C3:F3</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CAC5D-6839-44CF-A477-3B1A69F416E8}">
  <dimension ref="A1:H260"/>
  <sheetViews>
    <sheetView view="pageBreakPreview" zoomScaleNormal="96" zoomScaleSheetLayoutView="100" workbookViewId="0">
      <selection activeCell="A3" sqref="A3:B3"/>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7"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24"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24"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24"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24"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24"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24"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24"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23" t="s">
        <v>48</v>
      </c>
      <c r="E35" s="161" t="s">
        <v>142</v>
      </c>
      <c r="F35" s="223" t="s">
        <v>49</v>
      </c>
    </row>
    <row r="36" spans="1:6" ht="15.65" customHeight="1" x14ac:dyDescent="0.35">
      <c r="A36" s="130" t="s">
        <v>26</v>
      </c>
      <c r="B36" s="246"/>
      <c r="C36" s="247"/>
      <c r="D36" s="250"/>
      <c r="E36" s="221"/>
      <c r="F36" s="250"/>
    </row>
    <row r="37" spans="1:6" ht="33" customHeight="1" x14ac:dyDescent="0.35">
      <c r="A37" s="129" t="str">
        <f>VLOOKUP(A36,siiiii!$B$16:$C$20,2,0)</f>
        <v>⬭</v>
      </c>
      <c r="B37" s="248"/>
      <c r="C37" s="249"/>
      <c r="D37" s="251"/>
      <c r="E37" s="222"/>
      <c r="F37" s="251"/>
    </row>
    <row r="38" spans="1:6" x14ac:dyDescent="0.35">
      <c r="A38" s="130" t="s">
        <v>28</v>
      </c>
      <c r="B38" s="246"/>
      <c r="C38" s="247"/>
      <c r="D38" s="260"/>
      <c r="E38" s="225"/>
      <c r="F38" s="250"/>
    </row>
    <row r="39" spans="1:6" ht="46" x14ac:dyDescent="0.35">
      <c r="A39" s="129" t="str">
        <f>VLOOKUP(A38,siiiii!$B$16:$C$20,2,0)</f>
        <v>▭</v>
      </c>
      <c r="B39" s="248"/>
      <c r="C39" s="249"/>
      <c r="D39" s="261"/>
      <c r="E39" s="226"/>
      <c r="F39" s="251"/>
    </row>
    <row r="40" spans="1:6" x14ac:dyDescent="0.35">
      <c r="A40" s="130" t="s">
        <v>62</v>
      </c>
      <c r="B40" s="246"/>
      <c r="C40" s="247"/>
      <c r="D40" s="260"/>
      <c r="E40" s="225"/>
      <c r="F40" s="250"/>
    </row>
    <row r="41" spans="1:6" ht="46" x14ac:dyDescent="0.35">
      <c r="A41" s="129" t="str">
        <f>VLOOKUP(A40,siiiii!$B$16:$C$20,2,0)</f>
        <v xml:space="preserve">                                                           </v>
      </c>
      <c r="B41" s="248"/>
      <c r="C41" s="249"/>
      <c r="D41" s="261"/>
      <c r="E41" s="226"/>
      <c r="F41" s="251"/>
    </row>
    <row r="42" spans="1:6" x14ac:dyDescent="0.35">
      <c r="A42" s="130" t="s">
        <v>62</v>
      </c>
      <c r="B42" s="246"/>
      <c r="C42" s="247"/>
      <c r="D42" s="250"/>
      <c r="E42" s="221"/>
      <c r="F42" s="250"/>
    </row>
    <row r="43" spans="1:6" ht="46" x14ac:dyDescent="0.35">
      <c r="A43" s="129" t="str">
        <f>VLOOKUP(A42,siiiii!$B$16:$C$20,2,0)</f>
        <v xml:space="preserve">                                                           </v>
      </c>
      <c r="B43" s="248"/>
      <c r="C43" s="249"/>
      <c r="D43" s="251"/>
      <c r="E43" s="222"/>
      <c r="F43" s="251"/>
    </row>
    <row r="44" spans="1:6" x14ac:dyDescent="0.35">
      <c r="A44" s="130" t="s">
        <v>62</v>
      </c>
      <c r="B44" s="246"/>
      <c r="C44" s="247"/>
      <c r="D44" s="250"/>
      <c r="E44" s="221"/>
      <c r="F44" s="250"/>
    </row>
    <row r="45" spans="1:6" ht="46" x14ac:dyDescent="0.35">
      <c r="A45" s="129" t="str">
        <f>VLOOKUP(A44,siiiii!$B$16:$C$20,2,0)</f>
        <v xml:space="preserve">                                                           </v>
      </c>
      <c r="B45" s="248"/>
      <c r="C45" s="249"/>
      <c r="D45" s="251"/>
      <c r="E45" s="222"/>
      <c r="F45" s="251"/>
    </row>
    <row r="46" spans="1:6" ht="15.65" customHeight="1" x14ac:dyDescent="0.35">
      <c r="A46" s="130" t="s">
        <v>62</v>
      </c>
      <c r="B46" s="246"/>
      <c r="C46" s="247"/>
      <c r="D46" s="250"/>
      <c r="E46" s="221"/>
      <c r="F46" s="250"/>
    </row>
    <row r="47" spans="1:6" ht="46" x14ac:dyDescent="0.35">
      <c r="A47" s="129" t="str">
        <f>VLOOKUP(A46,siiiii!$B$16:$C$20,2,0)</f>
        <v xml:space="preserve">                                                           </v>
      </c>
      <c r="B47" s="248"/>
      <c r="C47" s="249"/>
      <c r="D47" s="251"/>
      <c r="E47" s="222"/>
      <c r="F47" s="251"/>
    </row>
    <row r="48" spans="1:6" x14ac:dyDescent="0.35">
      <c r="A48" s="130" t="s">
        <v>62</v>
      </c>
      <c r="B48" s="246"/>
      <c r="C48" s="247"/>
      <c r="D48" s="250"/>
      <c r="E48" s="221"/>
      <c r="F48" s="250"/>
    </row>
    <row r="49" spans="1:6" ht="46" x14ac:dyDescent="0.35">
      <c r="A49" s="129" t="str">
        <f>VLOOKUP(A48,siiiii!$B$16:$C$20,2,0)</f>
        <v xml:space="preserve">                                                           </v>
      </c>
      <c r="B49" s="248"/>
      <c r="C49" s="249"/>
      <c r="D49" s="251"/>
      <c r="E49" s="222"/>
      <c r="F49" s="251"/>
    </row>
    <row r="50" spans="1:6" x14ac:dyDescent="0.35">
      <c r="A50" s="130" t="s">
        <v>62</v>
      </c>
      <c r="B50" s="246"/>
      <c r="C50" s="247"/>
      <c r="D50" s="250"/>
      <c r="E50" s="221"/>
      <c r="F50" s="260"/>
    </row>
    <row r="51" spans="1:6" ht="46" x14ac:dyDescent="0.35">
      <c r="A51" s="129" t="str">
        <f>VLOOKUP(A50,siiiii!$B$16:$C$20,2,0)</f>
        <v xml:space="preserve">                                                           </v>
      </c>
      <c r="B51" s="248"/>
      <c r="C51" s="249"/>
      <c r="D51" s="251"/>
      <c r="E51" s="222"/>
      <c r="F51" s="261"/>
    </row>
    <row r="52" spans="1:6" x14ac:dyDescent="0.35">
      <c r="A52" s="130" t="s">
        <v>62</v>
      </c>
      <c r="B52" s="246"/>
      <c r="C52" s="247"/>
      <c r="D52" s="260"/>
      <c r="E52" s="225"/>
      <c r="F52" s="250"/>
    </row>
    <row r="53" spans="1:6" ht="46" x14ac:dyDescent="0.35">
      <c r="A53" s="129" t="str">
        <f>VLOOKUP(A52,siiiii!$B$16:$C$20,2,0)</f>
        <v xml:space="preserve">                                                           </v>
      </c>
      <c r="B53" s="248"/>
      <c r="C53" s="249"/>
      <c r="D53" s="261"/>
      <c r="E53" s="226"/>
      <c r="F53" s="251"/>
    </row>
    <row r="54" spans="1:6" x14ac:dyDescent="0.35">
      <c r="A54" s="130" t="s">
        <v>62</v>
      </c>
      <c r="B54" s="246"/>
      <c r="C54" s="247"/>
      <c r="D54" s="250"/>
      <c r="E54" s="221"/>
      <c r="F54" s="250"/>
    </row>
    <row r="55" spans="1:6" ht="46" x14ac:dyDescent="0.35">
      <c r="A55" s="129" t="str">
        <f>VLOOKUP(A54,siiiii!$B$16:$C$20,2,0)</f>
        <v xml:space="preserve">                                                           </v>
      </c>
      <c r="B55" s="248"/>
      <c r="C55" s="249"/>
      <c r="D55" s="251"/>
      <c r="E55" s="222"/>
      <c r="F55" s="251"/>
    </row>
    <row r="56" spans="1:6" ht="15.65" customHeight="1" x14ac:dyDescent="0.35">
      <c r="A56" s="130" t="s">
        <v>62</v>
      </c>
      <c r="B56" s="246"/>
      <c r="C56" s="247"/>
      <c r="D56" s="260"/>
      <c r="E56" s="225"/>
      <c r="F56" s="250"/>
    </row>
    <row r="57" spans="1:6" ht="33" customHeight="1" x14ac:dyDescent="0.35">
      <c r="A57" s="129" t="str">
        <f>VLOOKUP(A56,siiiii!$B$16:$C$20,2,0)</f>
        <v xml:space="preserve">                                                           </v>
      </c>
      <c r="B57" s="248"/>
      <c r="C57" s="249"/>
      <c r="D57" s="261"/>
      <c r="E57" s="226"/>
      <c r="F57" s="251"/>
    </row>
    <row r="58" spans="1:6" x14ac:dyDescent="0.35">
      <c r="A58" s="130" t="s">
        <v>62</v>
      </c>
      <c r="B58" s="246"/>
      <c r="C58" s="247"/>
      <c r="D58" s="250"/>
      <c r="E58" s="221"/>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21"/>
      <c r="F60" s="250"/>
    </row>
    <row r="61" spans="1:6" ht="46" x14ac:dyDescent="0.35">
      <c r="A61" s="129" t="str">
        <f>VLOOKUP(A60,siiiii!$B$16:$C$20,2,0)</f>
        <v xml:space="preserve">                                                           </v>
      </c>
      <c r="B61" s="248"/>
      <c r="C61" s="249"/>
      <c r="D61" s="251"/>
      <c r="E61" s="222"/>
      <c r="F61" s="251"/>
    </row>
    <row r="62" spans="1:6" x14ac:dyDescent="0.35">
      <c r="A62" s="130" t="s">
        <v>62</v>
      </c>
      <c r="B62" s="246"/>
      <c r="C62" s="247"/>
      <c r="D62" s="250"/>
      <c r="E62" s="221"/>
      <c r="F62" s="250"/>
    </row>
    <row r="63" spans="1:6" ht="46" x14ac:dyDescent="0.35">
      <c r="A63" s="129" t="str">
        <f>VLOOKUP(A62,siiiii!$B$16:$C$20,2,0)</f>
        <v xml:space="preserve">                                                           </v>
      </c>
      <c r="B63" s="248"/>
      <c r="C63" s="249"/>
      <c r="D63" s="251"/>
      <c r="E63" s="222"/>
      <c r="F63" s="251"/>
    </row>
    <row r="64" spans="1:6" x14ac:dyDescent="0.35">
      <c r="A64" s="130" t="s">
        <v>62</v>
      </c>
      <c r="B64" s="246"/>
      <c r="C64" s="247"/>
      <c r="D64" s="250"/>
      <c r="E64" s="221"/>
      <c r="F64" s="250"/>
    </row>
    <row r="65" spans="1:8" ht="46" x14ac:dyDescent="0.35">
      <c r="A65" s="129" t="str">
        <f>VLOOKUP(A64,siiiii!$B$16:$C$20,2,0)</f>
        <v xml:space="preserve">                                                           </v>
      </c>
      <c r="B65" s="248"/>
      <c r="C65" s="249"/>
      <c r="D65" s="251"/>
      <c r="E65" s="222"/>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24"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23" t="s">
        <v>46</v>
      </c>
      <c r="B74" s="262" t="s">
        <v>47</v>
      </c>
      <c r="C74" s="263"/>
      <c r="D74" s="223" t="s">
        <v>48</v>
      </c>
      <c r="E74" s="161" t="s">
        <v>142</v>
      </c>
      <c r="F74" s="223" t="s">
        <v>49</v>
      </c>
    </row>
    <row r="75" spans="1:8" x14ac:dyDescent="0.35">
      <c r="A75" s="130" t="s">
        <v>62</v>
      </c>
      <c r="B75" s="246"/>
      <c r="C75" s="247"/>
      <c r="D75" s="250"/>
      <c r="E75" s="221"/>
      <c r="F75" s="250"/>
    </row>
    <row r="76" spans="1:8" ht="46" x14ac:dyDescent="0.35">
      <c r="A76" s="129" t="str">
        <f>VLOOKUP(A75,siiiii!$B$16:$C$20,2,0)</f>
        <v xml:space="preserve">                                                           </v>
      </c>
      <c r="B76" s="248"/>
      <c r="C76" s="249"/>
      <c r="D76" s="251"/>
      <c r="E76" s="222"/>
      <c r="F76" s="251"/>
    </row>
    <row r="77" spans="1:8" x14ac:dyDescent="0.35">
      <c r="A77" s="130" t="s">
        <v>62</v>
      </c>
      <c r="B77" s="246"/>
      <c r="C77" s="247"/>
      <c r="D77" s="250"/>
      <c r="E77" s="221"/>
      <c r="F77" s="250"/>
    </row>
    <row r="78" spans="1:8" ht="46" x14ac:dyDescent="0.35">
      <c r="A78" s="129" t="str">
        <f>VLOOKUP(A77,siiiii!$B$16:$C$20,2,0)</f>
        <v xml:space="preserve">                                                           </v>
      </c>
      <c r="B78" s="248"/>
      <c r="C78" s="249"/>
      <c r="D78" s="251"/>
      <c r="E78" s="222"/>
      <c r="F78" s="251"/>
    </row>
    <row r="79" spans="1:8" x14ac:dyDescent="0.35">
      <c r="A79" s="130" t="s">
        <v>62</v>
      </c>
      <c r="B79" s="246"/>
      <c r="C79" s="247"/>
      <c r="D79" s="250"/>
      <c r="E79" s="221"/>
      <c r="F79" s="250"/>
    </row>
    <row r="80" spans="1:8" ht="46" x14ac:dyDescent="0.35">
      <c r="A80" s="129" t="str">
        <f>VLOOKUP(A79,siiiii!$B$16:$C$20,2,0)</f>
        <v xml:space="preserve">                                                           </v>
      </c>
      <c r="B80" s="248"/>
      <c r="C80" s="249"/>
      <c r="D80" s="251"/>
      <c r="E80" s="222"/>
      <c r="F80" s="251"/>
    </row>
    <row r="81" spans="1:6" x14ac:dyDescent="0.35">
      <c r="A81" s="130" t="s">
        <v>62</v>
      </c>
      <c r="B81" s="246"/>
      <c r="C81" s="247"/>
      <c r="D81" s="250"/>
      <c r="E81" s="221"/>
      <c r="F81" s="250"/>
    </row>
    <row r="82" spans="1:6" ht="46" x14ac:dyDescent="0.35">
      <c r="A82" s="129" t="str">
        <f>VLOOKUP(A81,siiiii!$B$16:$C$20,2,0)</f>
        <v xml:space="preserve">                                                           </v>
      </c>
      <c r="B82" s="248"/>
      <c r="C82" s="249"/>
      <c r="D82" s="251"/>
      <c r="E82" s="222"/>
      <c r="F82" s="251"/>
    </row>
    <row r="83" spans="1:6" x14ac:dyDescent="0.35">
      <c r="A83" s="130" t="s">
        <v>62</v>
      </c>
      <c r="B83" s="246"/>
      <c r="C83" s="247"/>
      <c r="D83" s="250"/>
      <c r="E83" s="221"/>
      <c r="F83" s="250"/>
    </row>
    <row r="84" spans="1:6" ht="46" x14ac:dyDescent="0.35">
      <c r="A84" s="129" t="str">
        <f>VLOOKUP(A83,siiiii!$B$16:$C$20,2,0)</f>
        <v xml:space="preserve">                                                           </v>
      </c>
      <c r="B84" s="248"/>
      <c r="C84" s="249"/>
      <c r="D84" s="251"/>
      <c r="E84" s="222"/>
      <c r="F84" s="251"/>
    </row>
    <row r="85" spans="1:6" x14ac:dyDescent="0.35">
      <c r="A85" s="130" t="s">
        <v>62</v>
      </c>
      <c r="B85" s="246"/>
      <c r="C85" s="247"/>
      <c r="D85" s="250"/>
      <c r="E85" s="221"/>
      <c r="F85" s="250"/>
    </row>
    <row r="86" spans="1:6" ht="46" x14ac:dyDescent="0.35">
      <c r="A86" s="129" t="str">
        <f>VLOOKUP(A85,siiiii!$B$16:$C$20,2,0)</f>
        <v xml:space="preserve">                                                           </v>
      </c>
      <c r="B86" s="248"/>
      <c r="C86" s="249"/>
      <c r="D86" s="251"/>
      <c r="E86" s="222"/>
      <c r="F86" s="251"/>
    </row>
    <row r="87" spans="1:6" x14ac:dyDescent="0.35">
      <c r="A87" s="130" t="s">
        <v>62</v>
      </c>
      <c r="B87" s="246"/>
      <c r="C87" s="247"/>
      <c r="D87" s="250"/>
      <c r="E87" s="221"/>
      <c r="F87" s="250"/>
    </row>
    <row r="88" spans="1:6" ht="46" x14ac:dyDescent="0.35">
      <c r="A88" s="129" t="str">
        <f>VLOOKUP(A87,siiiii!$B$16:$C$20,2,0)</f>
        <v xml:space="preserve">                                                           </v>
      </c>
      <c r="B88" s="248"/>
      <c r="C88" s="249"/>
      <c r="D88" s="251"/>
      <c r="E88" s="222"/>
      <c r="F88" s="251"/>
    </row>
    <row r="89" spans="1:6" x14ac:dyDescent="0.35">
      <c r="A89" s="130" t="s">
        <v>62</v>
      </c>
      <c r="B89" s="246"/>
      <c r="C89" s="247"/>
      <c r="D89" s="250"/>
      <c r="E89" s="221"/>
      <c r="F89" s="250"/>
    </row>
    <row r="90" spans="1:6" ht="56.25" customHeight="1" x14ac:dyDescent="0.35">
      <c r="A90" s="129" t="str">
        <f>VLOOKUP(A89,siiiii!$B$16:$C$20,2,0)</f>
        <v xml:space="preserve">                                                           </v>
      </c>
      <c r="B90" s="248"/>
      <c r="C90" s="249"/>
      <c r="D90" s="251"/>
      <c r="E90" s="222"/>
      <c r="F90" s="251"/>
    </row>
    <row r="91" spans="1:6" x14ac:dyDescent="0.35">
      <c r="A91" s="130" t="s">
        <v>62</v>
      </c>
      <c r="B91" s="246"/>
      <c r="C91" s="247"/>
      <c r="D91" s="250"/>
      <c r="E91" s="221"/>
      <c r="F91" s="250"/>
    </row>
    <row r="92" spans="1:6" ht="46" x14ac:dyDescent="0.35">
      <c r="A92" s="129" t="str">
        <f>VLOOKUP(A91,siiiii!$B$16:$C$20,2,0)</f>
        <v xml:space="preserve">                                                           </v>
      </c>
      <c r="B92" s="248"/>
      <c r="C92" s="249"/>
      <c r="D92" s="251"/>
      <c r="E92" s="222"/>
      <c r="F92" s="251"/>
    </row>
    <row r="93" spans="1:6" x14ac:dyDescent="0.35">
      <c r="A93" s="130" t="s">
        <v>62</v>
      </c>
      <c r="B93" s="246"/>
      <c r="C93" s="247"/>
      <c r="D93" s="250"/>
      <c r="E93" s="221"/>
      <c r="F93" s="250"/>
    </row>
    <row r="94" spans="1:6" ht="46" x14ac:dyDescent="0.35">
      <c r="A94" s="129" t="str">
        <f>VLOOKUP(A93,siiiii!$B$16:$C$20,2,0)</f>
        <v xml:space="preserve">                                                           </v>
      </c>
      <c r="B94" s="248"/>
      <c r="C94" s="249"/>
      <c r="D94" s="251"/>
      <c r="E94" s="222"/>
      <c r="F94" s="251"/>
    </row>
    <row r="95" spans="1:6" x14ac:dyDescent="0.35">
      <c r="A95" s="130" t="s">
        <v>62</v>
      </c>
      <c r="B95" s="246"/>
      <c r="C95" s="247"/>
      <c r="D95" s="250"/>
      <c r="E95" s="221"/>
      <c r="F95" s="250"/>
    </row>
    <row r="96" spans="1:6" ht="46" x14ac:dyDescent="0.35">
      <c r="A96" s="129" t="str">
        <f>VLOOKUP(A95,siiiii!$B$16:$C$20,2,0)</f>
        <v xml:space="preserve">                                                           </v>
      </c>
      <c r="B96" s="248"/>
      <c r="C96" s="249"/>
      <c r="D96" s="251"/>
      <c r="E96" s="222"/>
      <c r="F96" s="251"/>
    </row>
    <row r="97" spans="1:8" x14ac:dyDescent="0.35">
      <c r="A97" s="130" t="s">
        <v>62</v>
      </c>
      <c r="B97" s="246"/>
      <c r="C97" s="247"/>
      <c r="D97" s="250"/>
      <c r="E97" s="221"/>
      <c r="F97" s="250"/>
    </row>
    <row r="98" spans="1:8" ht="46" x14ac:dyDescent="0.35">
      <c r="A98" s="129" t="str">
        <f>VLOOKUP(A97,siiiii!$B$16:$C$20,2,0)</f>
        <v xml:space="preserve">                                                           </v>
      </c>
      <c r="B98" s="248"/>
      <c r="C98" s="249"/>
      <c r="D98" s="251"/>
      <c r="E98" s="222"/>
      <c r="F98" s="251"/>
    </row>
    <row r="99" spans="1:8" x14ac:dyDescent="0.35">
      <c r="A99" s="130" t="s">
        <v>62</v>
      </c>
      <c r="B99" s="246"/>
      <c r="C99" s="247"/>
      <c r="D99" s="250"/>
      <c r="E99" s="221"/>
      <c r="F99" s="250"/>
    </row>
    <row r="100" spans="1:8" ht="46" x14ac:dyDescent="0.35">
      <c r="A100" s="129" t="str">
        <f>VLOOKUP(A99,siiiii!$B$16:$C$20,2,0)</f>
        <v xml:space="preserve">                                                           </v>
      </c>
      <c r="B100" s="248"/>
      <c r="C100" s="249"/>
      <c r="D100" s="251"/>
      <c r="E100" s="222"/>
      <c r="F100" s="251"/>
    </row>
    <row r="101" spans="1:8" x14ac:dyDescent="0.35">
      <c r="A101" s="130" t="s">
        <v>62</v>
      </c>
      <c r="B101" s="246"/>
      <c r="C101" s="247"/>
      <c r="D101" s="250"/>
      <c r="E101" s="221"/>
      <c r="F101" s="250"/>
    </row>
    <row r="102" spans="1:8" ht="46" x14ac:dyDescent="0.35">
      <c r="A102" s="129" t="str">
        <f>VLOOKUP(A101,siiiii!$B$16:$C$20,2,0)</f>
        <v xml:space="preserve">                                                           </v>
      </c>
      <c r="B102" s="248"/>
      <c r="C102" s="249"/>
      <c r="D102" s="251"/>
      <c r="E102" s="222"/>
      <c r="F102" s="251"/>
    </row>
    <row r="103" spans="1:8" x14ac:dyDescent="0.35">
      <c r="A103" s="130" t="s">
        <v>62</v>
      </c>
      <c r="B103" s="246"/>
      <c r="C103" s="247"/>
      <c r="D103" s="250"/>
      <c r="E103" s="221"/>
      <c r="F103" s="250"/>
    </row>
    <row r="104" spans="1:8" ht="46" x14ac:dyDescent="0.35">
      <c r="A104" s="129" t="str">
        <f>VLOOKUP(A103,siiiii!$B$16:$C$20,2,0)</f>
        <v xml:space="preserve">                                                           </v>
      </c>
      <c r="B104" s="248"/>
      <c r="C104" s="249"/>
      <c r="D104" s="251"/>
      <c r="E104" s="222"/>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24"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23" t="s">
        <v>46</v>
      </c>
      <c r="B113" s="262" t="s">
        <v>47</v>
      </c>
      <c r="C113" s="263"/>
      <c r="D113" s="223" t="s">
        <v>48</v>
      </c>
      <c r="E113" s="161" t="s">
        <v>142</v>
      </c>
      <c r="F113" s="223" t="s">
        <v>49</v>
      </c>
    </row>
    <row r="114" spans="1:6" x14ac:dyDescent="0.35">
      <c r="A114" s="130" t="s">
        <v>62</v>
      </c>
      <c r="B114" s="246"/>
      <c r="C114" s="247"/>
      <c r="D114" s="250"/>
      <c r="E114" s="221"/>
      <c r="F114" s="250"/>
    </row>
    <row r="115" spans="1:6" ht="46" x14ac:dyDescent="0.35">
      <c r="A115" s="129" t="str">
        <f>VLOOKUP(A114,siiiii!$B$16:$C$20,2,0)</f>
        <v xml:space="preserve">                                                           </v>
      </c>
      <c r="B115" s="248"/>
      <c r="C115" s="249"/>
      <c r="D115" s="251"/>
      <c r="E115" s="222"/>
      <c r="F115" s="251"/>
    </row>
    <row r="116" spans="1:6" x14ac:dyDescent="0.35">
      <c r="A116" s="130" t="s">
        <v>62</v>
      </c>
      <c r="B116" s="246"/>
      <c r="C116" s="247"/>
      <c r="D116" s="250"/>
      <c r="E116" s="221"/>
      <c r="F116" s="250"/>
    </row>
    <row r="117" spans="1:6" ht="46" x14ac:dyDescent="0.35">
      <c r="A117" s="129" t="str">
        <f>VLOOKUP(A116,siiiii!$B$16:$C$20,2,0)</f>
        <v xml:space="preserve">                                                           </v>
      </c>
      <c r="B117" s="248"/>
      <c r="C117" s="249"/>
      <c r="D117" s="251"/>
      <c r="E117" s="222"/>
      <c r="F117" s="251"/>
    </row>
    <row r="118" spans="1:6" x14ac:dyDescent="0.35">
      <c r="A118" s="130" t="s">
        <v>62</v>
      </c>
      <c r="B118" s="246"/>
      <c r="C118" s="247"/>
      <c r="D118" s="250"/>
      <c r="E118" s="221"/>
      <c r="F118" s="250"/>
    </row>
    <row r="119" spans="1:6" ht="46" x14ac:dyDescent="0.35">
      <c r="A119" s="129" t="str">
        <f>VLOOKUP(A118,siiiii!$B$16:$C$20,2,0)</f>
        <v xml:space="preserve">                                                           </v>
      </c>
      <c r="B119" s="248"/>
      <c r="C119" s="249"/>
      <c r="D119" s="251"/>
      <c r="E119" s="222"/>
      <c r="F119" s="251"/>
    </row>
    <row r="120" spans="1:6" x14ac:dyDescent="0.35">
      <c r="A120" s="130" t="s">
        <v>62</v>
      </c>
      <c r="B120" s="246"/>
      <c r="C120" s="247"/>
      <c r="D120" s="250"/>
      <c r="E120" s="221"/>
      <c r="F120" s="250"/>
    </row>
    <row r="121" spans="1:6" ht="46" x14ac:dyDescent="0.35">
      <c r="A121" s="129" t="str">
        <f>VLOOKUP(A120,siiiii!$B$16:$C$20,2,0)</f>
        <v xml:space="preserve">                                                           </v>
      </c>
      <c r="B121" s="248"/>
      <c r="C121" s="249"/>
      <c r="D121" s="251"/>
      <c r="E121" s="222"/>
      <c r="F121" s="251"/>
    </row>
    <row r="122" spans="1:6" x14ac:dyDescent="0.35">
      <c r="A122" s="130" t="s">
        <v>62</v>
      </c>
      <c r="B122" s="246"/>
      <c r="C122" s="247"/>
      <c r="D122" s="250"/>
      <c r="E122" s="221"/>
      <c r="F122" s="250"/>
    </row>
    <row r="123" spans="1:6" ht="46" x14ac:dyDescent="0.35">
      <c r="A123" s="129" t="str">
        <f>VLOOKUP(A122,siiiii!$B$16:$C$20,2,0)</f>
        <v xml:space="preserve">                                                           </v>
      </c>
      <c r="B123" s="248"/>
      <c r="C123" s="249"/>
      <c r="D123" s="251"/>
      <c r="E123" s="222"/>
      <c r="F123" s="251"/>
    </row>
    <row r="124" spans="1:6" x14ac:dyDescent="0.35">
      <c r="A124" s="130" t="s">
        <v>62</v>
      </c>
      <c r="B124" s="246"/>
      <c r="C124" s="247"/>
      <c r="D124" s="250"/>
      <c r="E124" s="221"/>
      <c r="F124" s="250"/>
    </row>
    <row r="125" spans="1:6" ht="46" x14ac:dyDescent="0.35">
      <c r="A125" s="129" t="str">
        <f>VLOOKUP(A124,siiiii!$B$16:$C$20,2,0)</f>
        <v xml:space="preserve">                                                           </v>
      </c>
      <c r="B125" s="248"/>
      <c r="C125" s="249"/>
      <c r="D125" s="251"/>
      <c r="E125" s="222"/>
      <c r="F125" s="251"/>
    </row>
    <row r="126" spans="1:6" x14ac:dyDescent="0.35">
      <c r="A126" s="130" t="s">
        <v>62</v>
      </c>
      <c r="B126" s="246"/>
      <c r="C126" s="247"/>
      <c r="D126" s="250"/>
      <c r="E126" s="221"/>
      <c r="F126" s="250"/>
    </row>
    <row r="127" spans="1:6" ht="46" x14ac:dyDescent="0.35">
      <c r="A127" s="129" t="str">
        <f>VLOOKUP(A126,siiiii!$B$16:$C$20,2,0)</f>
        <v xml:space="preserve">                                                           </v>
      </c>
      <c r="B127" s="248"/>
      <c r="C127" s="249"/>
      <c r="D127" s="251"/>
      <c r="E127" s="222"/>
      <c r="F127" s="251"/>
    </row>
    <row r="128" spans="1:6" x14ac:dyDescent="0.35">
      <c r="A128" s="130" t="s">
        <v>62</v>
      </c>
      <c r="B128" s="246"/>
      <c r="C128" s="247"/>
      <c r="D128" s="250"/>
      <c r="E128" s="221"/>
      <c r="F128" s="250"/>
    </row>
    <row r="129" spans="1:6" ht="54.75" customHeight="1" x14ac:dyDescent="0.35">
      <c r="A129" s="129" t="str">
        <f>VLOOKUP(A128,siiiii!$B$16:$C$20,2,0)</f>
        <v xml:space="preserve">                                                           </v>
      </c>
      <c r="B129" s="248"/>
      <c r="C129" s="249"/>
      <c r="D129" s="251"/>
      <c r="E129" s="222"/>
      <c r="F129" s="251"/>
    </row>
    <row r="130" spans="1:6" x14ac:dyDescent="0.35">
      <c r="A130" s="130" t="s">
        <v>62</v>
      </c>
      <c r="B130" s="246"/>
      <c r="C130" s="247"/>
      <c r="D130" s="250"/>
      <c r="E130" s="221"/>
      <c r="F130" s="250"/>
    </row>
    <row r="131" spans="1:6" ht="46" x14ac:dyDescent="0.35">
      <c r="A131" s="129" t="str">
        <f>VLOOKUP(A130,siiiii!$B$16:$C$20,2,0)</f>
        <v xml:space="preserve">                                                           </v>
      </c>
      <c r="B131" s="248"/>
      <c r="C131" s="249"/>
      <c r="D131" s="251"/>
      <c r="E131" s="222"/>
      <c r="F131" s="251"/>
    </row>
    <row r="132" spans="1:6" x14ac:dyDescent="0.35">
      <c r="A132" s="130" t="s">
        <v>62</v>
      </c>
      <c r="B132" s="246"/>
      <c r="C132" s="247"/>
      <c r="D132" s="250"/>
      <c r="E132" s="221"/>
      <c r="F132" s="250"/>
    </row>
    <row r="133" spans="1:6" ht="46" x14ac:dyDescent="0.35">
      <c r="A133" s="129" t="str">
        <f>VLOOKUP(A132,siiiii!$B$16:$C$20,2,0)</f>
        <v xml:space="preserve">                                                           </v>
      </c>
      <c r="B133" s="248"/>
      <c r="C133" s="249"/>
      <c r="D133" s="251"/>
      <c r="E133" s="222"/>
      <c r="F133" s="251"/>
    </row>
    <row r="134" spans="1:6" x14ac:dyDescent="0.35">
      <c r="A134" s="130" t="s">
        <v>62</v>
      </c>
      <c r="B134" s="246"/>
      <c r="C134" s="247"/>
      <c r="D134" s="250"/>
      <c r="E134" s="221"/>
      <c r="F134" s="250"/>
    </row>
    <row r="135" spans="1:6" ht="46" x14ac:dyDescent="0.35">
      <c r="A135" s="129" t="str">
        <f>VLOOKUP(A134,siiiii!$B$16:$C$20,2,0)</f>
        <v xml:space="preserve">                                                           </v>
      </c>
      <c r="B135" s="248"/>
      <c r="C135" s="249"/>
      <c r="D135" s="251"/>
      <c r="E135" s="222"/>
      <c r="F135" s="251"/>
    </row>
    <row r="136" spans="1:6" x14ac:dyDescent="0.35">
      <c r="A136" s="130" t="s">
        <v>62</v>
      </c>
      <c r="B136" s="246"/>
      <c r="C136" s="247"/>
      <c r="D136" s="250"/>
      <c r="E136" s="221"/>
      <c r="F136" s="250"/>
    </row>
    <row r="137" spans="1:6" ht="46" x14ac:dyDescent="0.35">
      <c r="A137" s="129" t="str">
        <f>VLOOKUP(A136,siiiii!$B$16:$C$20,2,0)</f>
        <v xml:space="preserve">                                                           </v>
      </c>
      <c r="B137" s="248"/>
      <c r="C137" s="249"/>
      <c r="D137" s="251"/>
      <c r="E137" s="222"/>
      <c r="F137" s="251"/>
    </row>
    <row r="138" spans="1:6" x14ac:dyDescent="0.35">
      <c r="A138" s="130" t="s">
        <v>62</v>
      </c>
      <c r="B138" s="246"/>
      <c r="C138" s="247"/>
      <c r="D138" s="250"/>
      <c r="E138" s="221"/>
      <c r="F138" s="250"/>
    </row>
    <row r="139" spans="1:6" ht="46" x14ac:dyDescent="0.35">
      <c r="A139" s="129" t="str">
        <f>VLOOKUP(A138,siiiii!$B$16:$C$20,2,0)</f>
        <v xml:space="preserve">                                                           </v>
      </c>
      <c r="B139" s="248"/>
      <c r="C139" s="249"/>
      <c r="D139" s="251"/>
      <c r="E139" s="222"/>
      <c r="F139" s="251"/>
    </row>
    <row r="140" spans="1:6" x14ac:dyDescent="0.35">
      <c r="A140" s="130" t="s">
        <v>62</v>
      </c>
      <c r="B140" s="246"/>
      <c r="C140" s="247"/>
      <c r="D140" s="250"/>
      <c r="E140" s="221"/>
      <c r="F140" s="250"/>
    </row>
    <row r="141" spans="1:6" ht="46" x14ac:dyDescent="0.35">
      <c r="A141" s="129" t="str">
        <f>VLOOKUP(A140,siiiii!$B$16:$C$20,2,0)</f>
        <v xml:space="preserve">                                                           </v>
      </c>
      <c r="B141" s="248"/>
      <c r="C141" s="249"/>
      <c r="D141" s="251"/>
      <c r="E141" s="222"/>
      <c r="F141" s="251"/>
    </row>
    <row r="142" spans="1:6" x14ac:dyDescent="0.35">
      <c r="A142" s="130" t="s">
        <v>62</v>
      </c>
      <c r="B142" s="246"/>
      <c r="C142" s="247"/>
      <c r="D142" s="250"/>
      <c r="E142" s="221"/>
      <c r="F142" s="250"/>
    </row>
    <row r="143" spans="1:6" ht="46" x14ac:dyDescent="0.35">
      <c r="A143" s="129" t="str">
        <f>VLOOKUP(A142,siiiii!$B$16:$C$20,2,0)</f>
        <v xml:space="preserve">                                                           </v>
      </c>
      <c r="B143" s="248"/>
      <c r="C143" s="249"/>
      <c r="D143" s="251"/>
      <c r="E143" s="222"/>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24"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23" t="s">
        <v>46</v>
      </c>
      <c r="B152" s="262" t="s">
        <v>47</v>
      </c>
      <c r="C152" s="263"/>
      <c r="D152" s="223" t="s">
        <v>48</v>
      </c>
      <c r="E152" s="161" t="s">
        <v>142</v>
      </c>
      <c r="F152" s="223" t="s">
        <v>49</v>
      </c>
    </row>
    <row r="153" spans="1:8" x14ac:dyDescent="0.35">
      <c r="A153" s="130" t="s">
        <v>62</v>
      </c>
      <c r="B153" s="246"/>
      <c r="C153" s="247"/>
      <c r="D153" s="250"/>
      <c r="E153" s="221"/>
      <c r="F153" s="250"/>
    </row>
    <row r="154" spans="1:8" ht="46" x14ac:dyDescent="0.35">
      <c r="A154" s="129" t="str">
        <f>VLOOKUP(A153,siiiii!$B$16:$C$20,2,0)</f>
        <v xml:space="preserve">                                                           </v>
      </c>
      <c r="B154" s="248"/>
      <c r="C154" s="249"/>
      <c r="D154" s="251"/>
      <c r="E154" s="222"/>
      <c r="F154" s="251"/>
    </row>
    <row r="155" spans="1:8" x14ac:dyDescent="0.35">
      <c r="A155" s="130" t="s">
        <v>62</v>
      </c>
      <c r="B155" s="246"/>
      <c r="C155" s="247"/>
      <c r="D155" s="250"/>
      <c r="E155" s="221"/>
      <c r="F155" s="250"/>
    </row>
    <row r="156" spans="1:8" ht="46" x14ac:dyDescent="0.35">
      <c r="A156" s="129" t="str">
        <f>VLOOKUP(A155,siiiii!$B$16:$C$20,2,0)</f>
        <v xml:space="preserve">                                                           </v>
      </c>
      <c r="B156" s="248"/>
      <c r="C156" s="249"/>
      <c r="D156" s="251"/>
      <c r="E156" s="222"/>
      <c r="F156" s="251"/>
    </row>
    <row r="157" spans="1:8" x14ac:dyDescent="0.35">
      <c r="A157" s="130" t="s">
        <v>62</v>
      </c>
      <c r="B157" s="246"/>
      <c r="C157" s="247"/>
      <c r="D157" s="250"/>
      <c r="E157" s="221"/>
      <c r="F157" s="250"/>
    </row>
    <row r="158" spans="1:8" ht="46" x14ac:dyDescent="0.35">
      <c r="A158" s="129" t="str">
        <f>VLOOKUP(A157,siiiii!$B$16:$C$20,2,0)</f>
        <v xml:space="preserve">                                                           </v>
      </c>
      <c r="B158" s="248"/>
      <c r="C158" s="249"/>
      <c r="D158" s="251"/>
      <c r="E158" s="222"/>
      <c r="F158" s="251"/>
    </row>
    <row r="159" spans="1:8" x14ac:dyDescent="0.35">
      <c r="A159" s="130" t="s">
        <v>62</v>
      </c>
      <c r="B159" s="246"/>
      <c r="C159" s="247"/>
      <c r="D159" s="250"/>
      <c r="E159" s="221"/>
      <c r="F159" s="250"/>
    </row>
    <row r="160" spans="1:8" ht="46" x14ac:dyDescent="0.35">
      <c r="A160" s="129" t="str">
        <f>VLOOKUP(A159,siiiii!$B$16:$C$20,2,0)</f>
        <v xml:space="preserve">                                                           </v>
      </c>
      <c r="B160" s="248"/>
      <c r="C160" s="249"/>
      <c r="D160" s="251"/>
      <c r="E160" s="222"/>
      <c r="F160" s="251"/>
    </row>
    <row r="161" spans="1:6" x14ac:dyDescent="0.35">
      <c r="A161" s="130" t="s">
        <v>62</v>
      </c>
      <c r="B161" s="246"/>
      <c r="C161" s="247"/>
      <c r="D161" s="250"/>
      <c r="E161" s="221"/>
      <c r="F161" s="250"/>
    </row>
    <row r="162" spans="1:6" ht="46" x14ac:dyDescent="0.35">
      <c r="A162" s="129" t="str">
        <f>VLOOKUP(A161,siiiii!$B$16:$C$20,2,0)</f>
        <v xml:space="preserve">                                                           </v>
      </c>
      <c r="B162" s="248"/>
      <c r="C162" s="249"/>
      <c r="D162" s="251"/>
      <c r="E162" s="222"/>
      <c r="F162" s="251"/>
    </row>
    <row r="163" spans="1:6" x14ac:dyDescent="0.35">
      <c r="A163" s="130" t="s">
        <v>62</v>
      </c>
      <c r="B163" s="246"/>
      <c r="C163" s="247"/>
      <c r="D163" s="250"/>
      <c r="E163" s="221"/>
      <c r="F163" s="250"/>
    </row>
    <row r="164" spans="1:6" ht="46" x14ac:dyDescent="0.35">
      <c r="A164" s="129" t="str">
        <f>VLOOKUP(A163,siiiii!$B$16:$C$20,2,0)</f>
        <v xml:space="preserve">                                                           </v>
      </c>
      <c r="B164" s="248"/>
      <c r="C164" s="249"/>
      <c r="D164" s="251"/>
      <c r="E164" s="222"/>
      <c r="F164" s="251"/>
    </row>
    <row r="165" spans="1:6" x14ac:dyDescent="0.35">
      <c r="A165" s="130" t="s">
        <v>62</v>
      </c>
      <c r="B165" s="246"/>
      <c r="C165" s="247"/>
      <c r="D165" s="250"/>
      <c r="E165" s="221"/>
      <c r="F165" s="250"/>
    </row>
    <row r="166" spans="1:6" ht="46" x14ac:dyDescent="0.35">
      <c r="A166" s="129" t="str">
        <f>VLOOKUP(A165,siiiii!$B$16:$C$20,2,0)</f>
        <v xml:space="preserve">                                                           </v>
      </c>
      <c r="B166" s="248"/>
      <c r="C166" s="249"/>
      <c r="D166" s="251"/>
      <c r="E166" s="222"/>
      <c r="F166" s="251"/>
    </row>
    <row r="167" spans="1:6" x14ac:dyDescent="0.35">
      <c r="A167" s="130" t="s">
        <v>62</v>
      </c>
      <c r="B167" s="246"/>
      <c r="C167" s="247"/>
      <c r="D167" s="250"/>
      <c r="E167" s="221"/>
      <c r="F167" s="250"/>
    </row>
    <row r="168" spans="1:6" ht="51.75" customHeight="1" x14ac:dyDescent="0.35">
      <c r="A168" s="129" t="str">
        <f>VLOOKUP(A167,siiiii!$B$16:$C$20,2,0)</f>
        <v xml:space="preserve">                                                           </v>
      </c>
      <c r="B168" s="248"/>
      <c r="C168" s="249"/>
      <c r="D168" s="251"/>
      <c r="E168" s="222"/>
      <c r="F168" s="251"/>
    </row>
    <row r="169" spans="1:6" x14ac:dyDescent="0.35">
      <c r="A169" s="130" t="s">
        <v>62</v>
      </c>
      <c r="B169" s="246"/>
      <c r="C169" s="247"/>
      <c r="D169" s="250"/>
      <c r="E169" s="221"/>
      <c r="F169" s="250"/>
    </row>
    <row r="170" spans="1:6" ht="46" x14ac:dyDescent="0.35">
      <c r="A170" s="129" t="str">
        <f>VLOOKUP(A169,siiiii!$B$16:$C$20,2,0)</f>
        <v xml:space="preserve">                                                           </v>
      </c>
      <c r="B170" s="248"/>
      <c r="C170" s="249"/>
      <c r="D170" s="251"/>
      <c r="E170" s="222"/>
      <c r="F170" s="251"/>
    </row>
    <row r="171" spans="1:6" x14ac:dyDescent="0.35">
      <c r="A171" s="130" t="s">
        <v>62</v>
      </c>
      <c r="B171" s="246"/>
      <c r="C171" s="247"/>
      <c r="D171" s="250"/>
      <c r="E171" s="221"/>
      <c r="F171" s="250"/>
    </row>
    <row r="172" spans="1:6" ht="46" x14ac:dyDescent="0.35">
      <c r="A172" s="129" t="str">
        <f>VLOOKUP(A171,siiiii!$B$16:$C$20,2,0)</f>
        <v xml:space="preserve">                                                           </v>
      </c>
      <c r="B172" s="248"/>
      <c r="C172" s="249"/>
      <c r="D172" s="251"/>
      <c r="E172" s="222"/>
      <c r="F172" s="251"/>
    </row>
    <row r="173" spans="1:6" x14ac:dyDescent="0.35">
      <c r="A173" s="130" t="s">
        <v>62</v>
      </c>
      <c r="B173" s="246"/>
      <c r="C173" s="247"/>
      <c r="D173" s="250"/>
      <c r="E173" s="221"/>
      <c r="F173" s="250"/>
    </row>
    <row r="174" spans="1:6" ht="46" x14ac:dyDescent="0.35">
      <c r="A174" s="129" t="str">
        <f>VLOOKUP(A173,siiiii!$B$16:$C$20,2,0)</f>
        <v xml:space="preserve">                                                           </v>
      </c>
      <c r="B174" s="248"/>
      <c r="C174" s="249"/>
      <c r="D174" s="251"/>
      <c r="E174" s="222"/>
      <c r="F174" s="251"/>
    </row>
    <row r="175" spans="1:6" x14ac:dyDescent="0.35">
      <c r="A175" s="130" t="s">
        <v>62</v>
      </c>
      <c r="B175" s="246"/>
      <c r="C175" s="247"/>
      <c r="D175" s="250"/>
      <c r="E175" s="221"/>
      <c r="F175" s="250"/>
    </row>
    <row r="176" spans="1:6" ht="46" x14ac:dyDescent="0.35">
      <c r="A176" s="129" t="str">
        <f>VLOOKUP(A175,siiiii!$B$16:$C$20,2,0)</f>
        <v xml:space="preserve">                                                           </v>
      </c>
      <c r="B176" s="248"/>
      <c r="C176" s="249"/>
      <c r="D176" s="251"/>
      <c r="E176" s="222"/>
      <c r="F176" s="251"/>
    </row>
    <row r="177" spans="1:8" x14ac:dyDescent="0.35">
      <c r="A177" s="130" t="s">
        <v>62</v>
      </c>
      <c r="B177" s="246"/>
      <c r="C177" s="247"/>
      <c r="D177" s="250"/>
      <c r="E177" s="221"/>
      <c r="F177" s="250"/>
    </row>
    <row r="178" spans="1:8" ht="46" x14ac:dyDescent="0.35">
      <c r="A178" s="129" t="str">
        <f>VLOOKUP(A177,siiiii!$B$16:$C$20,2,0)</f>
        <v xml:space="preserve">                                                           </v>
      </c>
      <c r="B178" s="248"/>
      <c r="C178" s="249"/>
      <c r="D178" s="251"/>
      <c r="E178" s="222"/>
      <c r="F178" s="251"/>
    </row>
    <row r="179" spans="1:8" x14ac:dyDescent="0.35">
      <c r="A179" s="130" t="s">
        <v>62</v>
      </c>
      <c r="B179" s="246"/>
      <c r="C179" s="247"/>
      <c r="D179" s="250"/>
      <c r="E179" s="221"/>
      <c r="F179" s="250"/>
    </row>
    <row r="180" spans="1:8" ht="46" x14ac:dyDescent="0.35">
      <c r="A180" s="129" t="str">
        <f>VLOOKUP(A179,siiiii!$B$16:$C$20,2,0)</f>
        <v xml:space="preserve">                                                           </v>
      </c>
      <c r="B180" s="248"/>
      <c r="C180" s="249"/>
      <c r="D180" s="251"/>
      <c r="E180" s="222"/>
      <c r="F180" s="251"/>
    </row>
    <row r="181" spans="1:8" x14ac:dyDescent="0.35">
      <c r="A181" s="130" t="s">
        <v>62</v>
      </c>
      <c r="B181" s="246"/>
      <c r="C181" s="247"/>
      <c r="D181" s="250"/>
      <c r="E181" s="221"/>
      <c r="F181" s="250"/>
    </row>
    <row r="182" spans="1:8" ht="46" x14ac:dyDescent="0.35">
      <c r="A182" s="129" t="str">
        <f>VLOOKUP(A181,siiiii!$B$16:$C$20,2,0)</f>
        <v xml:space="preserve">                                                           </v>
      </c>
      <c r="B182" s="248"/>
      <c r="C182" s="249"/>
      <c r="D182" s="251"/>
      <c r="E182" s="222"/>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24"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23" t="s">
        <v>46</v>
      </c>
      <c r="B191" s="262" t="s">
        <v>47</v>
      </c>
      <c r="C191" s="263"/>
      <c r="D191" s="223" t="s">
        <v>48</v>
      </c>
      <c r="E191" s="161" t="s">
        <v>142</v>
      </c>
      <c r="F191" s="223" t="s">
        <v>49</v>
      </c>
    </row>
    <row r="192" spans="1:8" x14ac:dyDescent="0.35">
      <c r="A192" s="130" t="s">
        <v>62</v>
      </c>
      <c r="B192" s="246"/>
      <c r="C192" s="247"/>
      <c r="D192" s="250"/>
      <c r="E192" s="221"/>
      <c r="F192" s="250"/>
    </row>
    <row r="193" spans="1:6" ht="46" x14ac:dyDescent="0.35">
      <c r="A193" s="129" t="str">
        <f>VLOOKUP(A192,siiiii!$B$16:$C$20,2,0)</f>
        <v xml:space="preserve">                                                           </v>
      </c>
      <c r="B193" s="248"/>
      <c r="C193" s="249"/>
      <c r="D193" s="251"/>
      <c r="E193" s="222"/>
      <c r="F193" s="251"/>
    </row>
    <row r="194" spans="1:6" x14ac:dyDescent="0.35">
      <c r="A194" s="130" t="s">
        <v>62</v>
      </c>
      <c r="B194" s="246"/>
      <c r="C194" s="247"/>
      <c r="D194" s="250"/>
      <c r="E194" s="221"/>
      <c r="F194" s="250"/>
    </row>
    <row r="195" spans="1:6" ht="46" x14ac:dyDescent="0.35">
      <c r="A195" s="129" t="str">
        <f>VLOOKUP(A194,siiiii!$B$16:$C$20,2,0)</f>
        <v xml:space="preserve">                                                           </v>
      </c>
      <c r="B195" s="248"/>
      <c r="C195" s="249"/>
      <c r="D195" s="251"/>
      <c r="E195" s="222"/>
      <c r="F195" s="251"/>
    </row>
    <row r="196" spans="1:6" x14ac:dyDescent="0.35">
      <c r="A196" s="130" t="s">
        <v>62</v>
      </c>
      <c r="B196" s="246"/>
      <c r="C196" s="247"/>
      <c r="D196" s="250"/>
      <c r="E196" s="221"/>
      <c r="F196" s="250"/>
    </row>
    <row r="197" spans="1:6" ht="46" x14ac:dyDescent="0.35">
      <c r="A197" s="129" t="str">
        <f>VLOOKUP(A196,siiiii!$B$16:$C$20,2,0)</f>
        <v xml:space="preserve">                                                           </v>
      </c>
      <c r="B197" s="248"/>
      <c r="C197" s="249"/>
      <c r="D197" s="251"/>
      <c r="E197" s="222"/>
      <c r="F197" s="251"/>
    </row>
    <row r="198" spans="1:6" x14ac:dyDescent="0.35">
      <c r="A198" s="130" t="s">
        <v>62</v>
      </c>
      <c r="B198" s="246"/>
      <c r="C198" s="247"/>
      <c r="D198" s="250"/>
      <c r="E198" s="221"/>
      <c r="F198" s="250"/>
    </row>
    <row r="199" spans="1:6" ht="46" x14ac:dyDescent="0.35">
      <c r="A199" s="129" t="str">
        <f>VLOOKUP(A198,siiiii!$B$16:$C$20,2,0)</f>
        <v xml:space="preserve">                                                           </v>
      </c>
      <c r="B199" s="248"/>
      <c r="C199" s="249"/>
      <c r="D199" s="251"/>
      <c r="E199" s="222"/>
      <c r="F199" s="251"/>
    </row>
    <row r="200" spans="1:6" x14ac:dyDescent="0.35">
      <c r="A200" s="130" t="s">
        <v>62</v>
      </c>
      <c r="B200" s="246"/>
      <c r="C200" s="247"/>
      <c r="D200" s="250"/>
      <c r="E200" s="221"/>
      <c r="F200" s="250"/>
    </row>
    <row r="201" spans="1:6" ht="46" x14ac:dyDescent="0.35">
      <c r="A201" s="129" t="str">
        <f>VLOOKUP(A200,siiiii!$B$16:$C$20,2,0)</f>
        <v xml:space="preserve">                                                           </v>
      </c>
      <c r="B201" s="248"/>
      <c r="C201" s="249"/>
      <c r="D201" s="251"/>
      <c r="E201" s="222"/>
      <c r="F201" s="251"/>
    </row>
    <row r="202" spans="1:6" x14ac:dyDescent="0.35">
      <c r="A202" s="130" t="s">
        <v>62</v>
      </c>
      <c r="B202" s="246"/>
      <c r="C202" s="247"/>
      <c r="D202" s="250"/>
      <c r="E202" s="221"/>
      <c r="F202" s="250"/>
    </row>
    <row r="203" spans="1:6" ht="46" x14ac:dyDescent="0.35">
      <c r="A203" s="129" t="str">
        <f>VLOOKUP(A202,siiiii!$B$16:$C$20,2,0)</f>
        <v xml:space="preserve">                                                           </v>
      </c>
      <c r="B203" s="248"/>
      <c r="C203" s="249"/>
      <c r="D203" s="251"/>
      <c r="E203" s="222"/>
      <c r="F203" s="251"/>
    </row>
    <row r="204" spans="1:6" x14ac:dyDescent="0.35">
      <c r="A204" s="130" t="s">
        <v>62</v>
      </c>
      <c r="B204" s="246"/>
      <c r="C204" s="247"/>
      <c r="D204" s="250"/>
      <c r="E204" s="221"/>
      <c r="F204" s="250"/>
    </row>
    <row r="205" spans="1:6" ht="46" x14ac:dyDescent="0.35">
      <c r="A205" s="129" t="str">
        <f>VLOOKUP(A204,siiiii!$B$16:$C$20,2,0)</f>
        <v xml:space="preserve">                                                           </v>
      </c>
      <c r="B205" s="248"/>
      <c r="C205" s="249"/>
      <c r="D205" s="251"/>
      <c r="E205" s="222"/>
      <c r="F205" s="251"/>
    </row>
    <row r="206" spans="1:6" x14ac:dyDescent="0.35">
      <c r="A206" s="130" t="s">
        <v>62</v>
      </c>
      <c r="B206" s="246"/>
      <c r="C206" s="247"/>
      <c r="D206" s="250"/>
      <c r="E206" s="221"/>
      <c r="F206" s="250"/>
    </row>
    <row r="207" spans="1:6" ht="58.5" customHeight="1" x14ac:dyDescent="0.35">
      <c r="A207" s="129" t="str">
        <f>VLOOKUP(A206,siiiii!$B$16:$C$20,2,0)</f>
        <v xml:space="preserve">                                                           </v>
      </c>
      <c r="B207" s="248"/>
      <c r="C207" s="249"/>
      <c r="D207" s="251"/>
      <c r="E207" s="222"/>
      <c r="F207" s="251"/>
    </row>
    <row r="208" spans="1:6" x14ac:dyDescent="0.35">
      <c r="A208" s="130" t="s">
        <v>62</v>
      </c>
      <c r="B208" s="246"/>
      <c r="C208" s="247"/>
      <c r="D208" s="250"/>
      <c r="E208" s="221"/>
      <c r="F208" s="250"/>
    </row>
    <row r="209" spans="1:8" ht="46" x14ac:dyDescent="0.35">
      <c r="A209" s="129" t="str">
        <f>VLOOKUP(A208,siiiii!$B$16:$C$20,2,0)</f>
        <v xml:space="preserve">                                                           </v>
      </c>
      <c r="B209" s="248"/>
      <c r="C209" s="249"/>
      <c r="D209" s="251"/>
      <c r="E209" s="222"/>
      <c r="F209" s="251"/>
    </row>
    <row r="210" spans="1:8" x14ac:dyDescent="0.35">
      <c r="A210" s="130" t="s">
        <v>62</v>
      </c>
      <c r="B210" s="246"/>
      <c r="C210" s="247"/>
      <c r="D210" s="250"/>
      <c r="E210" s="221"/>
      <c r="F210" s="250"/>
    </row>
    <row r="211" spans="1:8" ht="46" x14ac:dyDescent="0.35">
      <c r="A211" s="129" t="str">
        <f>VLOOKUP(A210,siiiii!$B$16:$C$20,2,0)</f>
        <v xml:space="preserve">                                                           </v>
      </c>
      <c r="B211" s="248"/>
      <c r="C211" s="249"/>
      <c r="D211" s="251"/>
      <c r="E211" s="222"/>
      <c r="F211" s="251"/>
    </row>
    <row r="212" spans="1:8" x14ac:dyDescent="0.35">
      <c r="A212" s="130" t="s">
        <v>62</v>
      </c>
      <c r="B212" s="246"/>
      <c r="C212" s="247"/>
      <c r="D212" s="250"/>
      <c r="E212" s="221"/>
      <c r="F212" s="250"/>
    </row>
    <row r="213" spans="1:8" ht="46" x14ac:dyDescent="0.35">
      <c r="A213" s="129" t="str">
        <f>VLOOKUP(A212,siiiii!$B$16:$C$20,2,0)</f>
        <v xml:space="preserve">                                                           </v>
      </c>
      <c r="B213" s="248"/>
      <c r="C213" s="249"/>
      <c r="D213" s="251"/>
      <c r="E213" s="222"/>
      <c r="F213" s="251"/>
    </row>
    <row r="214" spans="1:8" x14ac:dyDescent="0.35">
      <c r="A214" s="130" t="s">
        <v>62</v>
      </c>
      <c r="B214" s="246"/>
      <c r="C214" s="247"/>
      <c r="D214" s="250"/>
      <c r="E214" s="221"/>
      <c r="F214" s="250"/>
    </row>
    <row r="215" spans="1:8" ht="46" x14ac:dyDescent="0.35">
      <c r="A215" s="129" t="str">
        <f>VLOOKUP(A214,siiiii!$B$16:$C$20,2,0)</f>
        <v xml:space="preserve">                                                           </v>
      </c>
      <c r="B215" s="248"/>
      <c r="C215" s="249"/>
      <c r="D215" s="251"/>
      <c r="E215" s="222"/>
      <c r="F215" s="251"/>
    </row>
    <row r="216" spans="1:8" x14ac:dyDescent="0.35">
      <c r="A216" s="130" t="s">
        <v>62</v>
      </c>
      <c r="B216" s="246"/>
      <c r="C216" s="247"/>
      <c r="D216" s="250"/>
      <c r="E216" s="221"/>
      <c r="F216" s="250"/>
    </row>
    <row r="217" spans="1:8" ht="46" x14ac:dyDescent="0.35">
      <c r="A217" s="129" t="str">
        <f>VLOOKUP(A216,siiiii!$B$16:$C$20,2,0)</f>
        <v xml:space="preserve">                                                           </v>
      </c>
      <c r="B217" s="248"/>
      <c r="C217" s="249"/>
      <c r="D217" s="251"/>
      <c r="E217" s="222"/>
      <c r="F217" s="251"/>
    </row>
    <row r="218" spans="1:8" x14ac:dyDescent="0.35">
      <c r="A218" s="130" t="s">
        <v>62</v>
      </c>
      <c r="B218" s="246"/>
      <c r="C218" s="247"/>
      <c r="D218" s="250"/>
      <c r="E218" s="221"/>
      <c r="F218" s="250"/>
    </row>
    <row r="219" spans="1:8" ht="46" x14ac:dyDescent="0.35">
      <c r="A219" s="129" t="str">
        <f>VLOOKUP(A218,siiiii!$B$16:$C$20,2,0)</f>
        <v xml:space="preserve">                                                           </v>
      </c>
      <c r="B219" s="248"/>
      <c r="C219" s="249"/>
      <c r="D219" s="251"/>
      <c r="E219" s="222"/>
      <c r="F219" s="251"/>
    </row>
    <row r="220" spans="1:8" x14ac:dyDescent="0.35">
      <c r="A220" s="130" t="s">
        <v>62</v>
      </c>
      <c r="B220" s="246"/>
      <c r="C220" s="247"/>
      <c r="D220" s="250"/>
      <c r="E220" s="221"/>
      <c r="F220" s="250"/>
    </row>
    <row r="221" spans="1:8" ht="46" x14ac:dyDescent="0.35">
      <c r="A221" s="129" t="str">
        <f>VLOOKUP(A220,siiiii!$B$16:$C$20,2,0)</f>
        <v xml:space="preserve">                                                           </v>
      </c>
      <c r="B221" s="248"/>
      <c r="C221" s="249"/>
      <c r="D221" s="251"/>
      <c r="E221" s="222"/>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24"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23" t="s">
        <v>46</v>
      </c>
      <c r="B230" s="262" t="s">
        <v>47</v>
      </c>
      <c r="C230" s="263"/>
      <c r="D230" s="223" t="s">
        <v>48</v>
      </c>
      <c r="E230" s="161" t="s">
        <v>142</v>
      </c>
      <c r="F230" s="223" t="s">
        <v>49</v>
      </c>
    </row>
    <row r="231" spans="1:6" x14ac:dyDescent="0.35">
      <c r="A231" s="130" t="s">
        <v>62</v>
      </c>
      <c r="B231" s="246"/>
      <c r="C231" s="247"/>
      <c r="D231" s="250"/>
      <c r="E231" s="221"/>
      <c r="F231" s="250"/>
    </row>
    <row r="232" spans="1:6" ht="46" x14ac:dyDescent="0.35">
      <c r="A232" s="129" t="str">
        <f>VLOOKUP(A231,siiiii!$B$16:$C$20,2,0)</f>
        <v xml:space="preserve">                                                           </v>
      </c>
      <c r="B232" s="248"/>
      <c r="C232" s="249"/>
      <c r="D232" s="251"/>
      <c r="E232" s="222"/>
      <c r="F232" s="251"/>
    </row>
    <row r="233" spans="1:6" x14ac:dyDescent="0.35">
      <c r="A233" s="130" t="s">
        <v>62</v>
      </c>
      <c r="B233" s="246"/>
      <c r="C233" s="247"/>
      <c r="D233" s="250"/>
      <c r="E233" s="221"/>
      <c r="F233" s="250"/>
    </row>
    <row r="234" spans="1:6" ht="46" x14ac:dyDescent="0.35">
      <c r="A234" s="129" t="str">
        <f>VLOOKUP(A233,siiiii!$B$16:$C$20,2,0)</f>
        <v xml:space="preserve">                                                           </v>
      </c>
      <c r="B234" s="248"/>
      <c r="C234" s="249"/>
      <c r="D234" s="251"/>
      <c r="E234" s="222"/>
      <c r="F234" s="251"/>
    </row>
    <row r="235" spans="1:6" x14ac:dyDescent="0.35">
      <c r="A235" s="130" t="s">
        <v>62</v>
      </c>
      <c r="B235" s="246"/>
      <c r="C235" s="247"/>
      <c r="D235" s="250"/>
      <c r="E235" s="221"/>
      <c r="F235" s="250"/>
    </row>
    <row r="236" spans="1:6" ht="46" x14ac:dyDescent="0.35">
      <c r="A236" s="129" t="str">
        <f>VLOOKUP(A235,siiiii!$B$16:$C$20,2,0)</f>
        <v xml:space="preserve">                                                           </v>
      </c>
      <c r="B236" s="248"/>
      <c r="C236" s="249"/>
      <c r="D236" s="251"/>
      <c r="E236" s="222"/>
      <c r="F236" s="251"/>
    </row>
    <row r="237" spans="1:6" x14ac:dyDescent="0.35">
      <c r="A237" s="130" t="s">
        <v>62</v>
      </c>
      <c r="B237" s="246"/>
      <c r="C237" s="247"/>
      <c r="D237" s="250"/>
      <c r="E237" s="221"/>
      <c r="F237" s="250"/>
    </row>
    <row r="238" spans="1:6" ht="46" x14ac:dyDescent="0.35">
      <c r="A238" s="129" t="str">
        <f>VLOOKUP(A237,siiiii!$B$16:$C$20,2,0)</f>
        <v xml:space="preserve">                                                           </v>
      </c>
      <c r="B238" s="248"/>
      <c r="C238" s="249"/>
      <c r="D238" s="251"/>
      <c r="E238" s="222"/>
      <c r="F238" s="251"/>
    </row>
    <row r="239" spans="1:6" x14ac:dyDescent="0.35">
      <c r="A239" s="130" t="s">
        <v>62</v>
      </c>
      <c r="B239" s="246"/>
      <c r="C239" s="247"/>
      <c r="D239" s="250"/>
      <c r="E239" s="221"/>
      <c r="F239" s="250"/>
    </row>
    <row r="240" spans="1:6" ht="46" x14ac:dyDescent="0.35">
      <c r="A240" s="129" t="str">
        <f>VLOOKUP(A239,siiiii!$B$16:$C$20,2,0)</f>
        <v xml:space="preserve">                                                           </v>
      </c>
      <c r="B240" s="248"/>
      <c r="C240" s="249"/>
      <c r="D240" s="251"/>
      <c r="E240" s="222"/>
      <c r="F240" s="251"/>
    </row>
    <row r="241" spans="1:6" x14ac:dyDescent="0.35">
      <c r="A241" s="130" t="s">
        <v>62</v>
      </c>
      <c r="B241" s="246"/>
      <c r="C241" s="247"/>
      <c r="D241" s="250"/>
      <c r="E241" s="221"/>
      <c r="F241" s="250"/>
    </row>
    <row r="242" spans="1:6" ht="46" x14ac:dyDescent="0.35">
      <c r="A242" s="129" t="str">
        <f>VLOOKUP(A241,siiiii!$B$16:$C$20,2,0)</f>
        <v xml:space="preserve">                                                           </v>
      </c>
      <c r="B242" s="248"/>
      <c r="C242" s="249"/>
      <c r="D242" s="251"/>
      <c r="E242" s="222"/>
      <c r="F242" s="251"/>
    </row>
    <row r="243" spans="1:6" x14ac:dyDescent="0.35">
      <c r="A243" s="130" t="s">
        <v>62</v>
      </c>
      <c r="B243" s="246"/>
      <c r="C243" s="247"/>
      <c r="D243" s="250"/>
      <c r="E243" s="221"/>
      <c r="F243" s="250"/>
    </row>
    <row r="244" spans="1:6" ht="46" x14ac:dyDescent="0.35">
      <c r="A244" s="129" t="str">
        <f>VLOOKUP(A243,siiiii!$B$16:$C$20,2,0)</f>
        <v xml:space="preserve">                                                           </v>
      </c>
      <c r="B244" s="248"/>
      <c r="C244" s="249"/>
      <c r="D244" s="251"/>
      <c r="E244" s="222"/>
      <c r="F244" s="251"/>
    </row>
    <row r="245" spans="1:6" x14ac:dyDescent="0.35">
      <c r="A245" s="130" t="s">
        <v>62</v>
      </c>
      <c r="B245" s="246"/>
      <c r="C245" s="247"/>
      <c r="D245" s="250"/>
      <c r="E245" s="221"/>
      <c r="F245" s="250"/>
    </row>
    <row r="246" spans="1:6" ht="60" customHeight="1" x14ac:dyDescent="0.35">
      <c r="A246" s="129" t="str">
        <f>VLOOKUP(A245,siiiii!$B$16:$C$20,2,0)</f>
        <v xml:space="preserve">                                                           </v>
      </c>
      <c r="B246" s="248"/>
      <c r="C246" s="249"/>
      <c r="D246" s="251"/>
      <c r="E246" s="222"/>
      <c r="F246" s="251"/>
    </row>
    <row r="247" spans="1:6" x14ac:dyDescent="0.35">
      <c r="A247" s="130" t="s">
        <v>62</v>
      </c>
      <c r="B247" s="246"/>
      <c r="C247" s="247"/>
      <c r="D247" s="250"/>
      <c r="E247" s="221"/>
      <c r="F247" s="250"/>
    </row>
    <row r="248" spans="1:6" ht="46" x14ac:dyDescent="0.35">
      <c r="A248" s="129" t="str">
        <f>VLOOKUP(A247,siiiii!$B$16:$C$20,2,0)</f>
        <v xml:space="preserve">                                                           </v>
      </c>
      <c r="B248" s="248"/>
      <c r="C248" s="249"/>
      <c r="D248" s="251"/>
      <c r="E248" s="222"/>
      <c r="F248" s="251"/>
    </row>
    <row r="249" spans="1:6" x14ac:dyDescent="0.35">
      <c r="A249" s="130" t="s">
        <v>62</v>
      </c>
      <c r="B249" s="246"/>
      <c r="C249" s="247"/>
      <c r="D249" s="250"/>
      <c r="E249" s="221"/>
      <c r="F249" s="250"/>
    </row>
    <row r="250" spans="1:6" ht="46" x14ac:dyDescent="0.35">
      <c r="A250" s="129" t="str">
        <f>VLOOKUP(A249,siiiii!$B$16:$C$20,2,0)</f>
        <v xml:space="preserve">                                                           </v>
      </c>
      <c r="B250" s="248"/>
      <c r="C250" s="249"/>
      <c r="D250" s="251"/>
      <c r="E250" s="222"/>
      <c r="F250" s="251"/>
    </row>
    <row r="251" spans="1:6" x14ac:dyDescent="0.35">
      <c r="A251" s="130" t="s">
        <v>62</v>
      </c>
      <c r="B251" s="246"/>
      <c r="C251" s="247"/>
      <c r="D251" s="250"/>
      <c r="E251" s="221"/>
      <c r="F251" s="250"/>
    </row>
    <row r="252" spans="1:6" ht="46" x14ac:dyDescent="0.35">
      <c r="A252" s="129" t="str">
        <f>VLOOKUP(A251,siiiii!$B$16:$C$20,2,0)</f>
        <v xml:space="preserve">                                                           </v>
      </c>
      <c r="B252" s="248"/>
      <c r="C252" s="249"/>
      <c r="D252" s="251"/>
      <c r="E252" s="222"/>
      <c r="F252" s="251"/>
    </row>
    <row r="253" spans="1:6" x14ac:dyDescent="0.35">
      <c r="A253" s="130" t="s">
        <v>62</v>
      </c>
      <c r="B253" s="246"/>
      <c r="C253" s="247"/>
      <c r="D253" s="250"/>
      <c r="E253" s="221"/>
      <c r="F253" s="250"/>
    </row>
    <row r="254" spans="1:6" ht="46" x14ac:dyDescent="0.35">
      <c r="A254" s="129" t="str">
        <f>VLOOKUP(A253,siiiii!$B$16:$C$20,2,0)</f>
        <v xml:space="preserve">                                                           </v>
      </c>
      <c r="B254" s="248"/>
      <c r="C254" s="249"/>
      <c r="D254" s="251"/>
      <c r="E254" s="222"/>
      <c r="F254" s="251"/>
    </row>
    <row r="255" spans="1:6" x14ac:dyDescent="0.35">
      <c r="A255" s="130" t="s">
        <v>62</v>
      </c>
      <c r="B255" s="246"/>
      <c r="C255" s="247"/>
      <c r="D255" s="250"/>
      <c r="E255" s="221"/>
      <c r="F255" s="250"/>
    </row>
    <row r="256" spans="1:6" ht="46" x14ac:dyDescent="0.35">
      <c r="A256" s="129" t="str">
        <f>VLOOKUP(A255,siiiii!$B$16:$C$20,2,0)</f>
        <v xml:space="preserve">                                                           </v>
      </c>
      <c r="B256" s="248"/>
      <c r="C256" s="249"/>
      <c r="D256" s="251"/>
      <c r="E256" s="222"/>
      <c r="F256" s="251"/>
    </row>
    <row r="257" spans="1:6" x14ac:dyDescent="0.35">
      <c r="A257" s="130" t="s">
        <v>62</v>
      </c>
      <c r="B257" s="246"/>
      <c r="C257" s="247"/>
      <c r="D257" s="250"/>
      <c r="E257" s="221"/>
      <c r="F257" s="250"/>
    </row>
    <row r="258" spans="1:6" ht="46" x14ac:dyDescent="0.35">
      <c r="A258" s="129" t="str">
        <f>VLOOKUP(A257,siiiii!$B$16:$C$20,2,0)</f>
        <v xml:space="preserve">                                                           </v>
      </c>
      <c r="B258" s="248"/>
      <c r="C258" s="249"/>
      <c r="D258" s="251"/>
      <c r="E258" s="222"/>
      <c r="F258" s="251"/>
    </row>
    <row r="259" spans="1:6" x14ac:dyDescent="0.35">
      <c r="A259" s="130" t="s">
        <v>62</v>
      </c>
      <c r="B259" s="246"/>
      <c r="C259" s="247"/>
      <c r="D259" s="250"/>
      <c r="E259" s="221"/>
      <c r="F259" s="250"/>
    </row>
    <row r="260" spans="1:6" ht="46" x14ac:dyDescent="0.35">
      <c r="A260" s="129" t="str">
        <f>VLOOKUP(A259,siiiii!$B$16:$C$20,2,0)</f>
        <v xml:space="preserve">                                                           </v>
      </c>
      <c r="B260" s="248"/>
      <c r="C260" s="249"/>
      <c r="D260" s="251"/>
      <c r="E260" s="222"/>
      <c r="F260" s="251"/>
    </row>
  </sheetData>
  <sheetProtection algorithmName="SHA-512" hashValue="ijAWHTVbgxniWpOcCutTysYIQjtRTgzTeolWYYwnZa2WaHGF2zoWwgf+9jn3bxxKtWORMV162Ef2YRoo5/X9LA==" saltValue="0zF67g6/hWOeg2B6DalQSg==" spinCount="100000" sheet="1" objects="1" scenarios="1" formatCells="0" formatColumns="0" formatRows="0"/>
  <mergeCells count="345">
    <mergeCell ref="B259:C260"/>
    <mergeCell ref="D259:D260"/>
    <mergeCell ref="F259:F260"/>
    <mergeCell ref="B255:C256"/>
    <mergeCell ref="D255:D256"/>
    <mergeCell ref="F255:F256"/>
    <mergeCell ref="B257:C258"/>
    <mergeCell ref="D257:D258"/>
    <mergeCell ref="F257:F258"/>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14:C215"/>
    <mergeCell ref="D214:D215"/>
    <mergeCell ref="F214:F215"/>
    <mergeCell ref="B216:C217"/>
    <mergeCell ref="D216:D217"/>
    <mergeCell ref="F216:F217"/>
    <mergeCell ref="B210:C211"/>
    <mergeCell ref="D210:D211"/>
    <mergeCell ref="F210:F211"/>
    <mergeCell ref="B212:C213"/>
    <mergeCell ref="D212:D213"/>
    <mergeCell ref="F212:F213"/>
    <mergeCell ref="B206:C207"/>
    <mergeCell ref="D206:D207"/>
    <mergeCell ref="F206:F207"/>
    <mergeCell ref="B208:C209"/>
    <mergeCell ref="D208:D209"/>
    <mergeCell ref="F208:F209"/>
    <mergeCell ref="B202:C203"/>
    <mergeCell ref="D202:D203"/>
    <mergeCell ref="F202:F203"/>
    <mergeCell ref="B204:C205"/>
    <mergeCell ref="D204:D205"/>
    <mergeCell ref="F204:F205"/>
    <mergeCell ref="B198:C199"/>
    <mergeCell ref="D198:D199"/>
    <mergeCell ref="F198:F199"/>
    <mergeCell ref="B200:C201"/>
    <mergeCell ref="D200:D201"/>
    <mergeCell ref="F200:F201"/>
    <mergeCell ref="B194:C195"/>
    <mergeCell ref="D194:D195"/>
    <mergeCell ref="F194:F195"/>
    <mergeCell ref="B196:C197"/>
    <mergeCell ref="D196:D197"/>
    <mergeCell ref="F196:F197"/>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03:C104"/>
    <mergeCell ref="D103:D104"/>
    <mergeCell ref="F103:F104"/>
    <mergeCell ref="A106:F106"/>
    <mergeCell ref="B107:F107"/>
    <mergeCell ref="A108:F108"/>
    <mergeCell ref="B99:C100"/>
    <mergeCell ref="D99:D100"/>
    <mergeCell ref="F99:F100"/>
    <mergeCell ref="B101:C102"/>
    <mergeCell ref="D101:D102"/>
    <mergeCell ref="F101:F102"/>
    <mergeCell ref="B95:C96"/>
    <mergeCell ref="D95:D96"/>
    <mergeCell ref="F95:F96"/>
    <mergeCell ref="B97:C98"/>
    <mergeCell ref="D97:D98"/>
    <mergeCell ref="F97:F98"/>
    <mergeCell ref="B91:C92"/>
    <mergeCell ref="D91:D92"/>
    <mergeCell ref="F91:F92"/>
    <mergeCell ref="B93:C94"/>
    <mergeCell ref="D93:D94"/>
    <mergeCell ref="F93:F94"/>
    <mergeCell ref="B87:C88"/>
    <mergeCell ref="D87:D88"/>
    <mergeCell ref="F87:F88"/>
    <mergeCell ref="B89:C90"/>
    <mergeCell ref="D89:D90"/>
    <mergeCell ref="F89:F90"/>
    <mergeCell ref="B83:C84"/>
    <mergeCell ref="D83:D84"/>
    <mergeCell ref="F83:F84"/>
    <mergeCell ref="B85:C86"/>
    <mergeCell ref="D85:D86"/>
    <mergeCell ref="F85:F86"/>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A66:F66"/>
    <mergeCell ref="A67:F67"/>
    <mergeCell ref="B68:F68"/>
    <mergeCell ref="A69:F69"/>
    <mergeCell ref="B70:F70"/>
    <mergeCell ref="A71:F71"/>
    <mergeCell ref="B62:C63"/>
    <mergeCell ref="D62:D63"/>
    <mergeCell ref="F62:F63"/>
    <mergeCell ref="B64:C65"/>
    <mergeCell ref="D64:D65"/>
    <mergeCell ref="F64:F65"/>
    <mergeCell ref="B58:C59"/>
    <mergeCell ref="D58:D59"/>
    <mergeCell ref="F58:F59"/>
    <mergeCell ref="B60:C61"/>
    <mergeCell ref="D60:D61"/>
    <mergeCell ref="F60:F61"/>
    <mergeCell ref="B54:C55"/>
    <mergeCell ref="D54:D55"/>
    <mergeCell ref="F54:F55"/>
    <mergeCell ref="B56:C57"/>
    <mergeCell ref="D56:D57"/>
    <mergeCell ref="F56:F57"/>
    <mergeCell ref="B50:C51"/>
    <mergeCell ref="D50:D51"/>
    <mergeCell ref="F50:F51"/>
    <mergeCell ref="B52:C53"/>
    <mergeCell ref="D52:D53"/>
    <mergeCell ref="F52:F53"/>
    <mergeCell ref="B46:C47"/>
    <mergeCell ref="D46:D47"/>
    <mergeCell ref="F46:F47"/>
    <mergeCell ref="B48:C49"/>
    <mergeCell ref="D48:D49"/>
    <mergeCell ref="F48:F49"/>
    <mergeCell ref="B42:C43"/>
    <mergeCell ref="D42:D43"/>
    <mergeCell ref="F42:F43"/>
    <mergeCell ref="B44:C45"/>
    <mergeCell ref="D44:D45"/>
    <mergeCell ref="F44:F45"/>
    <mergeCell ref="B38:C39"/>
    <mergeCell ref="D38:D39"/>
    <mergeCell ref="F38:F39"/>
    <mergeCell ref="B40:C41"/>
    <mergeCell ref="D40:D41"/>
    <mergeCell ref="F40:F41"/>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21:F21"/>
    <mergeCell ref="B22:F22"/>
    <mergeCell ref="B23:F23"/>
    <mergeCell ref="A12:F12"/>
    <mergeCell ref="A13:F13"/>
    <mergeCell ref="B14:F14"/>
    <mergeCell ref="B15:F15"/>
    <mergeCell ref="B16:F16"/>
    <mergeCell ref="A17:F17"/>
    <mergeCell ref="A7:F7"/>
    <mergeCell ref="B8:F8"/>
    <mergeCell ref="A9:A11"/>
    <mergeCell ref="B9:F9"/>
    <mergeCell ref="B10:F10"/>
    <mergeCell ref="B11:F11"/>
    <mergeCell ref="B18:F18"/>
    <mergeCell ref="B19:F19"/>
    <mergeCell ref="B20:F20"/>
    <mergeCell ref="A1:F1"/>
    <mergeCell ref="A2:B2"/>
    <mergeCell ref="C2:F2"/>
    <mergeCell ref="A3:B3"/>
    <mergeCell ref="C3:F3"/>
    <mergeCell ref="A4:B4"/>
    <mergeCell ref="C4:F4"/>
    <mergeCell ref="A5:F5"/>
    <mergeCell ref="A6:B6"/>
    <mergeCell ref="C6:F6"/>
  </mergeCells>
  <conditionalFormatting sqref="A114">
    <cfRule type="containsText" dxfId="2163" priority="270" operator="containsText" text="Контрола">
      <formula>NOT(ISERROR(SEARCH("Контрола",A114)))</formula>
    </cfRule>
  </conditionalFormatting>
  <conditionalFormatting sqref="A115">
    <cfRule type="containsText" dxfId="2162" priority="269" operator="containsText" text="Контрола">
      <formula>NOT(ISERROR(SEARCH("Контрола",A115)))</formula>
    </cfRule>
  </conditionalFormatting>
  <conditionalFormatting sqref="A115">
    <cfRule type="containsText" dxfId="2161" priority="268" operator="containsText" text="△">
      <formula>NOT(ISERROR(SEARCH("△",A115)))</formula>
    </cfRule>
  </conditionalFormatting>
  <conditionalFormatting sqref="A116">
    <cfRule type="containsText" dxfId="2160" priority="267" operator="containsText" text="Контрола">
      <formula>NOT(ISERROR(SEARCH("Контрола",A116)))</formula>
    </cfRule>
  </conditionalFormatting>
  <conditionalFormatting sqref="A117">
    <cfRule type="containsText" dxfId="2159" priority="266" operator="containsText" text="Контрола">
      <formula>NOT(ISERROR(SEARCH("Контрола",A117)))</formula>
    </cfRule>
  </conditionalFormatting>
  <conditionalFormatting sqref="A117">
    <cfRule type="containsText" dxfId="2158" priority="265" operator="containsText" text="△">
      <formula>NOT(ISERROR(SEARCH("△",A117)))</formula>
    </cfRule>
  </conditionalFormatting>
  <conditionalFormatting sqref="A118">
    <cfRule type="containsText" dxfId="2157" priority="264" operator="containsText" text="Контрола">
      <formula>NOT(ISERROR(SEARCH("Контрола",A118)))</formula>
    </cfRule>
  </conditionalFormatting>
  <conditionalFormatting sqref="A119">
    <cfRule type="containsText" dxfId="2156" priority="263" operator="containsText" text="Контрола">
      <formula>NOT(ISERROR(SEARCH("Контрола",A119)))</formula>
    </cfRule>
  </conditionalFormatting>
  <conditionalFormatting sqref="A119">
    <cfRule type="containsText" dxfId="2155" priority="262" operator="containsText" text="△">
      <formula>NOT(ISERROR(SEARCH("△",A119)))</formula>
    </cfRule>
  </conditionalFormatting>
  <conditionalFormatting sqref="A120">
    <cfRule type="containsText" dxfId="2154" priority="261" operator="containsText" text="Контрола">
      <formula>NOT(ISERROR(SEARCH("Контрола",A120)))</formula>
    </cfRule>
  </conditionalFormatting>
  <conditionalFormatting sqref="A121">
    <cfRule type="containsText" dxfId="2153" priority="260" operator="containsText" text="Контрола">
      <formula>NOT(ISERROR(SEARCH("Контрола",A121)))</formula>
    </cfRule>
  </conditionalFormatting>
  <conditionalFormatting sqref="A121">
    <cfRule type="containsText" dxfId="2152" priority="259" operator="containsText" text="△">
      <formula>NOT(ISERROR(SEARCH("△",A121)))</formula>
    </cfRule>
  </conditionalFormatting>
  <conditionalFormatting sqref="A122">
    <cfRule type="containsText" dxfId="2151" priority="258" operator="containsText" text="Контрола">
      <formula>NOT(ISERROR(SEARCH("Контрола",A122)))</formula>
    </cfRule>
  </conditionalFormatting>
  <conditionalFormatting sqref="A123">
    <cfRule type="containsText" dxfId="2150" priority="257" operator="containsText" text="Контрола">
      <formula>NOT(ISERROR(SEARCH("Контрола",A123)))</formula>
    </cfRule>
  </conditionalFormatting>
  <conditionalFormatting sqref="A123">
    <cfRule type="containsText" dxfId="2149" priority="256" operator="containsText" text="△">
      <formula>NOT(ISERROR(SEARCH("△",A123)))</formula>
    </cfRule>
  </conditionalFormatting>
  <conditionalFormatting sqref="A124">
    <cfRule type="containsText" dxfId="2148" priority="255" operator="containsText" text="Контрола">
      <formula>NOT(ISERROR(SEARCH("Контрола",A124)))</formula>
    </cfRule>
  </conditionalFormatting>
  <conditionalFormatting sqref="A125">
    <cfRule type="containsText" dxfId="2147" priority="254" operator="containsText" text="Контрола">
      <formula>NOT(ISERROR(SEARCH("Контрола",A125)))</formula>
    </cfRule>
  </conditionalFormatting>
  <conditionalFormatting sqref="A125">
    <cfRule type="containsText" dxfId="2146" priority="253" operator="containsText" text="△">
      <formula>NOT(ISERROR(SEARCH("△",A125)))</formula>
    </cfRule>
  </conditionalFormatting>
  <conditionalFormatting sqref="A126">
    <cfRule type="containsText" dxfId="2145" priority="252" operator="containsText" text="Контрола">
      <formula>NOT(ISERROR(SEARCH("Контрола",A126)))</formula>
    </cfRule>
  </conditionalFormatting>
  <conditionalFormatting sqref="A127">
    <cfRule type="containsText" dxfId="2144" priority="251" operator="containsText" text="Контрола">
      <formula>NOT(ISERROR(SEARCH("Контрола",A127)))</formula>
    </cfRule>
  </conditionalFormatting>
  <conditionalFormatting sqref="A127">
    <cfRule type="containsText" dxfId="2143" priority="250" operator="containsText" text="△">
      <formula>NOT(ISERROR(SEARCH("△",A127)))</formula>
    </cfRule>
  </conditionalFormatting>
  <conditionalFormatting sqref="A128">
    <cfRule type="containsText" dxfId="2142" priority="249" operator="containsText" text="Контрола">
      <formula>NOT(ISERROR(SEARCH("Контрола",A128)))</formula>
    </cfRule>
  </conditionalFormatting>
  <conditionalFormatting sqref="A129">
    <cfRule type="containsText" dxfId="2141" priority="248" operator="containsText" text="Контрола">
      <formula>NOT(ISERROR(SEARCH("Контрола",A129)))</formula>
    </cfRule>
  </conditionalFormatting>
  <conditionalFormatting sqref="A129">
    <cfRule type="containsText" dxfId="2140" priority="247" operator="containsText" text="△">
      <formula>NOT(ISERROR(SEARCH("△",A129)))</formula>
    </cfRule>
  </conditionalFormatting>
  <conditionalFormatting sqref="A130">
    <cfRule type="containsText" dxfId="2139" priority="246" operator="containsText" text="Контрола">
      <formula>NOT(ISERROR(SEARCH("Контрола",A130)))</formula>
    </cfRule>
  </conditionalFormatting>
  <conditionalFormatting sqref="A131">
    <cfRule type="containsText" dxfId="2138" priority="245" operator="containsText" text="Контрола">
      <formula>NOT(ISERROR(SEARCH("Контрола",A131)))</formula>
    </cfRule>
  </conditionalFormatting>
  <conditionalFormatting sqref="A131">
    <cfRule type="containsText" dxfId="2137" priority="244" operator="containsText" text="△">
      <formula>NOT(ISERROR(SEARCH("△",A131)))</formula>
    </cfRule>
  </conditionalFormatting>
  <conditionalFormatting sqref="A132">
    <cfRule type="containsText" dxfId="2136" priority="243" operator="containsText" text="Контрола">
      <formula>NOT(ISERROR(SEARCH("Контрола",A132)))</formula>
    </cfRule>
  </conditionalFormatting>
  <conditionalFormatting sqref="A133">
    <cfRule type="containsText" dxfId="2135" priority="242" operator="containsText" text="Контрола">
      <formula>NOT(ISERROR(SEARCH("Контрола",A133)))</formula>
    </cfRule>
  </conditionalFormatting>
  <conditionalFormatting sqref="A133">
    <cfRule type="containsText" dxfId="2134" priority="241" operator="containsText" text="△">
      <formula>NOT(ISERROR(SEARCH("△",A133)))</formula>
    </cfRule>
  </conditionalFormatting>
  <conditionalFormatting sqref="A134">
    <cfRule type="containsText" dxfId="2133" priority="240" operator="containsText" text="Контрола">
      <formula>NOT(ISERROR(SEARCH("Контрола",A134)))</formula>
    </cfRule>
  </conditionalFormatting>
  <conditionalFormatting sqref="A135">
    <cfRule type="containsText" dxfId="2132" priority="239" operator="containsText" text="Контрола">
      <formula>NOT(ISERROR(SEARCH("Контрола",A135)))</formula>
    </cfRule>
  </conditionalFormatting>
  <conditionalFormatting sqref="A135">
    <cfRule type="containsText" dxfId="2131" priority="238" operator="containsText" text="△">
      <formula>NOT(ISERROR(SEARCH("△",A135)))</formula>
    </cfRule>
  </conditionalFormatting>
  <conditionalFormatting sqref="A136">
    <cfRule type="containsText" dxfId="2130" priority="237" operator="containsText" text="Контрола">
      <formula>NOT(ISERROR(SEARCH("Контрола",A136)))</formula>
    </cfRule>
  </conditionalFormatting>
  <conditionalFormatting sqref="A137">
    <cfRule type="containsText" dxfId="2129" priority="236" operator="containsText" text="Контрола">
      <formula>NOT(ISERROR(SEARCH("Контрола",A137)))</formula>
    </cfRule>
  </conditionalFormatting>
  <conditionalFormatting sqref="A137">
    <cfRule type="containsText" dxfId="2128" priority="235" operator="containsText" text="△">
      <formula>NOT(ISERROR(SEARCH("△",A137)))</formula>
    </cfRule>
  </conditionalFormatting>
  <conditionalFormatting sqref="A138">
    <cfRule type="containsText" dxfId="2127" priority="234" operator="containsText" text="Контрола">
      <formula>NOT(ISERROR(SEARCH("Контрола",A138)))</formula>
    </cfRule>
  </conditionalFormatting>
  <conditionalFormatting sqref="A139">
    <cfRule type="containsText" dxfId="2126" priority="233" operator="containsText" text="Контрола">
      <formula>NOT(ISERROR(SEARCH("Контрола",A139)))</formula>
    </cfRule>
  </conditionalFormatting>
  <conditionalFormatting sqref="A139">
    <cfRule type="containsText" dxfId="2125" priority="232" operator="containsText" text="△">
      <formula>NOT(ISERROR(SEARCH("△",A139)))</formula>
    </cfRule>
  </conditionalFormatting>
  <conditionalFormatting sqref="A140">
    <cfRule type="containsText" dxfId="2124" priority="231" operator="containsText" text="Контрола">
      <formula>NOT(ISERROR(SEARCH("Контрола",A140)))</formula>
    </cfRule>
  </conditionalFormatting>
  <conditionalFormatting sqref="A141">
    <cfRule type="containsText" dxfId="2123" priority="230" operator="containsText" text="Контрола">
      <formula>NOT(ISERROR(SEARCH("Контрола",A141)))</formula>
    </cfRule>
  </conditionalFormatting>
  <conditionalFormatting sqref="A141">
    <cfRule type="containsText" dxfId="2122" priority="229" operator="containsText" text="△">
      <formula>NOT(ISERROR(SEARCH("△",A141)))</formula>
    </cfRule>
  </conditionalFormatting>
  <conditionalFormatting sqref="A142">
    <cfRule type="containsText" dxfId="2121" priority="228" operator="containsText" text="Контрола">
      <formula>NOT(ISERROR(SEARCH("Контрола",A142)))</formula>
    </cfRule>
  </conditionalFormatting>
  <conditionalFormatting sqref="A143">
    <cfRule type="containsText" dxfId="2120" priority="227" operator="containsText" text="Контрола">
      <formula>NOT(ISERROR(SEARCH("Контрола",A143)))</formula>
    </cfRule>
  </conditionalFormatting>
  <conditionalFormatting sqref="A143">
    <cfRule type="containsText" dxfId="2119" priority="226" operator="containsText" text="△">
      <formula>NOT(ISERROR(SEARCH("△",A143)))</formula>
    </cfRule>
  </conditionalFormatting>
  <conditionalFormatting sqref="A75">
    <cfRule type="containsText" dxfId="2118" priority="225" operator="containsText" text="Контрола">
      <formula>NOT(ISERROR(SEARCH("Контрола",A75)))</formula>
    </cfRule>
  </conditionalFormatting>
  <conditionalFormatting sqref="A76">
    <cfRule type="containsText" dxfId="2117" priority="224" operator="containsText" text="Контрола">
      <formula>NOT(ISERROR(SEARCH("Контрола",A76)))</formula>
    </cfRule>
  </conditionalFormatting>
  <conditionalFormatting sqref="A76">
    <cfRule type="containsText" dxfId="2116" priority="223" operator="containsText" text="△">
      <formula>NOT(ISERROR(SEARCH("△",A76)))</formula>
    </cfRule>
  </conditionalFormatting>
  <conditionalFormatting sqref="A77">
    <cfRule type="containsText" dxfId="2115" priority="222" operator="containsText" text="Контрола">
      <formula>NOT(ISERROR(SEARCH("Контрола",A77)))</formula>
    </cfRule>
  </conditionalFormatting>
  <conditionalFormatting sqref="A78">
    <cfRule type="containsText" dxfId="2114" priority="221" operator="containsText" text="Контрола">
      <formula>NOT(ISERROR(SEARCH("Контрола",A78)))</formula>
    </cfRule>
  </conditionalFormatting>
  <conditionalFormatting sqref="A78">
    <cfRule type="containsText" dxfId="2113" priority="220" operator="containsText" text="△">
      <formula>NOT(ISERROR(SEARCH("△",A78)))</formula>
    </cfRule>
  </conditionalFormatting>
  <conditionalFormatting sqref="A79">
    <cfRule type="containsText" dxfId="2112" priority="219" operator="containsText" text="Контрола">
      <formula>NOT(ISERROR(SEARCH("Контрола",A79)))</formula>
    </cfRule>
  </conditionalFormatting>
  <conditionalFormatting sqref="A80">
    <cfRule type="containsText" dxfId="2111" priority="218" operator="containsText" text="Контрола">
      <formula>NOT(ISERROR(SEARCH("Контрола",A80)))</formula>
    </cfRule>
  </conditionalFormatting>
  <conditionalFormatting sqref="A80">
    <cfRule type="containsText" dxfId="2110" priority="217" operator="containsText" text="△">
      <formula>NOT(ISERROR(SEARCH("△",A80)))</formula>
    </cfRule>
  </conditionalFormatting>
  <conditionalFormatting sqref="A81">
    <cfRule type="containsText" dxfId="2109" priority="216" operator="containsText" text="Контрола">
      <formula>NOT(ISERROR(SEARCH("Контрола",A81)))</formula>
    </cfRule>
  </conditionalFormatting>
  <conditionalFormatting sqref="A82">
    <cfRule type="containsText" dxfId="2108" priority="215" operator="containsText" text="Контрола">
      <formula>NOT(ISERROR(SEARCH("Контрола",A82)))</formula>
    </cfRule>
  </conditionalFormatting>
  <conditionalFormatting sqref="A82">
    <cfRule type="containsText" dxfId="2107" priority="214" operator="containsText" text="△">
      <formula>NOT(ISERROR(SEARCH("△",A82)))</formula>
    </cfRule>
  </conditionalFormatting>
  <conditionalFormatting sqref="A83">
    <cfRule type="containsText" dxfId="2106" priority="213" operator="containsText" text="Контрола">
      <formula>NOT(ISERROR(SEARCH("Контрола",A83)))</formula>
    </cfRule>
  </conditionalFormatting>
  <conditionalFormatting sqref="A84">
    <cfRule type="containsText" dxfId="2105" priority="212" operator="containsText" text="Контрола">
      <formula>NOT(ISERROR(SEARCH("Контрола",A84)))</formula>
    </cfRule>
  </conditionalFormatting>
  <conditionalFormatting sqref="A84">
    <cfRule type="containsText" dxfId="2104" priority="211" operator="containsText" text="△">
      <formula>NOT(ISERROR(SEARCH("△",A84)))</formula>
    </cfRule>
  </conditionalFormatting>
  <conditionalFormatting sqref="A85">
    <cfRule type="containsText" dxfId="2103" priority="210" operator="containsText" text="Контрола">
      <formula>NOT(ISERROR(SEARCH("Контрола",A85)))</formula>
    </cfRule>
  </conditionalFormatting>
  <conditionalFormatting sqref="A86">
    <cfRule type="containsText" dxfId="2102" priority="209" operator="containsText" text="Контрола">
      <formula>NOT(ISERROR(SEARCH("Контрола",A86)))</formula>
    </cfRule>
  </conditionalFormatting>
  <conditionalFormatting sqref="A86">
    <cfRule type="containsText" dxfId="2101" priority="208" operator="containsText" text="△">
      <formula>NOT(ISERROR(SEARCH("△",A86)))</formula>
    </cfRule>
  </conditionalFormatting>
  <conditionalFormatting sqref="A87">
    <cfRule type="containsText" dxfId="2100" priority="207" operator="containsText" text="Контрола">
      <formula>NOT(ISERROR(SEARCH("Контрола",A87)))</formula>
    </cfRule>
  </conditionalFormatting>
  <conditionalFormatting sqref="A88">
    <cfRule type="containsText" dxfId="2099" priority="206" operator="containsText" text="Контрола">
      <formula>NOT(ISERROR(SEARCH("Контрола",A88)))</formula>
    </cfRule>
  </conditionalFormatting>
  <conditionalFormatting sqref="A88">
    <cfRule type="containsText" dxfId="2098" priority="205" operator="containsText" text="△">
      <formula>NOT(ISERROR(SEARCH("△",A88)))</formula>
    </cfRule>
  </conditionalFormatting>
  <conditionalFormatting sqref="A89">
    <cfRule type="containsText" dxfId="2097" priority="204" operator="containsText" text="Контрола">
      <formula>NOT(ISERROR(SEARCH("Контрола",A89)))</formula>
    </cfRule>
  </conditionalFormatting>
  <conditionalFormatting sqref="A90">
    <cfRule type="containsText" dxfId="2096" priority="203" operator="containsText" text="Контрола">
      <formula>NOT(ISERROR(SEARCH("Контрола",A90)))</formula>
    </cfRule>
  </conditionalFormatting>
  <conditionalFormatting sqref="A90">
    <cfRule type="containsText" dxfId="2095" priority="202" operator="containsText" text="△">
      <formula>NOT(ISERROR(SEARCH("△",A90)))</formula>
    </cfRule>
  </conditionalFormatting>
  <conditionalFormatting sqref="A91">
    <cfRule type="containsText" dxfId="2094" priority="201" operator="containsText" text="Контрола">
      <formula>NOT(ISERROR(SEARCH("Контрола",A91)))</formula>
    </cfRule>
  </conditionalFormatting>
  <conditionalFormatting sqref="A92">
    <cfRule type="containsText" dxfId="2093" priority="200" operator="containsText" text="Контрола">
      <formula>NOT(ISERROR(SEARCH("Контрола",A92)))</formula>
    </cfRule>
  </conditionalFormatting>
  <conditionalFormatting sqref="A92">
    <cfRule type="containsText" dxfId="2092" priority="199" operator="containsText" text="△">
      <formula>NOT(ISERROR(SEARCH("△",A92)))</formula>
    </cfRule>
  </conditionalFormatting>
  <conditionalFormatting sqref="A93">
    <cfRule type="containsText" dxfId="2091" priority="198" operator="containsText" text="Контрола">
      <formula>NOT(ISERROR(SEARCH("Контрола",A93)))</formula>
    </cfRule>
  </conditionalFormatting>
  <conditionalFormatting sqref="A94">
    <cfRule type="containsText" dxfId="2090" priority="197" operator="containsText" text="Контрола">
      <formula>NOT(ISERROR(SEARCH("Контрола",A94)))</formula>
    </cfRule>
  </conditionalFormatting>
  <conditionalFormatting sqref="A94">
    <cfRule type="containsText" dxfId="2089" priority="196" operator="containsText" text="△">
      <formula>NOT(ISERROR(SEARCH("△",A94)))</formula>
    </cfRule>
  </conditionalFormatting>
  <conditionalFormatting sqref="A95">
    <cfRule type="containsText" dxfId="2088" priority="195" operator="containsText" text="Контрола">
      <formula>NOT(ISERROR(SEARCH("Контрола",A95)))</formula>
    </cfRule>
  </conditionalFormatting>
  <conditionalFormatting sqref="A96">
    <cfRule type="containsText" dxfId="2087" priority="194" operator="containsText" text="Контрола">
      <formula>NOT(ISERROR(SEARCH("Контрола",A96)))</formula>
    </cfRule>
  </conditionalFormatting>
  <conditionalFormatting sqref="A96">
    <cfRule type="containsText" dxfId="2086" priority="193" operator="containsText" text="△">
      <formula>NOT(ISERROR(SEARCH("△",A96)))</formula>
    </cfRule>
  </conditionalFormatting>
  <conditionalFormatting sqref="A97">
    <cfRule type="containsText" dxfId="2085" priority="192" operator="containsText" text="Контрола">
      <formula>NOT(ISERROR(SEARCH("Контрола",A97)))</formula>
    </cfRule>
  </conditionalFormatting>
  <conditionalFormatting sqref="A98">
    <cfRule type="containsText" dxfId="2084" priority="191" operator="containsText" text="Контрола">
      <formula>NOT(ISERROR(SEARCH("Контрола",A98)))</formula>
    </cfRule>
  </conditionalFormatting>
  <conditionalFormatting sqref="A98">
    <cfRule type="containsText" dxfId="2083" priority="190" operator="containsText" text="△">
      <formula>NOT(ISERROR(SEARCH("△",A98)))</formula>
    </cfRule>
  </conditionalFormatting>
  <conditionalFormatting sqref="A99">
    <cfRule type="containsText" dxfId="2082" priority="189" operator="containsText" text="Контрола">
      <formula>NOT(ISERROR(SEARCH("Контрола",A99)))</formula>
    </cfRule>
  </conditionalFormatting>
  <conditionalFormatting sqref="A100">
    <cfRule type="containsText" dxfId="2081" priority="188" operator="containsText" text="Контрола">
      <formula>NOT(ISERROR(SEARCH("Контрола",A100)))</formula>
    </cfRule>
  </conditionalFormatting>
  <conditionalFormatting sqref="A100">
    <cfRule type="containsText" dxfId="2080" priority="187" operator="containsText" text="△">
      <formula>NOT(ISERROR(SEARCH("△",A100)))</formula>
    </cfRule>
  </conditionalFormatting>
  <conditionalFormatting sqref="A101">
    <cfRule type="containsText" dxfId="2079" priority="186" operator="containsText" text="Контрола">
      <formula>NOT(ISERROR(SEARCH("Контрола",A101)))</formula>
    </cfRule>
  </conditionalFormatting>
  <conditionalFormatting sqref="A102">
    <cfRule type="containsText" dxfId="2078" priority="185" operator="containsText" text="Контрола">
      <formula>NOT(ISERROR(SEARCH("Контрола",A102)))</formula>
    </cfRule>
  </conditionalFormatting>
  <conditionalFormatting sqref="A102">
    <cfRule type="containsText" dxfId="2077" priority="184" operator="containsText" text="△">
      <formula>NOT(ISERROR(SEARCH("△",A102)))</formula>
    </cfRule>
  </conditionalFormatting>
  <conditionalFormatting sqref="A103">
    <cfRule type="containsText" dxfId="2076" priority="183" operator="containsText" text="Контрола">
      <formula>NOT(ISERROR(SEARCH("Контрола",A103)))</formula>
    </cfRule>
  </conditionalFormatting>
  <conditionalFormatting sqref="A104">
    <cfRule type="containsText" dxfId="2075" priority="182" operator="containsText" text="Контрола">
      <formula>NOT(ISERROR(SEARCH("Контрола",A104)))</formula>
    </cfRule>
  </conditionalFormatting>
  <conditionalFormatting sqref="A104">
    <cfRule type="containsText" dxfId="2074" priority="181" operator="containsText" text="△">
      <formula>NOT(ISERROR(SEARCH("△",A104)))</formula>
    </cfRule>
  </conditionalFormatting>
  <conditionalFormatting sqref="A36">
    <cfRule type="containsText" dxfId="2073" priority="180" operator="containsText" text="Контрола">
      <formula>NOT(ISERROR(SEARCH("Контрола",A36)))</formula>
    </cfRule>
  </conditionalFormatting>
  <conditionalFormatting sqref="A37">
    <cfRule type="containsText" dxfId="2072" priority="179" operator="containsText" text="Контрола">
      <formula>NOT(ISERROR(SEARCH("Контрола",A37)))</formula>
    </cfRule>
  </conditionalFormatting>
  <conditionalFormatting sqref="A37">
    <cfRule type="containsText" dxfId="2071" priority="178" operator="containsText" text="△">
      <formula>NOT(ISERROR(SEARCH("△",A37)))</formula>
    </cfRule>
  </conditionalFormatting>
  <conditionalFormatting sqref="A38">
    <cfRule type="containsText" dxfId="2070" priority="177" operator="containsText" text="Контрола">
      <formula>NOT(ISERROR(SEARCH("Контрола",A38)))</formula>
    </cfRule>
  </conditionalFormatting>
  <conditionalFormatting sqref="A39">
    <cfRule type="containsText" dxfId="2069" priority="176" operator="containsText" text="Контрола">
      <formula>NOT(ISERROR(SEARCH("Контрола",A39)))</formula>
    </cfRule>
  </conditionalFormatting>
  <conditionalFormatting sqref="A39">
    <cfRule type="containsText" dxfId="2068" priority="175" operator="containsText" text="△">
      <formula>NOT(ISERROR(SEARCH("△",A39)))</formula>
    </cfRule>
  </conditionalFormatting>
  <conditionalFormatting sqref="A40">
    <cfRule type="containsText" dxfId="2067" priority="174" operator="containsText" text="Контрола">
      <formula>NOT(ISERROR(SEARCH("Контрола",A40)))</formula>
    </cfRule>
  </conditionalFormatting>
  <conditionalFormatting sqref="A41">
    <cfRule type="containsText" dxfId="2066" priority="173" operator="containsText" text="Контрола">
      <formula>NOT(ISERROR(SEARCH("Контрола",A41)))</formula>
    </cfRule>
  </conditionalFormatting>
  <conditionalFormatting sqref="A41">
    <cfRule type="containsText" dxfId="2065" priority="172" operator="containsText" text="△">
      <formula>NOT(ISERROR(SEARCH("△",A41)))</formula>
    </cfRule>
  </conditionalFormatting>
  <conditionalFormatting sqref="A42">
    <cfRule type="containsText" dxfId="2064" priority="171" operator="containsText" text="Контрола">
      <formula>NOT(ISERROR(SEARCH("Контрола",A42)))</formula>
    </cfRule>
  </conditionalFormatting>
  <conditionalFormatting sqref="A43">
    <cfRule type="containsText" dxfId="2063" priority="170" operator="containsText" text="Контрола">
      <formula>NOT(ISERROR(SEARCH("Контрола",A43)))</formula>
    </cfRule>
  </conditionalFormatting>
  <conditionalFormatting sqref="A43">
    <cfRule type="containsText" dxfId="2062" priority="169" operator="containsText" text="△">
      <formula>NOT(ISERROR(SEARCH("△",A43)))</formula>
    </cfRule>
  </conditionalFormatting>
  <conditionalFormatting sqref="A44">
    <cfRule type="containsText" dxfId="2061" priority="168" operator="containsText" text="Контрола">
      <formula>NOT(ISERROR(SEARCH("Контрола",A44)))</formula>
    </cfRule>
  </conditionalFormatting>
  <conditionalFormatting sqref="A45">
    <cfRule type="containsText" dxfId="2060" priority="167" operator="containsText" text="Контрола">
      <formula>NOT(ISERROR(SEARCH("Контрола",A45)))</formula>
    </cfRule>
  </conditionalFormatting>
  <conditionalFormatting sqref="A45">
    <cfRule type="containsText" dxfId="2059" priority="166" operator="containsText" text="△">
      <formula>NOT(ISERROR(SEARCH("△",A45)))</formula>
    </cfRule>
  </conditionalFormatting>
  <conditionalFormatting sqref="A46">
    <cfRule type="containsText" dxfId="2058" priority="165" operator="containsText" text="Контрола">
      <formula>NOT(ISERROR(SEARCH("Контрола",A46)))</formula>
    </cfRule>
  </conditionalFormatting>
  <conditionalFormatting sqref="A47">
    <cfRule type="containsText" dxfId="2057" priority="164" operator="containsText" text="Контрола">
      <formula>NOT(ISERROR(SEARCH("Контрола",A47)))</formula>
    </cfRule>
  </conditionalFormatting>
  <conditionalFormatting sqref="A47">
    <cfRule type="containsText" dxfId="2056" priority="163" operator="containsText" text="△">
      <formula>NOT(ISERROR(SEARCH("△",A47)))</formula>
    </cfRule>
  </conditionalFormatting>
  <conditionalFormatting sqref="A48">
    <cfRule type="containsText" dxfId="2055" priority="162" operator="containsText" text="Контрола">
      <formula>NOT(ISERROR(SEARCH("Контрола",A48)))</formula>
    </cfRule>
  </conditionalFormatting>
  <conditionalFormatting sqref="A49">
    <cfRule type="containsText" dxfId="2054" priority="161" operator="containsText" text="Контрола">
      <formula>NOT(ISERROR(SEARCH("Контрола",A49)))</formula>
    </cfRule>
  </conditionalFormatting>
  <conditionalFormatting sqref="A49">
    <cfRule type="containsText" dxfId="2053" priority="160" operator="containsText" text="△">
      <formula>NOT(ISERROR(SEARCH("△",A49)))</formula>
    </cfRule>
  </conditionalFormatting>
  <conditionalFormatting sqref="A50">
    <cfRule type="containsText" dxfId="2052" priority="159" operator="containsText" text="Контрола">
      <formula>NOT(ISERROR(SEARCH("Контрола",A50)))</formula>
    </cfRule>
  </conditionalFormatting>
  <conditionalFormatting sqref="A51">
    <cfRule type="containsText" dxfId="2051" priority="158" operator="containsText" text="Контрола">
      <formula>NOT(ISERROR(SEARCH("Контрола",A51)))</formula>
    </cfRule>
  </conditionalFormatting>
  <conditionalFormatting sqref="A51">
    <cfRule type="containsText" dxfId="2050" priority="157" operator="containsText" text="△">
      <formula>NOT(ISERROR(SEARCH("△",A51)))</formula>
    </cfRule>
  </conditionalFormatting>
  <conditionalFormatting sqref="A52">
    <cfRule type="containsText" dxfId="2049" priority="156" operator="containsText" text="Контрола">
      <formula>NOT(ISERROR(SEARCH("Контрола",A52)))</formula>
    </cfRule>
  </conditionalFormatting>
  <conditionalFormatting sqref="A53">
    <cfRule type="containsText" dxfId="2048" priority="155" operator="containsText" text="Контрола">
      <formula>NOT(ISERROR(SEARCH("Контрола",A53)))</formula>
    </cfRule>
  </conditionalFormatting>
  <conditionalFormatting sqref="A53">
    <cfRule type="containsText" dxfId="2047" priority="154" operator="containsText" text="△">
      <formula>NOT(ISERROR(SEARCH("△",A53)))</formula>
    </cfRule>
  </conditionalFormatting>
  <conditionalFormatting sqref="A54">
    <cfRule type="containsText" dxfId="2046" priority="153" operator="containsText" text="Контрола">
      <formula>NOT(ISERROR(SEARCH("Контрола",A54)))</formula>
    </cfRule>
  </conditionalFormatting>
  <conditionalFormatting sqref="A55">
    <cfRule type="containsText" dxfId="2045" priority="152" operator="containsText" text="Контрола">
      <formula>NOT(ISERROR(SEARCH("Контрола",A55)))</formula>
    </cfRule>
  </conditionalFormatting>
  <conditionalFormatting sqref="A55">
    <cfRule type="containsText" dxfId="2044" priority="151" operator="containsText" text="△">
      <formula>NOT(ISERROR(SEARCH("△",A55)))</formula>
    </cfRule>
  </conditionalFormatting>
  <conditionalFormatting sqref="A56">
    <cfRule type="containsText" dxfId="2043" priority="150" operator="containsText" text="Контрола">
      <formula>NOT(ISERROR(SEARCH("Контрола",A56)))</formula>
    </cfRule>
  </conditionalFormatting>
  <conditionalFormatting sqref="A57">
    <cfRule type="containsText" dxfId="2042" priority="149" operator="containsText" text="Контрола">
      <formula>NOT(ISERROR(SEARCH("Контрола",A57)))</formula>
    </cfRule>
  </conditionalFormatting>
  <conditionalFormatting sqref="A57">
    <cfRule type="containsText" dxfId="2041" priority="148" operator="containsText" text="△">
      <formula>NOT(ISERROR(SEARCH("△",A57)))</formula>
    </cfRule>
  </conditionalFormatting>
  <conditionalFormatting sqref="A58">
    <cfRule type="containsText" dxfId="2040" priority="147" operator="containsText" text="Контрола">
      <formula>NOT(ISERROR(SEARCH("Контрола",A58)))</formula>
    </cfRule>
  </conditionalFormatting>
  <conditionalFormatting sqref="A59">
    <cfRule type="containsText" dxfId="2039" priority="146" operator="containsText" text="Контрола">
      <formula>NOT(ISERROR(SEARCH("Контрола",A59)))</formula>
    </cfRule>
  </conditionalFormatting>
  <conditionalFormatting sqref="A59">
    <cfRule type="containsText" dxfId="2038" priority="145" operator="containsText" text="△">
      <formula>NOT(ISERROR(SEARCH("△",A59)))</formula>
    </cfRule>
  </conditionalFormatting>
  <conditionalFormatting sqref="A60">
    <cfRule type="containsText" dxfId="2037" priority="144" operator="containsText" text="Контрола">
      <formula>NOT(ISERROR(SEARCH("Контрола",A60)))</formula>
    </cfRule>
  </conditionalFormatting>
  <conditionalFormatting sqref="A61">
    <cfRule type="containsText" dxfId="2036" priority="143" operator="containsText" text="Контрола">
      <formula>NOT(ISERROR(SEARCH("Контрола",A61)))</formula>
    </cfRule>
  </conditionalFormatting>
  <conditionalFormatting sqref="A61">
    <cfRule type="containsText" dxfId="2035" priority="142" operator="containsText" text="△">
      <formula>NOT(ISERROR(SEARCH("△",A61)))</formula>
    </cfRule>
  </conditionalFormatting>
  <conditionalFormatting sqref="A62">
    <cfRule type="containsText" dxfId="2034" priority="141" operator="containsText" text="Контрола">
      <formula>NOT(ISERROR(SEARCH("Контрола",A62)))</formula>
    </cfRule>
  </conditionalFormatting>
  <conditionalFormatting sqref="A63">
    <cfRule type="containsText" dxfId="2033" priority="140" operator="containsText" text="Контрола">
      <formula>NOT(ISERROR(SEARCH("Контрола",A63)))</formula>
    </cfRule>
  </conditionalFormatting>
  <conditionalFormatting sqref="A63">
    <cfRule type="containsText" dxfId="2032" priority="139" operator="containsText" text="△">
      <formula>NOT(ISERROR(SEARCH("△",A63)))</formula>
    </cfRule>
  </conditionalFormatting>
  <conditionalFormatting sqref="A64">
    <cfRule type="containsText" dxfId="2031" priority="138" operator="containsText" text="Контрола">
      <formula>NOT(ISERROR(SEARCH("Контрола",A64)))</formula>
    </cfRule>
  </conditionalFormatting>
  <conditionalFormatting sqref="A65">
    <cfRule type="containsText" dxfId="2030" priority="137" operator="containsText" text="Контрола">
      <formula>NOT(ISERROR(SEARCH("Контрола",A65)))</formula>
    </cfRule>
  </conditionalFormatting>
  <conditionalFormatting sqref="A65">
    <cfRule type="containsText" dxfId="2029" priority="136" operator="containsText" text="△">
      <formula>NOT(ISERROR(SEARCH("△",A65)))</formula>
    </cfRule>
  </conditionalFormatting>
  <conditionalFormatting sqref="A153">
    <cfRule type="containsText" dxfId="2028" priority="135" operator="containsText" text="Контрола">
      <formula>NOT(ISERROR(SEARCH("Контрола",A153)))</formula>
    </cfRule>
  </conditionalFormatting>
  <conditionalFormatting sqref="A154">
    <cfRule type="containsText" dxfId="2027" priority="134" operator="containsText" text="Контрола">
      <formula>NOT(ISERROR(SEARCH("Контрола",A154)))</formula>
    </cfRule>
  </conditionalFormatting>
  <conditionalFormatting sqref="A154">
    <cfRule type="containsText" dxfId="2026" priority="133" operator="containsText" text="△">
      <formula>NOT(ISERROR(SEARCH("△",A154)))</formula>
    </cfRule>
  </conditionalFormatting>
  <conditionalFormatting sqref="A155">
    <cfRule type="containsText" dxfId="2025" priority="132" operator="containsText" text="Контрола">
      <formula>NOT(ISERROR(SEARCH("Контрола",A155)))</formula>
    </cfRule>
  </conditionalFormatting>
  <conditionalFormatting sqref="A156">
    <cfRule type="containsText" dxfId="2024" priority="131" operator="containsText" text="Контрола">
      <formula>NOT(ISERROR(SEARCH("Контрола",A156)))</formula>
    </cfRule>
  </conditionalFormatting>
  <conditionalFormatting sqref="A156">
    <cfRule type="containsText" dxfId="2023" priority="130" operator="containsText" text="△">
      <formula>NOT(ISERROR(SEARCH("△",A156)))</formula>
    </cfRule>
  </conditionalFormatting>
  <conditionalFormatting sqref="A157">
    <cfRule type="containsText" dxfId="2022" priority="129" operator="containsText" text="Контрола">
      <formula>NOT(ISERROR(SEARCH("Контрола",A157)))</formula>
    </cfRule>
  </conditionalFormatting>
  <conditionalFormatting sqref="A158">
    <cfRule type="containsText" dxfId="2021" priority="128" operator="containsText" text="Контрола">
      <formula>NOT(ISERROR(SEARCH("Контрола",A158)))</formula>
    </cfRule>
  </conditionalFormatting>
  <conditionalFormatting sqref="A158">
    <cfRule type="containsText" dxfId="2020" priority="127" operator="containsText" text="△">
      <formula>NOT(ISERROR(SEARCH("△",A158)))</formula>
    </cfRule>
  </conditionalFormatting>
  <conditionalFormatting sqref="A159">
    <cfRule type="containsText" dxfId="2019" priority="126" operator="containsText" text="Контрола">
      <formula>NOT(ISERROR(SEARCH("Контрола",A159)))</formula>
    </cfRule>
  </conditionalFormatting>
  <conditionalFormatting sqref="A160">
    <cfRule type="containsText" dxfId="2018" priority="125" operator="containsText" text="Контрола">
      <formula>NOT(ISERROR(SEARCH("Контрола",A160)))</formula>
    </cfRule>
  </conditionalFormatting>
  <conditionalFormatting sqref="A160">
    <cfRule type="containsText" dxfId="2017" priority="124" operator="containsText" text="△">
      <formula>NOT(ISERROR(SEARCH("△",A160)))</formula>
    </cfRule>
  </conditionalFormatting>
  <conditionalFormatting sqref="A161">
    <cfRule type="containsText" dxfId="2016" priority="123" operator="containsText" text="Контрола">
      <formula>NOT(ISERROR(SEARCH("Контрола",A161)))</formula>
    </cfRule>
  </conditionalFormatting>
  <conditionalFormatting sqref="A162">
    <cfRule type="containsText" dxfId="2015" priority="122" operator="containsText" text="Контрола">
      <formula>NOT(ISERROR(SEARCH("Контрола",A162)))</formula>
    </cfRule>
  </conditionalFormatting>
  <conditionalFormatting sqref="A162">
    <cfRule type="containsText" dxfId="2014" priority="121" operator="containsText" text="△">
      <formula>NOT(ISERROR(SEARCH("△",A162)))</formula>
    </cfRule>
  </conditionalFormatting>
  <conditionalFormatting sqref="A163">
    <cfRule type="containsText" dxfId="2013" priority="120" operator="containsText" text="Контрола">
      <formula>NOT(ISERROR(SEARCH("Контрола",A163)))</formula>
    </cfRule>
  </conditionalFormatting>
  <conditionalFormatting sqref="A164">
    <cfRule type="containsText" dxfId="2012" priority="119" operator="containsText" text="Контрола">
      <formula>NOT(ISERROR(SEARCH("Контрола",A164)))</formula>
    </cfRule>
  </conditionalFormatting>
  <conditionalFormatting sqref="A164">
    <cfRule type="containsText" dxfId="2011" priority="118" operator="containsText" text="△">
      <formula>NOT(ISERROR(SEARCH("△",A164)))</formula>
    </cfRule>
  </conditionalFormatting>
  <conditionalFormatting sqref="A165">
    <cfRule type="containsText" dxfId="2010" priority="117" operator="containsText" text="Контрола">
      <formula>NOT(ISERROR(SEARCH("Контрола",A165)))</formula>
    </cfRule>
  </conditionalFormatting>
  <conditionalFormatting sqref="A166">
    <cfRule type="containsText" dxfId="2009" priority="116" operator="containsText" text="Контрола">
      <formula>NOT(ISERROR(SEARCH("Контрола",A166)))</formula>
    </cfRule>
  </conditionalFormatting>
  <conditionalFormatting sqref="A166">
    <cfRule type="containsText" dxfId="2008" priority="115" operator="containsText" text="△">
      <formula>NOT(ISERROR(SEARCH("△",A166)))</formula>
    </cfRule>
  </conditionalFormatting>
  <conditionalFormatting sqref="A167">
    <cfRule type="containsText" dxfId="2007" priority="114" operator="containsText" text="Контрола">
      <formula>NOT(ISERROR(SEARCH("Контрола",A167)))</formula>
    </cfRule>
  </conditionalFormatting>
  <conditionalFormatting sqref="A168">
    <cfRule type="containsText" dxfId="2006" priority="113" operator="containsText" text="Контрола">
      <formula>NOT(ISERROR(SEARCH("Контрола",A168)))</formula>
    </cfRule>
  </conditionalFormatting>
  <conditionalFormatting sqref="A168">
    <cfRule type="containsText" dxfId="2005" priority="112" operator="containsText" text="△">
      <formula>NOT(ISERROR(SEARCH("△",A168)))</formula>
    </cfRule>
  </conditionalFormatting>
  <conditionalFormatting sqref="A169">
    <cfRule type="containsText" dxfId="2004" priority="111" operator="containsText" text="Контрола">
      <formula>NOT(ISERROR(SEARCH("Контрола",A169)))</formula>
    </cfRule>
  </conditionalFormatting>
  <conditionalFormatting sqref="A170">
    <cfRule type="containsText" dxfId="2003" priority="110" operator="containsText" text="Контрола">
      <formula>NOT(ISERROR(SEARCH("Контрола",A170)))</formula>
    </cfRule>
  </conditionalFormatting>
  <conditionalFormatting sqref="A170">
    <cfRule type="containsText" dxfId="2002" priority="109" operator="containsText" text="△">
      <formula>NOT(ISERROR(SEARCH("△",A170)))</formula>
    </cfRule>
  </conditionalFormatting>
  <conditionalFormatting sqref="A171">
    <cfRule type="containsText" dxfId="2001" priority="108" operator="containsText" text="Контрола">
      <formula>NOT(ISERROR(SEARCH("Контрола",A171)))</formula>
    </cfRule>
  </conditionalFormatting>
  <conditionalFormatting sqref="A172">
    <cfRule type="containsText" dxfId="2000" priority="107" operator="containsText" text="Контрола">
      <formula>NOT(ISERROR(SEARCH("Контрола",A172)))</formula>
    </cfRule>
  </conditionalFormatting>
  <conditionalFormatting sqref="A172">
    <cfRule type="containsText" dxfId="1999" priority="106" operator="containsText" text="△">
      <formula>NOT(ISERROR(SEARCH("△",A172)))</formula>
    </cfRule>
  </conditionalFormatting>
  <conditionalFormatting sqref="A173">
    <cfRule type="containsText" dxfId="1998" priority="105" operator="containsText" text="Контрола">
      <formula>NOT(ISERROR(SEARCH("Контрола",A173)))</formula>
    </cfRule>
  </conditionalFormatting>
  <conditionalFormatting sqref="A174">
    <cfRule type="containsText" dxfId="1997" priority="104" operator="containsText" text="Контрола">
      <formula>NOT(ISERROR(SEARCH("Контрола",A174)))</formula>
    </cfRule>
  </conditionalFormatting>
  <conditionalFormatting sqref="A174">
    <cfRule type="containsText" dxfId="1996" priority="103" operator="containsText" text="△">
      <formula>NOT(ISERROR(SEARCH("△",A174)))</formula>
    </cfRule>
  </conditionalFormatting>
  <conditionalFormatting sqref="A175">
    <cfRule type="containsText" dxfId="1995" priority="102" operator="containsText" text="Контрола">
      <formula>NOT(ISERROR(SEARCH("Контрола",A175)))</formula>
    </cfRule>
  </conditionalFormatting>
  <conditionalFormatting sqref="A176">
    <cfRule type="containsText" dxfId="1994" priority="101" operator="containsText" text="Контрола">
      <formula>NOT(ISERROR(SEARCH("Контрола",A176)))</formula>
    </cfRule>
  </conditionalFormatting>
  <conditionalFormatting sqref="A176">
    <cfRule type="containsText" dxfId="1993" priority="100" operator="containsText" text="△">
      <formula>NOT(ISERROR(SEARCH("△",A176)))</formula>
    </cfRule>
  </conditionalFormatting>
  <conditionalFormatting sqref="A177">
    <cfRule type="containsText" dxfId="1992" priority="99" operator="containsText" text="Контрола">
      <formula>NOT(ISERROR(SEARCH("Контрола",A177)))</formula>
    </cfRule>
  </conditionalFormatting>
  <conditionalFormatting sqref="A178">
    <cfRule type="containsText" dxfId="1991" priority="98" operator="containsText" text="Контрола">
      <formula>NOT(ISERROR(SEARCH("Контрола",A178)))</formula>
    </cfRule>
  </conditionalFormatting>
  <conditionalFormatting sqref="A178">
    <cfRule type="containsText" dxfId="1990" priority="97" operator="containsText" text="△">
      <formula>NOT(ISERROR(SEARCH("△",A178)))</formula>
    </cfRule>
  </conditionalFormatting>
  <conditionalFormatting sqref="A179">
    <cfRule type="containsText" dxfId="1989" priority="96" operator="containsText" text="Контрола">
      <formula>NOT(ISERROR(SEARCH("Контрола",A179)))</formula>
    </cfRule>
  </conditionalFormatting>
  <conditionalFormatting sqref="A180">
    <cfRule type="containsText" dxfId="1988" priority="95" operator="containsText" text="Контрола">
      <formula>NOT(ISERROR(SEARCH("Контрола",A180)))</formula>
    </cfRule>
  </conditionalFormatting>
  <conditionalFormatting sqref="A180">
    <cfRule type="containsText" dxfId="1987" priority="94" operator="containsText" text="△">
      <formula>NOT(ISERROR(SEARCH("△",A180)))</formula>
    </cfRule>
  </conditionalFormatting>
  <conditionalFormatting sqref="A181">
    <cfRule type="containsText" dxfId="1986" priority="93" operator="containsText" text="Контрола">
      <formula>NOT(ISERROR(SEARCH("Контрола",A181)))</formula>
    </cfRule>
  </conditionalFormatting>
  <conditionalFormatting sqref="A182">
    <cfRule type="containsText" dxfId="1985" priority="92" operator="containsText" text="Контрола">
      <formula>NOT(ISERROR(SEARCH("Контрола",A182)))</formula>
    </cfRule>
  </conditionalFormatting>
  <conditionalFormatting sqref="A182">
    <cfRule type="containsText" dxfId="1984" priority="91" operator="containsText" text="△">
      <formula>NOT(ISERROR(SEARCH("△",A182)))</formula>
    </cfRule>
  </conditionalFormatting>
  <conditionalFormatting sqref="A192">
    <cfRule type="containsText" dxfId="1983" priority="90" operator="containsText" text="Контрола">
      <formula>NOT(ISERROR(SEARCH("Контрола",A192)))</formula>
    </cfRule>
  </conditionalFormatting>
  <conditionalFormatting sqref="A193">
    <cfRule type="containsText" dxfId="1982" priority="89" operator="containsText" text="Контрола">
      <formula>NOT(ISERROR(SEARCH("Контрола",A193)))</formula>
    </cfRule>
  </conditionalFormatting>
  <conditionalFormatting sqref="A193">
    <cfRule type="containsText" dxfId="1981" priority="88" operator="containsText" text="△">
      <formula>NOT(ISERROR(SEARCH("△",A193)))</formula>
    </cfRule>
  </conditionalFormatting>
  <conditionalFormatting sqref="A194">
    <cfRule type="containsText" dxfId="1980" priority="87" operator="containsText" text="Контрола">
      <formula>NOT(ISERROR(SEARCH("Контрола",A194)))</formula>
    </cfRule>
  </conditionalFormatting>
  <conditionalFormatting sqref="A195">
    <cfRule type="containsText" dxfId="1979" priority="86" operator="containsText" text="Контрола">
      <formula>NOT(ISERROR(SEARCH("Контрола",A195)))</formula>
    </cfRule>
  </conditionalFormatting>
  <conditionalFormatting sqref="A195">
    <cfRule type="containsText" dxfId="1978" priority="85" operator="containsText" text="△">
      <formula>NOT(ISERROR(SEARCH("△",A195)))</formula>
    </cfRule>
  </conditionalFormatting>
  <conditionalFormatting sqref="A196">
    <cfRule type="containsText" dxfId="1977" priority="84" operator="containsText" text="Контрола">
      <formula>NOT(ISERROR(SEARCH("Контрола",A196)))</formula>
    </cfRule>
  </conditionalFormatting>
  <conditionalFormatting sqref="A197">
    <cfRule type="containsText" dxfId="1976" priority="83" operator="containsText" text="Контрола">
      <formula>NOT(ISERROR(SEARCH("Контрола",A197)))</formula>
    </cfRule>
  </conditionalFormatting>
  <conditionalFormatting sqref="A197">
    <cfRule type="containsText" dxfId="1975" priority="82" operator="containsText" text="△">
      <formula>NOT(ISERROR(SEARCH("△",A197)))</formula>
    </cfRule>
  </conditionalFormatting>
  <conditionalFormatting sqref="A198">
    <cfRule type="containsText" dxfId="1974" priority="81" operator="containsText" text="Контрола">
      <formula>NOT(ISERROR(SEARCH("Контрола",A198)))</formula>
    </cfRule>
  </conditionalFormatting>
  <conditionalFormatting sqref="A199">
    <cfRule type="containsText" dxfId="1973" priority="80" operator="containsText" text="Контрола">
      <formula>NOT(ISERROR(SEARCH("Контрола",A199)))</formula>
    </cfRule>
  </conditionalFormatting>
  <conditionalFormatting sqref="A199">
    <cfRule type="containsText" dxfId="1972" priority="79" operator="containsText" text="△">
      <formula>NOT(ISERROR(SEARCH("△",A199)))</formula>
    </cfRule>
  </conditionalFormatting>
  <conditionalFormatting sqref="A200">
    <cfRule type="containsText" dxfId="1971" priority="78" operator="containsText" text="Контрола">
      <formula>NOT(ISERROR(SEARCH("Контрола",A200)))</formula>
    </cfRule>
  </conditionalFormatting>
  <conditionalFormatting sqref="A201">
    <cfRule type="containsText" dxfId="1970" priority="77" operator="containsText" text="Контрола">
      <formula>NOT(ISERROR(SEARCH("Контрола",A201)))</formula>
    </cfRule>
  </conditionalFormatting>
  <conditionalFormatting sqref="A201">
    <cfRule type="containsText" dxfId="1969" priority="76" operator="containsText" text="△">
      <formula>NOT(ISERROR(SEARCH("△",A201)))</formula>
    </cfRule>
  </conditionalFormatting>
  <conditionalFormatting sqref="A202">
    <cfRule type="containsText" dxfId="1968" priority="75" operator="containsText" text="Контрола">
      <formula>NOT(ISERROR(SEARCH("Контрола",A202)))</formula>
    </cfRule>
  </conditionalFormatting>
  <conditionalFormatting sqref="A203">
    <cfRule type="containsText" dxfId="1967" priority="74" operator="containsText" text="Контрола">
      <formula>NOT(ISERROR(SEARCH("Контрола",A203)))</formula>
    </cfRule>
  </conditionalFormatting>
  <conditionalFormatting sqref="A203">
    <cfRule type="containsText" dxfId="1966" priority="73" operator="containsText" text="△">
      <formula>NOT(ISERROR(SEARCH("△",A203)))</formula>
    </cfRule>
  </conditionalFormatting>
  <conditionalFormatting sqref="A204">
    <cfRule type="containsText" dxfId="1965" priority="72" operator="containsText" text="Контрола">
      <formula>NOT(ISERROR(SEARCH("Контрола",A204)))</formula>
    </cfRule>
  </conditionalFormatting>
  <conditionalFormatting sqref="A205">
    <cfRule type="containsText" dxfId="1964" priority="71" operator="containsText" text="Контрола">
      <formula>NOT(ISERROR(SEARCH("Контрола",A205)))</formula>
    </cfRule>
  </conditionalFormatting>
  <conditionalFormatting sqref="A205">
    <cfRule type="containsText" dxfId="1963" priority="70" operator="containsText" text="△">
      <formula>NOT(ISERROR(SEARCH("△",A205)))</formula>
    </cfRule>
  </conditionalFormatting>
  <conditionalFormatting sqref="A206">
    <cfRule type="containsText" dxfId="1962" priority="69" operator="containsText" text="Контрола">
      <formula>NOT(ISERROR(SEARCH("Контрола",A206)))</formula>
    </cfRule>
  </conditionalFormatting>
  <conditionalFormatting sqref="A207">
    <cfRule type="containsText" dxfId="1961" priority="68" operator="containsText" text="Контрола">
      <formula>NOT(ISERROR(SEARCH("Контрола",A207)))</formula>
    </cfRule>
  </conditionalFormatting>
  <conditionalFormatting sqref="A207">
    <cfRule type="containsText" dxfId="1960" priority="67" operator="containsText" text="△">
      <formula>NOT(ISERROR(SEARCH("△",A207)))</formula>
    </cfRule>
  </conditionalFormatting>
  <conditionalFormatting sqref="A208">
    <cfRule type="containsText" dxfId="1959" priority="66" operator="containsText" text="Контрола">
      <formula>NOT(ISERROR(SEARCH("Контрола",A208)))</formula>
    </cfRule>
  </conditionalFormatting>
  <conditionalFormatting sqref="A209">
    <cfRule type="containsText" dxfId="1958" priority="65" operator="containsText" text="Контрола">
      <formula>NOT(ISERROR(SEARCH("Контрола",A209)))</formula>
    </cfRule>
  </conditionalFormatting>
  <conditionalFormatting sqref="A209">
    <cfRule type="containsText" dxfId="1957" priority="64" operator="containsText" text="△">
      <formula>NOT(ISERROR(SEARCH("△",A209)))</formula>
    </cfRule>
  </conditionalFormatting>
  <conditionalFormatting sqref="A210">
    <cfRule type="containsText" dxfId="1956" priority="63" operator="containsText" text="Контрола">
      <formula>NOT(ISERROR(SEARCH("Контрола",A210)))</formula>
    </cfRule>
  </conditionalFormatting>
  <conditionalFormatting sqref="A211">
    <cfRule type="containsText" dxfId="1955" priority="62" operator="containsText" text="Контрола">
      <formula>NOT(ISERROR(SEARCH("Контрола",A211)))</formula>
    </cfRule>
  </conditionalFormatting>
  <conditionalFormatting sqref="A211">
    <cfRule type="containsText" dxfId="1954" priority="61" operator="containsText" text="△">
      <formula>NOT(ISERROR(SEARCH("△",A211)))</formula>
    </cfRule>
  </conditionalFormatting>
  <conditionalFormatting sqref="A212">
    <cfRule type="containsText" dxfId="1953" priority="60" operator="containsText" text="Контрола">
      <formula>NOT(ISERROR(SEARCH("Контрола",A212)))</formula>
    </cfRule>
  </conditionalFormatting>
  <conditionalFormatting sqref="A213">
    <cfRule type="containsText" dxfId="1952" priority="59" operator="containsText" text="Контрола">
      <formula>NOT(ISERROR(SEARCH("Контрола",A213)))</formula>
    </cfRule>
  </conditionalFormatting>
  <conditionalFormatting sqref="A213">
    <cfRule type="containsText" dxfId="1951" priority="58" operator="containsText" text="△">
      <formula>NOT(ISERROR(SEARCH("△",A213)))</formula>
    </cfRule>
  </conditionalFormatting>
  <conditionalFormatting sqref="A214">
    <cfRule type="containsText" dxfId="1950" priority="57" operator="containsText" text="Контрола">
      <formula>NOT(ISERROR(SEARCH("Контрола",A214)))</formula>
    </cfRule>
  </conditionalFormatting>
  <conditionalFormatting sqref="A215">
    <cfRule type="containsText" dxfId="1949" priority="56" operator="containsText" text="Контрола">
      <formula>NOT(ISERROR(SEARCH("Контрола",A215)))</formula>
    </cfRule>
  </conditionalFormatting>
  <conditionalFormatting sqref="A215">
    <cfRule type="containsText" dxfId="1948" priority="55" operator="containsText" text="△">
      <formula>NOT(ISERROR(SEARCH("△",A215)))</formula>
    </cfRule>
  </conditionalFormatting>
  <conditionalFormatting sqref="A216">
    <cfRule type="containsText" dxfId="1947" priority="54" operator="containsText" text="Контрола">
      <formula>NOT(ISERROR(SEARCH("Контрола",A216)))</formula>
    </cfRule>
  </conditionalFormatting>
  <conditionalFormatting sqref="A217">
    <cfRule type="containsText" dxfId="1946" priority="53" operator="containsText" text="Контрола">
      <formula>NOT(ISERROR(SEARCH("Контрола",A217)))</formula>
    </cfRule>
  </conditionalFormatting>
  <conditionalFormatting sqref="A217">
    <cfRule type="containsText" dxfId="1945" priority="52" operator="containsText" text="△">
      <formula>NOT(ISERROR(SEARCH("△",A217)))</formula>
    </cfRule>
  </conditionalFormatting>
  <conditionalFormatting sqref="A218">
    <cfRule type="containsText" dxfId="1944" priority="51" operator="containsText" text="Контрола">
      <formula>NOT(ISERROR(SEARCH("Контрола",A218)))</formula>
    </cfRule>
  </conditionalFormatting>
  <conditionalFormatting sqref="A219">
    <cfRule type="containsText" dxfId="1943" priority="50" operator="containsText" text="Контрола">
      <formula>NOT(ISERROR(SEARCH("Контрола",A219)))</formula>
    </cfRule>
  </conditionalFormatting>
  <conditionalFormatting sqref="A219">
    <cfRule type="containsText" dxfId="1942" priority="49" operator="containsText" text="△">
      <formula>NOT(ISERROR(SEARCH("△",A219)))</formula>
    </cfRule>
  </conditionalFormatting>
  <conditionalFormatting sqref="A220">
    <cfRule type="containsText" dxfId="1941" priority="48" operator="containsText" text="Контрола">
      <formula>NOT(ISERROR(SEARCH("Контрола",A220)))</formula>
    </cfRule>
  </conditionalFormatting>
  <conditionalFormatting sqref="A221">
    <cfRule type="containsText" dxfId="1940" priority="47" operator="containsText" text="Контрола">
      <formula>NOT(ISERROR(SEARCH("Контрола",A221)))</formula>
    </cfRule>
  </conditionalFormatting>
  <conditionalFormatting sqref="A221">
    <cfRule type="containsText" dxfId="1939" priority="46" operator="containsText" text="△">
      <formula>NOT(ISERROR(SEARCH("△",A221)))</formula>
    </cfRule>
  </conditionalFormatting>
  <conditionalFormatting sqref="A231">
    <cfRule type="containsText" dxfId="1938" priority="45" operator="containsText" text="Контрола">
      <formula>NOT(ISERROR(SEARCH("Контрола",A231)))</formula>
    </cfRule>
  </conditionalFormatting>
  <conditionalFormatting sqref="A232">
    <cfRule type="containsText" dxfId="1937" priority="44" operator="containsText" text="Контрола">
      <formula>NOT(ISERROR(SEARCH("Контрола",A232)))</formula>
    </cfRule>
  </conditionalFormatting>
  <conditionalFormatting sqref="A232">
    <cfRule type="containsText" dxfId="1936" priority="43" operator="containsText" text="△">
      <formula>NOT(ISERROR(SEARCH("△",A232)))</formula>
    </cfRule>
  </conditionalFormatting>
  <conditionalFormatting sqref="A233">
    <cfRule type="containsText" dxfId="1935" priority="42" operator="containsText" text="Контрола">
      <formula>NOT(ISERROR(SEARCH("Контрола",A233)))</formula>
    </cfRule>
  </conditionalFormatting>
  <conditionalFormatting sqref="A234">
    <cfRule type="containsText" dxfId="1934" priority="41" operator="containsText" text="Контрола">
      <formula>NOT(ISERROR(SEARCH("Контрола",A234)))</formula>
    </cfRule>
  </conditionalFormatting>
  <conditionalFormatting sqref="A234">
    <cfRule type="containsText" dxfId="1933" priority="40" operator="containsText" text="△">
      <formula>NOT(ISERROR(SEARCH("△",A234)))</formula>
    </cfRule>
  </conditionalFormatting>
  <conditionalFormatting sqref="A235">
    <cfRule type="containsText" dxfId="1932" priority="39" operator="containsText" text="Контрола">
      <formula>NOT(ISERROR(SEARCH("Контрола",A235)))</formula>
    </cfRule>
  </conditionalFormatting>
  <conditionalFormatting sqref="A236">
    <cfRule type="containsText" dxfId="1931" priority="38" operator="containsText" text="Контрола">
      <formula>NOT(ISERROR(SEARCH("Контрола",A236)))</formula>
    </cfRule>
  </conditionalFormatting>
  <conditionalFormatting sqref="A236">
    <cfRule type="containsText" dxfId="1930" priority="37" operator="containsText" text="△">
      <formula>NOT(ISERROR(SEARCH("△",A236)))</formula>
    </cfRule>
  </conditionalFormatting>
  <conditionalFormatting sqref="A237">
    <cfRule type="containsText" dxfId="1929" priority="36" operator="containsText" text="Контрола">
      <formula>NOT(ISERROR(SEARCH("Контрола",A237)))</formula>
    </cfRule>
  </conditionalFormatting>
  <conditionalFormatting sqref="A238">
    <cfRule type="containsText" dxfId="1928" priority="35" operator="containsText" text="Контрола">
      <formula>NOT(ISERROR(SEARCH("Контрола",A238)))</formula>
    </cfRule>
  </conditionalFormatting>
  <conditionalFormatting sqref="A238">
    <cfRule type="containsText" dxfId="1927" priority="34" operator="containsText" text="△">
      <formula>NOT(ISERROR(SEARCH("△",A238)))</formula>
    </cfRule>
  </conditionalFormatting>
  <conditionalFormatting sqref="A239">
    <cfRule type="containsText" dxfId="1926" priority="33" operator="containsText" text="Контрола">
      <formula>NOT(ISERROR(SEARCH("Контрола",A239)))</formula>
    </cfRule>
  </conditionalFormatting>
  <conditionalFormatting sqref="A240">
    <cfRule type="containsText" dxfId="1925" priority="32" operator="containsText" text="Контрола">
      <formula>NOT(ISERROR(SEARCH("Контрола",A240)))</formula>
    </cfRule>
  </conditionalFormatting>
  <conditionalFormatting sqref="A240">
    <cfRule type="containsText" dxfId="1924" priority="31" operator="containsText" text="△">
      <formula>NOT(ISERROR(SEARCH("△",A240)))</formula>
    </cfRule>
  </conditionalFormatting>
  <conditionalFormatting sqref="A241">
    <cfRule type="containsText" dxfId="1923" priority="30" operator="containsText" text="Контрола">
      <formula>NOT(ISERROR(SEARCH("Контрола",A241)))</formula>
    </cfRule>
  </conditionalFormatting>
  <conditionalFormatting sqref="A242">
    <cfRule type="containsText" dxfId="1922" priority="29" operator="containsText" text="Контрола">
      <formula>NOT(ISERROR(SEARCH("Контрола",A242)))</formula>
    </cfRule>
  </conditionalFormatting>
  <conditionalFormatting sqref="A242">
    <cfRule type="containsText" dxfId="1921" priority="28" operator="containsText" text="△">
      <formula>NOT(ISERROR(SEARCH("△",A242)))</formula>
    </cfRule>
  </conditionalFormatting>
  <conditionalFormatting sqref="A243">
    <cfRule type="containsText" dxfId="1920" priority="27" operator="containsText" text="Контрола">
      <formula>NOT(ISERROR(SEARCH("Контрола",A243)))</formula>
    </cfRule>
  </conditionalFormatting>
  <conditionalFormatting sqref="A244">
    <cfRule type="containsText" dxfId="1919" priority="26" operator="containsText" text="Контрола">
      <formula>NOT(ISERROR(SEARCH("Контрола",A244)))</formula>
    </cfRule>
  </conditionalFormatting>
  <conditionalFormatting sqref="A244">
    <cfRule type="containsText" dxfId="1918" priority="25" operator="containsText" text="△">
      <formula>NOT(ISERROR(SEARCH("△",A244)))</formula>
    </cfRule>
  </conditionalFormatting>
  <conditionalFormatting sqref="A245">
    <cfRule type="containsText" dxfId="1917" priority="24" operator="containsText" text="Контрола">
      <formula>NOT(ISERROR(SEARCH("Контрола",A245)))</formula>
    </cfRule>
  </conditionalFormatting>
  <conditionalFormatting sqref="A246">
    <cfRule type="containsText" dxfId="1916" priority="23" operator="containsText" text="Контрола">
      <formula>NOT(ISERROR(SEARCH("Контрола",A246)))</formula>
    </cfRule>
  </conditionalFormatting>
  <conditionalFormatting sqref="A246">
    <cfRule type="containsText" dxfId="1915" priority="22" operator="containsText" text="△">
      <formula>NOT(ISERROR(SEARCH("△",A246)))</formula>
    </cfRule>
  </conditionalFormatting>
  <conditionalFormatting sqref="A247">
    <cfRule type="containsText" dxfId="1914" priority="21" operator="containsText" text="Контрола">
      <formula>NOT(ISERROR(SEARCH("Контрола",A247)))</formula>
    </cfRule>
  </conditionalFormatting>
  <conditionalFormatting sqref="A248">
    <cfRule type="containsText" dxfId="1913" priority="20" operator="containsText" text="Контрола">
      <formula>NOT(ISERROR(SEARCH("Контрола",A248)))</formula>
    </cfRule>
  </conditionalFormatting>
  <conditionalFormatting sqref="A248">
    <cfRule type="containsText" dxfId="1912" priority="19" operator="containsText" text="△">
      <formula>NOT(ISERROR(SEARCH("△",A248)))</formula>
    </cfRule>
  </conditionalFormatting>
  <conditionalFormatting sqref="A249">
    <cfRule type="containsText" dxfId="1911" priority="18" operator="containsText" text="Контрола">
      <formula>NOT(ISERROR(SEARCH("Контрола",A249)))</formula>
    </cfRule>
  </conditionalFormatting>
  <conditionalFormatting sqref="A250">
    <cfRule type="containsText" dxfId="1910" priority="17" operator="containsText" text="Контрола">
      <formula>NOT(ISERROR(SEARCH("Контрола",A250)))</formula>
    </cfRule>
  </conditionalFormatting>
  <conditionalFormatting sqref="A250">
    <cfRule type="containsText" dxfId="1909" priority="16" operator="containsText" text="△">
      <formula>NOT(ISERROR(SEARCH("△",A250)))</formula>
    </cfRule>
  </conditionalFormatting>
  <conditionalFormatting sqref="A251">
    <cfRule type="containsText" dxfId="1908" priority="15" operator="containsText" text="Контрола">
      <formula>NOT(ISERROR(SEARCH("Контрола",A251)))</formula>
    </cfRule>
  </conditionalFormatting>
  <conditionalFormatting sqref="A252">
    <cfRule type="containsText" dxfId="1907" priority="14" operator="containsText" text="Контрола">
      <formula>NOT(ISERROR(SEARCH("Контрола",A252)))</formula>
    </cfRule>
  </conditionalFormatting>
  <conditionalFormatting sqref="A252">
    <cfRule type="containsText" dxfId="1906" priority="13" operator="containsText" text="△">
      <formula>NOT(ISERROR(SEARCH("△",A252)))</formula>
    </cfRule>
  </conditionalFormatting>
  <conditionalFormatting sqref="A253">
    <cfRule type="containsText" dxfId="1905" priority="12" operator="containsText" text="Контрола">
      <formula>NOT(ISERROR(SEARCH("Контрола",A253)))</formula>
    </cfRule>
  </conditionalFormatting>
  <conditionalFormatting sqref="A254">
    <cfRule type="containsText" dxfId="1904" priority="11" operator="containsText" text="Контрола">
      <formula>NOT(ISERROR(SEARCH("Контрола",A254)))</formula>
    </cfRule>
  </conditionalFormatting>
  <conditionalFormatting sqref="A254">
    <cfRule type="containsText" dxfId="1903" priority="10" operator="containsText" text="△">
      <formula>NOT(ISERROR(SEARCH("△",A254)))</formula>
    </cfRule>
  </conditionalFormatting>
  <conditionalFormatting sqref="A255">
    <cfRule type="containsText" dxfId="1902" priority="9" operator="containsText" text="Контрола">
      <formula>NOT(ISERROR(SEARCH("Контрола",A255)))</formula>
    </cfRule>
  </conditionalFormatting>
  <conditionalFormatting sqref="A256">
    <cfRule type="containsText" dxfId="1901" priority="8" operator="containsText" text="Контрола">
      <formula>NOT(ISERROR(SEARCH("Контрола",A256)))</formula>
    </cfRule>
  </conditionalFormatting>
  <conditionalFormatting sqref="A256">
    <cfRule type="containsText" dxfId="1900" priority="7" operator="containsText" text="△">
      <formula>NOT(ISERROR(SEARCH("△",A256)))</formula>
    </cfRule>
  </conditionalFormatting>
  <conditionalFormatting sqref="A257">
    <cfRule type="containsText" dxfId="1899" priority="6" operator="containsText" text="Контрола">
      <formula>NOT(ISERROR(SEARCH("Контрола",A257)))</formula>
    </cfRule>
  </conditionalFormatting>
  <conditionalFormatting sqref="A258">
    <cfRule type="containsText" dxfId="1898" priority="5" operator="containsText" text="Контрола">
      <formula>NOT(ISERROR(SEARCH("Контрола",A258)))</formula>
    </cfRule>
  </conditionalFormatting>
  <conditionalFormatting sqref="A258">
    <cfRule type="containsText" dxfId="1897" priority="4" operator="containsText" text="△">
      <formula>NOT(ISERROR(SEARCH("△",A258)))</formula>
    </cfRule>
  </conditionalFormatting>
  <conditionalFormatting sqref="A259">
    <cfRule type="containsText" dxfId="1896" priority="3" operator="containsText" text="Контрола">
      <formula>NOT(ISERROR(SEARCH("Контрола",A259)))</formula>
    </cfRule>
  </conditionalFormatting>
  <conditionalFormatting sqref="A260">
    <cfRule type="containsText" dxfId="1895" priority="2" operator="containsText" text="Контрола">
      <formula>NOT(ISERROR(SEARCH("Контрола",A260)))</formula>
    </cfRule>
  </conditionalFormatting>
  <conditionalFormatting sqref="A260">
    <cfRule type="containsText" dxfId="189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17E6AE57-FC1A-46BB-86BA-AACC8EBFA126}">
          <x14:formula1>
            <xm:f>'Листа пословних процеса'!$C$7:$C$100</xm:f>
          </x14:formula1>
          <xm:sqref>C3:F3</xm:sqref>
        </x14:dataValidation>
        <x14:dataValidation type="list" allowBlank="1" showInputMessage="1" showErrorMessage="1" xr:uid="{57AFCB9A-2185-4BC3-AA56-430617CFECCA}">
          <x14:formula1>
            <xm:f>'Организационе јединице'!$B$3:$B$20</xm:f>
          </x14:formula1>
          <xm:sqref>C4:F4</xm:sqref>
        </x14:dataValidation>
        <x14:dataValidation type="list" allowBlank="1" showInputMessage="1" showErrorMessage="1" xr:uid="{D92D6496-180C-4199-87DA-7418A822EDD0}">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044BA-81DE-4E9D-9492-0BFB9C8B89B0}">
  <dimension ref="A1:H260"/>
  <sheetViews>
    <sheetView view="pageBreakPreview" zoomScaleNormal="96" zoomScaleSheetLayoutView="100" workbookViewId="0">
      <selection activeCell="A3" sqref="A3:B3"/>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7"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24"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24"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24"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24"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24"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24"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24"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23" t="s">
        <v>48</v>
      </c>
      <c r="E35" s="161" t="s">
        <v>142</v>
      </c>
      <c r="F35" s="223" t="s">
        <v>49</v>
      </c>
    </row>
    <row r="36" spans="1:6" ht="15.65" customHeight="1" x14ac:dyDescent="0.35">
      <c r="A36" s="130" t="s">
        <v>26</v>
      </c>
      <c r="B36" s="246"/>
      <c r="C36" s="247"/>
      <c r="D36" s="250"/>
      <c r="E36" s="221"/>
      <c r="F36" s="250"/>
    </row>
    <row r="37" spans="1:6" ht="33" customHeight="1" x14ac:dyDescent="0.35">
      <c r="A37" s="129" t="str">
        <f>VLOOKUP(A36,siiiii!$B$16:$C$20,2,0)</f>
        <v>⬭</v>
      </c>
      <c r="B37" s="248"/>
      <c r="C37" s="249"/>
      <c r="D37" s="251"/>
      <c r="E37" s="222"/>
      <c r="F37" s="251"/>
    </row>
    <row r="38" spans="1:6" x14ac:dyDescent="0.35">
      <c r="A38" s="130" t="s">
        <v>28</v>
      </c>
      <c r="B38" s="246"/>
      <c r="C38" s="247"/>
      <c r="D38" s="260"/>
      <c r="E38" s="225"/>
      <c r="F38" s="250"/>
    </row>
    <row r="39" spans="1:6" ht="46" x14ac:dyDescent="0.35">
      <c r="A39" s="129" t="str">
        <f>VLOOKUP(A38,siiiii!$B$16:$C$20,2,0)</f>
        <v>▭</v>
      </c>
      <c r="B39" s="248"/>
      <c r="C39" s="249"/>
      <c r="D39" s="261"/>
      <c r="E39" s="226"/>
      <c r="F39" s="251"/>
    </row>
    <row r="40" spans="1:6" x14ac:dyDescent="0.35">
      <c r="A40" s="130" t="s">
        <v>62</v>
      </c>
      <c r="B40" s="246"/>
      <c r="C40" s="247"/>
      <c r="D40" s="260"/>
      <c r="E40" s="225"/>
      <c r="F40" s="250"/>
    </row>
    <row r="41" spans="1:6" ht="46" x14ac:dyDescent="0.35">
      <c r="A41" s="129" t="str">
        <f>VLOOKUP(A40,siiiii!$B$16:$C$20,2,0)</f>
        <v xml:space="preserve">                                                           </v>
      </c>
      <c r="B41" s="248"/>
      <c r="C41" s="249"/>
      <c r="D41" s="261"/>
      <c r="E41" s="226"/>
      <c r="F41" s="251"/>
    </row>
    <row r="42" spans="1:6" x14ac:dyDescent="0.35">
      <c r="A42" s="130" t="s">
        <v>62</v>
      </c>
      <c r="B42" s="246"/>
      <c r="C42" s="247"/>
      <c r="D42" s="250"/>
      <c r="E42" s="221"/>
      <c r="F42" s="250"/>
    </row>
    <row r="43" spans="1:6" ht="46" x14ac:dyDescent="0.35">
      <c r="A43" s="129" t="str">
        <f>VLOOKUP(A42,siiiii!$B$16:$C$20,2,0)</f>
        <v xml:space="preserve">                                                           </v>
      </c>
      <c r="B43" s="248"/>
      <c r="C43" s="249"/>
      <c r="D43" s="251"/>
      <c r="E43" s="222"/>
      <c r="F43" s="251"/>
    </row>
    <row r="44" spans="1:6" x14ac:dyDescent="0.35">
      <c r="A44" s="130" t="s">
        <v>62</v>
      </c>
      <c r="B44" s="246"/>
      <c r="C44" s="247"/>
      <c r="D44" s="250"/>
      <c r="E44" s="221"/>
      <c r="F44" s="250"/>
    </row>
    <row r="45" spans="1:6" ht="46" x14ac:dyDescent="0.35">
      <c r="A45" s="129" t="str">
        <f>VLOOKUP(A44,siiiii!$B$16:$C$20,2,0)</f>
        <v xml:space="preserve">                                                           </v>
      </c>
      <c r="B45" s="248"/>
      <c r="C45" s="249"/>
      <c r="D45" s="251"/>
      <c r="E45" s="222"/>
      <c r="F45" s="251"/>
    </row>
    <row r="46" spans="1:6" ht="15.65" customHeight="1" x14ac:dyDescent="0.35">
      <c r="A46" s="130" t="s">
        <v>62</v>
      </c>
      <c r="B46" s="246"/>
      <c r="C46" s="247"/>
      <c r="D46" s="250"/>
      <c r="E46" s="221"/>
      <c r="F46" s="250"/>
    </row>
    <row r="47" spans="1:6" ht="46" x14ac:dyDescent="0.35">
      <c r="A47" s="129" t="str">
        <f>VLOOKUP(A46,siiiii!$B$16:$C$20,2,0)</f>
        <v xml:space="preserve">                                                           </v>
      </c>
      <c r="B47" s="248"/>
      <c r="C47" s="249"/>
      <c r="D47" s="251"/>
      <c r="E47" s="222"/>
      <c r="F47" s="251"/>
    </row>
    <row r="48" spans="1:6" x14ac:dyDescent="0.35">
      <c r="A48" s="130" t="s">
        <v>62</v>
      </c>
      <c r="B48" s="246"/>
      <c r="C48" s="247"/>
      <c r="D48" s="250"/>
      <c r="E48" s="221"/>
      <c r="F48" s="250"/>
    </row>
    <row r="49" spans="1:6" ht="46" x14ac:dyDescent="0.35">
      <c r="A49" s="129" t="str">
        <f>VLOOKUP(A48,siiiii!$B$16:$C$20,2,0)</f>
        <v xml:space="preserve">                                                           </v>
      </c>
      <c r="B49" s="248"/>
      <c r="C49" s="249"/>
      <c r="D49" s="251"/>
      <c r="E49" s="222"/>
      <c r="F49" s="251"/>
    </row>
    <row r="50" spans="1:6" x14ac:dyDescent="0.35">
      <c r="A50" s="130" t="s">
        <v>62</v>
      </c>
      <c r="B50" s="246"/>
      <c r="C50" s="247"/>
      <c r="D50" s="250"/>
      <c r="E50" s="221"/>
      <c r="F50" s="260"/>
    </row>
    <row r="51" spans="1:6" ht="46" x14ac:dyDescent="0.35">
      <c r="A51" s="129" t="str">
        <f>VLOOKUP(A50,siiiii!$B$16:$C$20,2,0)</f>
        <v xml:space="preserve">                                                           </v>
      </c>
      <c r="B51" s="248"/>
      <c r="C51" s="249"/>
      <c r="D51" s="251"/>
      <c r="E51" s="222"/>
      <c r="F51" s="261"/>
    </row>
    <row r="52" spans="1:6" x14ac:dyDescent="0.35">
      <c r="A52" s="130" t="s">
        <v>62</v>
      </c>
      <c r="B52" s="246"/>
      <c r="C52" s="247"/>
      <c r="D52" s="260"/>
      <c r="E52" s="225"/>
      <c r="F52" s="250"/>
    </row>
    <row r="53" spans="1:6" ht="46" x14ac:dyDescent="0.35">
      <c r="A53" s="129" t="str">
        <f>VLOOKUP(A52,siiiii!$B$16:$C$20,2,0)</f>
        <v xml:space="preserve">                                                           </v>
      </c>
      <c r="B53" s="248"/>
      <c r="C53" s="249"/>
      <c r="D53" s="261"/>
      <c r="E53" s="226"/>
      <c r="F53" s="251"/>
    </row>
    <row r="54" spans="1:6" x14ac:dyDescent="0.35">
      <c r="A54" s="130" t="s">
        <v>62</v>
      </c>
      <c r="B54" s="246"/>
      <c r="C54" s="247"/>
      <c r="D54" s="250"/>
      <c r="E54" s="221"/>
      <c r="F54" s="250"/>
    </row>
    <row r="55" spans="1:6" ht="46" x14ac:dyDescent="0.35">
      <c r="A55" s="129" t="str">
        <f>VLOOKUP(A54,siiiii!$B$16:$C$20,2,0)</f>
        <v xml:space="preserve">                                                           </v>
      </c>
      <c r="B55" s="248"/>
      <c r="C55" s="249"/>
      <c r="D55" s="251"/>
      <c r="E55" s="222"/>
      <c r="F55" s="251"/>
    </row>
    <row r="56" spans="1:6" ht="15.65" customHeight="1" x14ac:dyDescent="0.35">
      <c r="A56" s="130" t="s">
        <v>62</v>
      </c>
      <c r="B56" s="246"/>
      <c r="C56" s="247"/>
      <c r="D56" s="260"/>
      <c r="E56" s="225"/>
      <c r="F56" s="250"/>
    </row>
    <row r="57" spans="1:6" ht="33" customHeight="1" x14ac:dyDescent="0.35">
      <c r="A57" s="129" t="str">
        <f>VLOOKUP(A56,siiiii!$B$16:$C$20,2,0)</f>
        <v xml:space="preserve">                                                           </v>
      </c>
      <c r="B57" s="248"/>
      <c r="C57" s="249"/>
      <c r="D57" s="261"/>
      <c r="E57" s="226"/>
      <c r="F57" s="251"/>
    </row>
    <row r="58" spans="1:6" x14ac:dyDescent="0.35">
      <c r="A58" s="130" t="s">
        <v>62</v>
      </c>
      <c r="B58" s="246"/>
      <c r="C58" s="247"/>
      <c r="D58" s="250"/>
      <c r="E58" s="221"/>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21"/>
      <c r="F60" s="250"/>
    </row>
    <row r="61" spans="1:6" ht="46" x14ac:dyDescent="0.35">
      <c r="A61" s="129" t="str">
        <f>VLOOKUP(A60,siiiii!$B$16:$C$20,2,0)</f>
        <v xml:space="preserve">                                                           </v>
      </c>
      <c r="B61" s="248"/>
      <c r="C61" s="249"/>
      <c r="D61" s="251"/>
      <c r="E61" s="222"/>
      <c r="F61" s="251"/>
    </row>
    <row r="62" spans="1:6" x14ac:dyDescent="0.35">
      <c r="A62" s="130" t="s">
        <v>62</v>
      </c>
      <c r="B62" s="246"/>
      <c r="C62" s="247"/>
      <c r="D62" s="250"/>
      <c r="E62" s="221"/>
      <c r="F62" s="250"/>
    </row>
    <row r="63" spans="1:6" ht="46" x14ac:dyDescent="0.35">
      <c r="A63" s="129" t="str">
        <f>VLOOKUP(A62,siiiii!$B$16:$C$20,2,0)</f>
        <v xml:space="preserve">                                                           </v>
      </c>
      <c r="B63" s="248"/>
      <c r="C63" s="249"/>
      <c r="D63" s="251"/>
      <c r="E63" s="222"/>
      <c r="F63" s="251"/>
    </row>
    <row r="64" spans="1:6" x14ac:dyDescent="0.35">
      <c r="A64" s="130" t="s">
        <v>62</v>
      </c>
      <c r="B64" s="246"/>
      <c r="C64" s="247"/>
      <c r="D64" s="250"/>
      <c r="E64" s="221"/>
      <c r="F64" s="250"/>
    </row>
    <row r="65" spans="1:8" ht="46" x14ac:dyDescent="0.35">
      <c r="A65" s="129" t="str">
        <f>VLOOKUP(A64,siiiii!$B$16:$C$20,2,0)</f>
        <v xml:space="preserve">                                                           </v>
      </c>
      <c r="B65" s="248"/>
      <c r="C65" s="249"/>
      <c r="D65" s="251"/>
      <c r="E65" s="222"/>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24"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23" t="s">
        <v>46</v>
      </c>
      <c r="B74" s="262" t="s">
        <v>47</v>
      </c>
      <c r="C74" s="263"/>
      <c r="D74" s="223" t="s">
        <v>48</v>
      </c>
      <c r="E74" s="161" t="s">
        <v>142</v>
      </c>
      <c r="F74" s="223" t="s">
        <v>49</v>
      </c>
    </row>
    <row r="75" spans="1:8" x14ac:dyDescent="0.35">
      <c r="A75" s="130" t="s">
        <v>62</v>
      </c>
      <c r="B75" s="246"/>
      <c r="C75" s="247"/>
      <c r="D75" s="250"/>
      <c r="E75" s="221"/>
      <c r="F75" s="250"/>
    </row>
    <row r="76" spans="1:8" ht="46" x14ac:dyDescent="0.35">
      <c r="A76" s="129" t="str">
        <f>VLOOKUP(A75,siiiii!$B$16:$C$20,2,0)</f>
        <v xml:space="preserve">                                                           </v>
      </c>
      <c r="B76" s="248"/>
      <c r="C76" s="249"/>
      <c r="D76" s="251"/>
      <c r="E76" s="222"/>
      <c r="F76" s="251"/>
    </row>
    <row r="77" spans="1:8" x14ac:dyDescent="0.35">
      <c r="A77" s="130" t="s">
        <v>62</v>
      </c>
      <c r="B77" s="246"/>
      <c r="C77" s="247"/>
      <c r="D77" s="250"/>
      <c r="E77" s="221"/>
      <c r="F77" s="250"/>
    </row>
    <row r="78" spans="1:8" ht="46" x14ac:dyDescent="0.35">
      <c r="A78" s="129" t="str">
        <f>VLOOKUP(A77,siiiii!$B$16:$C$20,2,0)</f>
        <v xml:space="preserve">                                                           </v>
      </c>
      <c r="B78" s="248"/>
      <c r="C78" s="249"/>
      <c r="D78" s="251"/>
      <c r="E78" s="222"/>
      <c r="F78" s="251"/>
    </row>
    <row r="79" spans="1:8" x14ac:dyDescent="0.35">
      <c r="A79" s="130" t="s">
        <v>62</v>
      </c>
      <c r="B79" s="246"/>
      <c r="C79" s="247"/>
      <c r="D79" s="250"/>
      <c r="E79" s="221"/>
      <c r="F79" s="250"/>
    </row>
    <row r="80" spans="1:8" ht="46" x14ac:dyDescent="0.35">
      <c r="A80" s="129" t="str">
        <f>VLOOKUP(A79,siiiii!$B$16:$C$20,2,0)</f>
        <v xml:space="preserve">                                                           </v>
      </c>
      <c r="B80" s="248"/>
      <c r="C80" s="249"/>
      <c r="D80" s="251"/>
      <c r="E80" s="222"/>
      <c r="F80" s="251"/>
    </row>
    <row r="81" spans="1:6" x14ac:dyDescent="0.35">
      <c r="A81" s="130" t="s">
        <v>62</v>
      </c>
      <c r="B81" s="246"/>
      <c r="C81" s="247"/>
      <c r="D81" s="250"/>
      <c r="E81" s="221"/>
      <c r="F81" s="250"/>
    </row>
    <row r="82" spans="1:6" ht="46" x14ac:dyDescent="0.35">
      <c r="A82" s="129" t="str">
        <f>VLOOKUP(A81,siiiii!$B$16:$C$20,2,0)</f>
        <v xml:space="preserve">                                                           </v>
      </c>
      <c r="B82" s="248"/>
      <c r="C82" s="249"/>
      <c r="D82" s="251"/>
      <c r="E82" s="222"/>
      <c r="F82" s="251"/>
    </row>
    <row r="83" spans="1:6" x14ac:dyDescent="0.35">
      <c r="A83" s="130" t="s">
        <v>62</v>
      </c>
      <c r="B83" s="246"/>
      <c r="C83" s="247"/>
      <c r="D83" s="250"/>
      <c r="E83" s="221"/>
      <c r="F83" s="250"/>
    </row>
    <row r="84" spans="1:6" ht="46" x14ac:dyDescent="0.35">
      <c r="A84" s="129" t="str">
        <f>VLOOKUP(A83,siiiii!$B$16:$C$20,2,0)</f>
        <v xml:space="preserve">                                                           </v>
      </c>
      <c r="B84" s="248"/>
      <c r="C84" s="249"/>
      <c r="D84" s="251"/>
      <c r="E84" s="222"/>
      <c r="F84" s="251"/>
    </row>
    <row r="85" spans="1:6" x14ac:dyDescent="0.35">
      <c r="A85" s="130" t="s">
        <v>62</v>
      </c>
      <c r="B85" s="246"/>
      <c r="C85" s="247"/>
      <c r="D85" s="250"/>
      <c r="E85" s="221"/>
      <c r="F85" s="250"/>
    </row>
    <row r="86" spans="1:6" ht="46" x14ac:dyDescent="0.35">
      <c r="A86" s="129" t="str">
        <f>VLOOKUP(A85,siiiii!$B$16:$C$20,2,0)</f>
        <v xml:space="preserve">                                                           </v>
      </c>
      <c r="B86" s="248"/>
      <c r="C86" s="249"/>
      <c r="D86" s="251"/>
      <c r="E86" s="222"/>
      <c r="F86" s="251"/>
    </row>
    <row r="87" spans="1:6" x14ac:dyDescent="0.35">
      <c r="A87" s="130" t="s">
        <v>62</v>
      </c>
      <c r="B87" s="246"/>
      <c r="C87" s="247"/>
      <c r="D87" s="250"/>
      <c r="E87" s="221"/>
      <c r="F87" s="250"/>
    </row>
    <row r="88" spans="1:6" ht="46" x14ac:dyDescent="0.35">
      <c r="A88" s="129" t="str">
        <f>VLOOKUP(A87,siiiii!$B$16:$C$20,2,0)</f>
        <v xml:space="preserve">                                                           </v>
      </c>
      <c r="B88" s="248"/>
      <c r="C88" s="249"/>
      <c r="D88" s="251"/>
      <c r="E88" s="222"/>
      <c r="F88" s="251"/>
    </row>
    <row r="89" spans="1:6" x14ac:dyDescent="0.35">
      <c r="A89" s="130" t="s">
        <v>62</v>
      </c>
      <c r="B89" s="246"/>
      <c r="C89" s="247"/>
      <c r="D89" s="250"/>
      <c r="E89" s="221"/>
      <c r="F89" s="250"/>
    </row>
    <row r="90" spans="1:6" ht="56.25" customHeight="1" x14ac:dyDescent="0.35">
      <c r="A90" s="129" t="str">
        <f>VLOOKUP(A89,siiiii!$B$16:$C$20,2,0)</f>
        <v xml:space="preserve">                                                           </v>
      </c>
      <c r="B90" s="248"/>
      <c r="C90" s="249"/>
      <c r="D90" s="251"/>
      <c r="E90" s="222"/>
      <c r="F90" s="251"/>
    </row>
    <row r="91" spans="1:6" x14ac:dyDescent="0.35">
      <c r="A91" s="130" t="s">
        <v>62</v>
      </c>
      <c r="B91" s="246"/>
      <c r="C91" s="247"/>
      <c r="D91" s="250"/>
      <c r="E91" s="221"/>
      <c r="F91" s="250"/>
    </row>
    <row r="92" spans="1:6" ht="46" x14ac:dyDescent="0.35">
      <c r="A92" s="129" t="str">
        <f>VLOOKUP(A91,siiiii!$B$16:$C$20,2,0)</f>
        <v xml:space="preserve">                                                           </v>
      </c>
      <c r="B92" s="248"/>
      <c r="C92" s="249"/>
      <c r="D92" s="251"/>
      <c r="E92" s="222"/>
      <c r="F92" s="251"/>
    </row>
    <row r="93" spans="1:6" x14ac:dyDescent="0.35">
      <c r="A93" s="130" t="s">
        <v>62</v>
      </c>
      <c r="B93" s="246"/>
      <c r="C93" s="247"/>
      <c r="D93" s="250"/>
      <c r="E93" s="221"/>
      <c r="F93" s="250"/>
    </row>
    <row r="94" spans="1:6" ht="46" x14ac:dyDescent="0.35">
      <c r="A94" s="129" t="str">
        <f>VLOOKUP(A93,siiiii!$B$16:$C$20,2,0)</f>
        <v xml:space="preserve">                                                           </v>
      </c>
      <c r="B94" s="248"/>
      <c r="C94" s="249"/>
      <c r="D94" s="251"/>
      <c r="E94" s="222"/>
      <c r="F94" s="251"/>
    </row>
    <row r="95" spans="1:6" x14ac:dyDescent="0.35">
      <c r="A95" s="130" t="s">
        <v>62</v>
      </c>
      <c r="B95" s="246"/>
      <c r="C95" s="247"/>
      <c r="D95" s="250"/>
      <c r="E95" s="221"/>
      <c r="F95" s="250"/>
    </row>
    <row r="96" spans="1:6" ht="46" x14ac:dyDescent="0.35">
      <c r="A96" s="129" t="str">
        <f>VLOOKUP(A95,siiiii!$B$16:$C$20,2,0)</f>
        <v xml:space="preserve">                                                           </v>
      </c>
      <c r="B96" s="248"/>
      <c r="C96" s="249"/>
      <c r="D96" s="251"/>
      <c r="E96" s="222"/>
      <c r="F96" s="251"/>
    </row>
    <row r="97" spans="1:8" x14ac:dyDescent="0.35">
      <c r="A97" s="130" t="s">
        <v>62</v>
      </c>
      <c r="B97" s="246"/>
      <c r="C97" s="247"/>
      <c r="D97" s="250"/>
      <c r="E97" s="221"/>
      <c r="F97" s="250"/>
    </row>
    <row r="98" spans="1:8" ht="46" x14ac:dyDescent="0.35">
      <c r="A98" s="129" t="str">
        <f>VLOOKUP(A97,siiiii!$B$16:$C$20,2,0)</f>
        <v xml:space="preserve">                                                           </v>
      </c>
      <c r="B98" s="248"/>
      <c r="C98" s="249"/>
      <c r="D98" s="251"/>
      <c r="E98" s="222"/>
      <c r="F98" s="251"/>
    </row>
    <row r="99" spans="1:8" x14ac:dyDescent="0.35">
      <c r="A99" s="130" t="s">
        <v>62</v>
      </c>
      <c r="B99" s="246"/>
      <c r="C99" s="247"/>
      <c r="D99" s="250"/>
      <c r="E99" s="221"/>
      <c r="F99" s="250"/>
    </row>
    <row r="100" spans="1:8" ht="46" x14ac:dyDescent="0.35">
      <c r="A100" s="129" t="str">
        <f>VLOOKUP(A99,siiiii!$B$16:$C$20,2,0)</f>
        <v xml:space="preserve">                                                           </v>
      </c>
      <c r="B100" s="248"/>
      <c r="C100" s="249"/>
      <c r="D100" s="251"/>
      <c r="E100" s="222"/>
      <c r="F100" s="251"/>
    </row>
    <row r="101" spans="1:8" x14ac:dyDescent="0.35">
      <c r="A101" s="130" t="s">
        <v>62</v>
      </c>
      <c r="B101" s="246"/>
      <c r="C101" s="247"/>
      <c r="D101" s="250"/>
      <c r="E101" s="221"/>
      <c r="F101" s="250"/>
    </row>
    <row r="102" spans="1:8" ht="46" x14ac:dyDescent="0.35">
      <c r="A102" s="129" t="str">
        <f>VLOOKUP(A101,siiiii!$B$16:$C$20,2,0)</f>
        <v xml:space="preserve">                                                           </v>
      </c>
      <c r="B102" s="248"/>
      <c r="C102" s="249"/>
      <c r="D102" s="251"/>
      <c r="E102" s="222"/>
      <c r="F102" s="251"/>
    </row>
    <row r="103" spans="1:8" x14ac:dyDescent="0.35">
      <c r="A103" s="130" t="s">
        <v>62</v>
      </c>
      <c r="B103" s="246"/>
      <c r="C103" s="247"/>
      <c r="D103" s="250"/>
      <c r="E103" s="221"/>
      <c r="F103" s="250"/>
    </row>
    <row r="104" spans="1:8" ht="46" x14ac:dyDescent="0.35">
      <c r="A104" s="129" t="str">
        <f>VLOOKUP(A103,siiiii!$B$16:$C$20,2,0)</f>
        <v xml:space="preserve">                                                           </v>
      </c>
      <c r="B104" s="248"/>
      <c r="C104" s="249"/>
      <c r="D104" s="251"/>
      <c r="E104" s="222"/>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24"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23" t="s">
        <v>46</v>
      </c>
      <c r="B113" s="262" t="s">
        <v>47</v>
      </c>
      <c r="C113" s="263"/>
      <c r="D113" s="223" t="s">
        <v>48</v>
      </c>
      <c r="E113" s="161" t="s">
        <v>142</v>
      </c>
      <c r="F113" s="223" t="s">
        <v>49</v>
      </c>
    </row>
    <row r="114" spans="1:6" x14ac:dyDescent="0.35">
      <c r="A114" s="130" t="s">
        <v>62</v>
      </c>
      <c r="B114" s="246"/>
      <c r="C114" s="247"/>
      <c r="D114" s="250"/>
      <c r="E114" s="221"/>
      <c r="F114" s="250"/>
    </row>
    <row r="115" spans="1:6" ht="46" x14ac:dyDescent="0.35">
      <c r="A115" s="129" t="str">
        <f>VLOOKUP(A114,siiiii!$B$16:$C$20,2,0)</f>
        <v xml:space="preserve">                                                           </v>
      </c>
      <c r="B115" s="248"/>
      <c r="C115" s="249"/>
      <c r="D115" s="251"/>
      <c r="E115" s="222"/>
      <c r="F115" s="251"/>
    </row>
    <row r="116" spans="1:6" x14ac:dyDescent="0.35">
      <c r="A116" s="130" t="s">
        <v>62</v>
      </c>
      <c r="B116" s="246"/>
      <c r="C116" s="247"/>
      <c r="D116" s="250"/>
      <c r="E116" s="221"/>
      <c r="F116" s="250"/>
    </row>
    <row r="117" spans="1:6" ht="46" x14ac:dyDescent="0.35">
      <c r="A117" s="129" t="str">
        <f>VLOOKUP(A116,siiiii!$B$16:$C$20,2,0)</f>
        <v xml:space="preserve">                                                           </v>
      </c>
      <c r="B117" s="248"/>
      <c r="C117" s="249"/>
      <c r="D117" s="251"/>
      <c r="E117" s="222"/>
      <c r="F117" s="251"/>
    </row>
    <row r="118" spans="1:6" x14ac:dyDescent="0.35">
      <c r="A118" s="130" t="s">
        <v>62</v>
      </c>
      <c r="B118" s="246"/>
      <c r="C118" s="247"/>
      <c r="D118" s="250"/>
      <c r="E118" s="221"/>
      <c r="F118" s="250"/>
    </row>
    <row r="119" spans="1:6" ht="46" x14ac:dyDescent="0.35">
      <c r="A119" s="129" t="str">
        <f>VLOOKUP(A118,siiiii!$B$16:$C$20,2,0)</f>
        <v xml:space="preserve">                                                           </v>
      </c>
      <c r="B119" s="248"/>
      <c r="C119" s="249"/>
      <c r="D119" s="251"/>
      <c r="E119" s="222"/>
      <c r="F119" s="251"/>
    </row>
    <row r="120" spans="1:6" x14ac:dyDescent="0.35">
      <c r="A120" s="130" t="s">
        <v>62</v>
      </c>
      <c r="B120" s="246"/>
      <c r="C120" s="247"/>
      <c r="D120" s="250"/>
      <c r="E120" s="221"/>
      <c r="F120" s="250"/>
    </row>
    <row r="121" spans="1:6" ht="46" x14ac:dyDescent="0.35">
      <c r="A121" s="129" t="str">
        <f>VLOOKUP(A120,siiiii!$B$16:$C$20,2,0)</f>
        <v xml:space="preserve">                                                           </v>
      </c>
      <c r="B121" s="248"/>
      <c r="C121" s="249"/>
      <c r="D121" s="251"/>
      <c r="E121" s="222"/>
      <c r="F121" s="251"/>
    </row>
    <row r="122" spans="1:6" x14ac:dyDescent="0.35">
      <c r="A122" s="130" t="s">
        <v>62</v>
      </c>
      <c r="B122" s="246"/>
      <c r="C122" s="247"/>
      <c r="D122" s="250"/>
      <c r="E122" s="221"/>
      <c r="F122" s="250"/>
    </row>
    <row r="123" spans="1:6" ht="46" x14ac:dyDescent="0.35">
      <c r="A123" s="129" t="str">
        <f>VLOOKUP(A122,siiiii!$B$16:$C$20,2,0)</f>
        <v xml:space="preserve">                                                           </v>
      </c>
      <c r="B123" s="248"/>
      <c r="C123" s="249"/>
      <c r="D123" s="251"/>
      <c r="E123" s="222"/>
      <c r="F123" s="251"/>
    </row>
    <row r="124" spans="1:6" x14ac:dyDescent="0.35">
      <c r="A124" s="130" t="s">
        <v>62</v>
      </c>
      <c r="B124" s="246"/>
      <c r="C124" s="247"/>
      <c r="D124" s="250"/>
      <c r="E124" s="221"/>
      <c r="F124" s="250"/>
    </row>
    <row r="125" spans="1:6" ht="46" x14ac:dyDescent="0.35">
      <c r="A125" s="129" t="str">
        <f>VLOOKUP(A124,siiiii!$B$16:$C$20,2,0)</f>
        <v xml:space="preserve">                                                           </v>
      </c>
      <c r="B125" s="248"/>
      <c r="C125" s="249"/>
      <c r="D125" s="251"/>
      <c r="E125" s="222"/>
      <c r="F125" s="251"/>
    </row>
    <row r="126" spans="1:6" x14ac:dyDescent="0.35">
      <c r="A126" s="130" t="s">
        <v>62</v>
      </c>
      <c r="B126" s="246"/>
      <c r="C126" s="247"/>
      <c r="D126" s="250"/>
      <c r="E126" s="221"/>
      <c r="F126" s="250"/>
    </row>
    <row r="127" spans="1:6" ht="46" x14ac:dyDescent="0.35">
      <c r="A127" s="129" t="str">
        <f>VLOOKUP(A126,siiiii!$B$16:$C$20,2,0)</f>
        <v xml:space="preserve">                                                           </v>
      </c>
      <c r="B127" s="248"/>
      <c r="C127" s="249"/>
      <c r="D127" s="251"/>
      <c r="E127" s="222"/>
      <c r="F127" s="251"/>
    </row>
    <row r="128" spans="1:6" x14ac:dyDescent="0.35">
      <c r="A128" s="130" t="s">
        <v>62</v>
      </c>
      <c r="B128" s="246"/>
      <c r="C128" s="247"/>
      <c r="D128" s="250"/>
      <c r="E128" s="221"/>
      <c r="F128" s="250"/>
    </row>
    <row r="129" spans="1:6" ht="54.75" customHeight="1" x14ac:dyDescent="0.35">
      <c r="A129" s="129" t="str">
        <f>VLOOKUP(A128,siiiii!$B$16:$C$20,2,0)</f>
        <v xml:space="preserve">                                                           </v>
      </c>
      <c r="B129" s="248"/>
      <c r="C129" s="249"/>
      <c r="D129" s="251"/>
      <c r="E129" s="222"/>
      <c r="F129" s="251"/>
    </row>
    <row r="130" spans="1:6" x14ac:dyDescent="0.35">
      <c r="A130" s="130" t="s">
        <v>62</v>
      </c>
      <c r="B130" s="246"/>
      <c r="C130" s="247"/>
      <c r="D130" s="250"/>
      <c r="E130" s="221"/>
      <c r="F130" s="250"/>
    </row>
    <row r="131" spans="1:6" ht="46" x14ac:dyDescent="0.35">
      <c r="A131" s="129" t="str">
        <f>VLOOKUP(A130,siiiii!$B$16:$C$20,2,0)</f>
        <v xml:space="preserve">                                                           </v>
      </c>
      <c r="B131" s="248"/>
      <c r="C131" s="249"/>
      <c r="D131" s="251"/>
      <c r="E131" s="222"/>
      <c r="F131" s="251"/>
    </row>
    <row r="132" spans="1:6" x14ac:dyDescent="0.35">
      <c r="A132" s="130" t="s">
        <v>62</v>
      </c>
      <c r="B132" s="246"/>
      <c r="C132" s="247"/>
      <c r="D132" s="250"/>
      <c r="E132" s="221"/>
      <c r="F132" s="250"/>
    </row>
    <row r="133" spans="1:6" ht="46" x14ac:dyDescent="0.35">
      <c r="A133" s="129" t="str">
        <f>VLOOKUP(A132,siiiii!$B$16:$C$20,2,0)</f>
        <v xml:space="preserve">                                                           </v>
      </c>
      <c r="B133" s="248"/>
      <c r="C133" s="249"/>
      <c r="D133" s="251"/>
      <c r="E133" s="222"/>
      <c r="F133" s="251"/>
    </row>
    <row r="134" spans="1:6" x14ac:dyDescent="0.35">
      <c r="A134" s="130" t="s">
        <v>62</v>
      </c>
      <c r="B134" s="246"/>
      <c r="C134" s="247"/>
      <c r="D134" s="250"/>
      <c r="E134" s="221"/>
      <c r="F134" s="250"/>
    </row>
    <row r="135" spans="1:6" ht="46" x14ac:dyDescent="0.35">
      <c r="A135" s="129" t="str">
        <f>VLOOKUP(A134,siiiii!$B$16:$C$20,2,0)</f>
        <v xml:space="preserve">                                                           </v>
      </c>
      <c r="B135" s="248"/>
      <c r="C135" s="249"/>
      <c r="D135" s="251"/>
      <c r="E135" s="222"/>
      <c r="F135" s="251"/>
    </row>
    <row r="136" spans="1:6" x14ac:dyDescent="0.35">
      <c r="A136" s="130" t="s">
        <v>62</v>
      </c>
      <c r="B136" s="246"/>
      <c r="C136" s="247"/>
      <c r="D136" s="250"/>
      <c r="E136" s="221"/>
      <c r="F136" s="250"/>
    </row>
    <row r="137" spans="1:6" ht="46" x14ac:dyDescent="0.35">
      <c r="A137" s="129" t="str">
        <f>VLOOKUP(A136,siiiii!$B$16:$C$20,2,0)</f>
        <v xml:space="preserve">                                                           </v>
      </c>
      <c r="B137" s="248"/>
      <c r="C137" s="249"/>
      <c r="D137" s="251"/>
      <c r="E137" s="222"/>
      <c r="F137" s="251"/>
    </row>
    <row r="138" spans="1:6" x14ac:dyDescent="0.35">
      <c r="A138" s="130" t="s">
        <v>62</v>
      </c>
      <c r="B138" s="246"/>
      <c r="C138" s="247"/>
      <c r="D138" s="250"/>
      <c r="E138" s="221"/>
      <c r="F138" s="250"/>
    </row>
    <row r="139" spans="1:6" ht="46" x14ac:dyDescent="0.35">
      <c r="A139" s="129" t="str">
        <f>VLOOKUP(A138,siiiii!$B$16:$C$20,2,0)</f>
        <v xml:space="preserve">                                                           </v>
      </c>
      <c r="B139" s="248"/>
      <c r="C139" s="249"/>
      <c r="D139" s="251"/>
      <c r="E139" s="222"/>
      <c r="F139" s="251"/>
    </row>
    <row r="140" spans="1:6" x14ac:dyDescent="0.35">
      <c r="A140" s="130" t="s">
        <v>62</v>
      </c>
      <c r="B140" s="246"/>
      <c r="C140" s="247"/>
      <c r="D140" s="250"/>
      <c r="E140" s="221"/>
      <c r="F140" s="250"/>
    </row>
    <row r="141" spans="1:6" ht="46" x14ac:dyDescent="0.35">
      <c r="A141" s="129" t="str">
        <f>VLOOKUP(A140,siiiii!$B$16:$C$20,2,0)</f>
        <v xml:space="preserve">                                                           </v>
      </c>
      <c r="B141" s="248"/>
      <c r="C141" s="249"/>
      <c r="D141" s="251"/>
      <c r="E141" s="222"/>
      <c r="F141" s="251"/>
    </row>
    <row r="142" spans="1:6" x14ac:dyDescent="0.35">
      <c r="A142" s="130" t="s">
        <v>62</v>
      </c>
      <c r="B142" s="246"/>
      <c r="C142" s="247"/>
      <c r="D142" s="250"/>
      <c r="E142" s="221"/>
      <c r="F142" s="250"/>
    </row>
    <row r="143" spans="1:6" ht="46" x14ac:dyDescent="0.35">
      <c r="A143" s="129" t="str">
        <f>VLOOKUP(A142,siiiii!$B$16:$C$20,2,0)</f>
        <v xml:space="preserve">                                                           </v>
      </c>
      <c r="B143" s="248"/>
      <c r="C143" s="249"/>
      <c r="D143" s="251"/>
      <c r="E143" s="222"/>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24"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23" t="s">
        <v>46</v>
      </c>
      <c r="B152" s="262" t="s">
        <v>47</v>
      </c>
      <c r="C152" s="263"/>
      <c r="D152" s="223" t="s">
        <v>48</v>
      </c>
      <c r="E152" s="161" t="s">
        <v>142</v>
      </c>
      <c r="F152" s="223" t="s">
        <v>49</v>
      </c>
    </row>
    <row r="153" spans="1:8" x14ac:dyDescent="0.35">
      <c r="A153" s="130" t="s">
        <v>62</v>
      </c>
      <c r="B153" s="246"/>
      <c r="C153" s="247"/>
      <c r="D153" s="250"/>
      <c r="E153" s="221"/>
      <c r="F153" s="250"/>
    </row>
    <row r="154" spans="1:8" ht="46" x14ac:dyDescent="0.35">
      <c r="A154" s="129" t="str">
        <f>VLOOKUP(A153,siiiii!$B$16:$C$20,2,0)</f>
        <v xml:space="preserve">                                                           </v>
      </c>
      <c r="B154" s="248"/>
      <c r="C154" s="249"/>
      <c r="D154" s="251"/>
      <c r="E154" s="222"/>
      <c r="F154" s="251"/>
    </row>
    <row r="155" spans="1:8" x14ac:dyDescent="0.35">
      <c r="A155" s="130" t="s">
        <v>62</v>
      </c>
      <c r="B155" s="246"/>
      <c r="C155" s="247"/>
      <c r="D155" s="250"/>
      <c r="E155" s="221"/>
      <c r="F155" s="250"/>
    </row>
    <row r="156" spans="1:8" ht="46" x14ac:dyDescent="0.35">
      <c r="A156" s="129" t="str">
        <f>VLOOKUP(A155,siiiii!$B$16:$C$20,2,0)</f>
        <v xml:space="preserve">                                                           </v>
      </c>
      <c r="B156" s="248"/>
      <c r="C156" s="249"/>
      <c r="D156" s="251"/>
      <c r="E156" s="222"/>
      <c r="F156" s="251"/>
    </row>
    <row r="157" spans="1:8" x14ac:dyDescent="0.35">
      <c r="A157" s="130" t="s">
        <v>62</v>
      </c>
      <c r="B157" s="246"/>
      <c r="C157" s="247"/>
      <c r="D157" s="250"/>
      <c r="E157" s="221"/>
      <c r="F157" s="250"/>
    </row>
    <row r="158" spans="1:8" ht="46" x14ac:dyDescent="0.35">
      <c r="A158" s="129" t="str">
        <f>VLOOKUP(A157,siiiii!$B$16:$C$20,2,0)</f>
        <v xml:space="preserve">                                                           </v>
      </c>
      <c r="B158" s="248"/>
      <c r="C158" s="249"/>
      <c r="D158" s="251"/>
      <c r="E158" s="222"/>
      <c r="F158" s="251"/>
    </row>
    <row r="159" spans="1:8" x14ac:dyDescent="0.35">
      <c r="A159" s="130" t="s">
        <v>62</v>
      </c>
      <c r="B159" s="246"/>
      <c r="C159" s="247"/>
      <c r="D159" s="250"/>
      <c r="E159" s="221"/>
      <c r="F159" s="250"/>
    </row>
    <row r="160" spans="1:8" ht="46" x14ac:dyDescent="0.35">
      <c r="A160" s="129" t="str">
        <f>VLOOKUP(A159,siiiii!$B$16:$C$20,2,0)</f>
        <v xml:space="preserve">                                                           </v>
      </c>
      <c r="B160" s="248"/>
      <c r="C160" s="249"/>
      <c r="D160" s="251"/>
      <c r="E160" s="222"/>
      <c r="F160" s="251"/>
    </row>
    <row r="161" spans="1:6" x14ac:dyDescent="0.35">
      <c r="A161" s="130" t="s">
        <v>62</v>
      </c>
      <c r="B161" s="246"/>
      <c r="C161" s="247"/>
      <c r="D161" s="250"/>
      <c r="E161" s="221"/>
      <c r="F161" s="250"/>
    </row>
    <row r="162" spans="1:6" ht="46" x14ac:dyDescent="0.35">
      <c r="A162" s="129" t="str">
        <f>VLOOKUP(A161,siiiii!$B$16:$C$20,2,0)</f>
        <v xml:space="preserve">                                                           </v>
      </c>
      <c r="B162" s="248"/>
      <c r="C162" s="249"/>
      <c r="D162" s="251"/>
      <c r="E162" s="222"/>
      <c r="F162" s="251"/>
    </row>
    <row r="163" spans="1:6" x14ac:dyDescent="0.35">
      <c r="A163" s="130" t="s">
        <v>62</v>
      </c>
      <c r="B163" s="246"/>
      <c r="C163" s="247"/>
      <c r="D163" s="250"/>
      <c r="E163" s="221"/>
      <c r="F163" s="250"/>
    </row>
    <row r="164" spans="1:6" ht="46" x14ac:dyDescent="0.35">
      <c r="A164" s="129" t="str">
        <f>VLOOKUP(A163,siiiii!$B$16:$C$20,2,0)</f>
        <v xml:space="preserve">                                                           </v>
      </c>
      <c r="B164" s="248"/>
      <c r="C164" s="249"/>
      <c r="D164" s="251"/>
      <c r="E164" s="222"/>
      <c r="F164" s="251"/>
    </row>
    <row r="165" spans="1:6" x14ac:dyDescent="0.35">
      <c r="A165" s="130" t="s">
        <v>62</v>
      </c>
      <c r="B165" s="246"/>
      <c r="C165" s="247"/>
      <c r="D165" s="250"/>
      <c r="E165" s="221"/>
      <c r="F165" s="250"/>
    </row>
    <row r="166" spans="1:6" ht="46" x14ac:dyDescent="0.35">
      <c r="A166" s="129" t="str">
        <f>VLOOKUP(A165,siiiii!$B$16:$C$20,2,0)</f>
        <v xml:space="preserve">                                                           </v>
      </c>
      <c r="B166" s="248"/>
      <c r="C166" s="249"/>
      <c r="D166" s="251"/>
      <c r="E166" s="222"/>
      <c r="F166" s="251"/>
    </row>
    <row r="167" spans="1:6" x14ac:dyDescent="0.35">
      <c r="A167" s="130" t="s">
        <v>62</v>
      </c>
      <c r="B167" s="246"/>
      <c r="C167" s="247"/>
      <c r="D167" s="250"/>
      <c r="E167" s="221"/>
      <c r="F167" s="250"/>
    </row>
    <row r="168" spans="1:6" ht="51.75" customHeight="1" x14ac:dyDescent="0.35">
      <c r="A168" s="129" t="str">
        <f>VLOOKUP(A167,siiiii!$B$16:$C$20,2,0)</f>
        <v xml:space="preserve">                                                           </v>
      </c>
      <c r="B168" s="248"/>
      <c r="C168" s="249"/>
      <c r="D168" s="251"/>
      <c r="E168" s="222"/>
      <c r="F168" s="251"/>
    </row>
    <row r="169" spans="1:6" x14ac:dyDescent="0.35">
      <c r="A169" s="130" t="s">
        <v>62</v>
      </c>
      <c r="B169" s="246"/>
      <c r="C169" s="247"/>
      <c r="D169" s="250"/>
      <c r="E169" s="221"/>
      <c r="F169" s="250"/>
    </row>
    <row r="170" spans="1:6" ht="46" x14ac:dyDescent="0.35">
      <c r="A170" s="129" t="str">
        <f>VLOOKUP(A169,siiiii!$B$16:$C$20,2,0)</f>
        <v xml:space="preserve">                                                           </v>
      </c>
      <c r="B170" s="248"/>
      <c r="C170" s="249"/>
      <c r="D170" s="251"/>
      <c r="E170" s="222"/>
      <c r="F170" s="251"/>
    </row>
    <row r="171" spans="1:6" x14ac:dyDescent="0.35">
      <c r="A171" s="130" t="s">
        <v>62</v>
      </c>
      <c r="B171" s="246"/>
      <c r="C171" s="247"/>
      <c r="D171" s="250"/>
      <c r="E171" s="221"/>
      <c r="F171" s="250"/>
    </row>
    <row r="172" spans="1:6" ht="46" x14ac:dyDescent="0.35">
      <c r="A172" s="129" t="str">
        <f>VLOOKUP(A171,siiiii!$B$16:$C$20,2,0)</f>
        <v xml:space="preserve">                                                           </v>
      </c>
      <c r="B172" s="248"/>
      <c r="C172" s="249"/>
      <c r="D172" s="251"/>
      <c r="E172" s="222"/>
      <c r="F172" s="251"/>
    </row>
    <row r="173" spans="1:6" x14ac:dyDescent="0.35">
      <c r="A173" s="130" t="s">
        <v>62</v>
      </c>
      <c r="B173" s="246"/>
      <c r="C173" s="247"/>
      <c r="D173" s="250"/>
      <c r="E173" s="221"/>
      <c r="F173" s="250"/>
    </row>
    <row r="174" spans="1:6" ht="46" x14ac:dyDescent="0.35">
      <c r="A174" s="129" t="str">
        <f>VLOOKUP(A173,siiiii!$B$16:$C$20,2,0)</f>
        <v xml:space="preserve">                                                           </v>
      </c>
      <c r="B174" s="248"/>
      <c r="C174" s="249"/>
      <c r="D174" s="251"/>
      <c r="E174" s="222"/>
      <c r="F174" s="251"/>
    </row>
    <row r="175" spans="1:6" x14ac:dyDescent="0.35">
      <c r="A175" s="130" t="s">
        <v>62</v>
      </c>
      <c r="B175" s="246"/>
      <c r="C175" s="247"/>
      <c r="D175" s="250"/>
      <c r="E175" s="221"/>
      <c r="F175" s="250"/>
    </row>
    <row r="176" spans="1:6" ht="46" x14ac:dyDescent="0.35">
      <c r="A176" s="129" t="str">
        <f>VLOOKUP(A175,siiiii!$B$16:$C$20,2,0)</f>
        <v xml:space="preserve">                                                           </v>
      </c>
      <c r="B176" s="248"/>
      <c r="C176" s="249"/>
      <c r="D176" s="251"/>
      <c r="E176" s="222"/>
      <c r="F176" s="251"/>
    </row>
    <row r="177" spans="1:8" x14ac:dyDescent="0.35">
      <c r="A177" s="130" t="s">
        <v>62</v>
      </c>
      <c r="B177" s="246"/>
      <c r="C177" s="247"/>
      <c r="D177" s="250"/>
      <c r="E177" s="221"/>
      <c r="F177" s="250"/>
    </row>
    <row r="178" spans="1:8" ht="46" x14ac:dyDescent="0.35">
      <c r="A178" s="129" t="str">
        <f>VLOOKUP(A177,siiiii!$B$16:$C$20,2,0)</f>
        <v xml:space="preserve">                                                           </v>
      </c>
      <c r="B178" s="248"/>
      <c r="C178" s="249"/>
      <c r="D178" s="251"/>
      <c r="E178" s="222"/>
      <c r="F178" s="251"/>
    </row>
    <row r="179" spans="1:8" x14ac:dyDescent="0.35">
      <c r="A179" s="130" t="s">
        <v>62</v>
      </c>
      <c r="B179" s="246"/>
      <c r="C179" s="247"/>
      <c r="D179" s="250"/>
      <c r="E179" s="221"/>
      <c r="F179" s="250"/>
    </row>
    <row r="180" spans="1:8" ht="46" x14ac:dyDescent="0.35">
      <c r="A180" s="129" t="str">
        <f>VLOOKUP(A179,siiiii!$B$16:$C$20,2,0)</f>
        <v xml:space="preserve">                                                           </v>
      </c>
      <c r="B180" s="248"/>
      <c r="C180" s="249"/>
      <c r="D180" s="251"/>
      <c r="E180" s="222"/>
      <c r="F180" s="251"/>
    </row>
    <row r="181" spans="1:8" x14ac:dyDescent="0.35">
      <c r="A181" s="130" t="s">
        <v>62</v>
      </c>
      <c r="B181" s="246"/>
      <c r="C181" s="247"/>
      <c r="D181" s="250"/>
      <c r="E181" s="221"/>
      <c r="F181" s="250"/>
    </row>
    <row r="182" spans="1:8" ht="46" x14ac:dyDescent="0.35">
      <c r="A182" s="129" t="str">
        <f>VLOOKUP(A181,siiiii!$B$16:$C$20,2,0)</f>
        <v xml:space="preserve">                                                           </v>
      </c>
      <c r="B182" s="248"/>
      <c r="C182" s="249"/>
      <c r="D182" s="251"/>
      <c r="E182" s="222"/>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24"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23" t="s">
        <v>46</v>
      </c>
      <c r="B191" s="262" t="s">
        <v>47</v>
      </c>
      <c r="C191" s="263"/>
      <c r="D191" s="223" t="s">
        <v>48</v>
      </c>
      <c r="E191" s="161" t="s">
        <v>142</v>
      </c>
      <c r="F191" s="223" t="s">
        <v>49</v>
      </c>
    </row>
    <row r="192" spans="1:8" x14ac:dyDescent="0.35">
      <c r="A192" s="130" t="s">
        <v>62</v>
      </c>
      <c r="B192" s="246"/>
      <c r="C192" s="247"/>
      <c r="D192" s="250"/>
      <c r="E192" s="221"/>
      <c r="F192" s="250"/>
    </row>
    <row r="193" spans="1:6" ht="46" x14ac:dyDescent="0.35">
      <c r="A193" s="129" t="str">
        <f>VLOOKUP(A192,siiiii!$B$16:$C$20,2,0)</f>
        <v xml:space="preserve">                                                           </v>
      </c>
      <c r="B193" s="248"/>
      <c r="C193" s="249"/>
      <c r="D193" s="251"/>
      <c r="E193" s="222"/>
      <c r="F193" s="251"/>
    </row>
    <row r="194" spans="1:6" x14ac:dyDescent="0.35">
      <c r="A194" s="130" t="s">
        <v>62</v>
      </c>
      <c r="B194" s="246"/>
      <c r="C194" s="247"/>
      <c r="D194" s="250"/>
      <c r="E194" s="221"/>
      <c r="F194" s="250"/>
    </row>
    <row r="195" spans="1:6" ht="46" x14ac:dyDescent="0.35">
      <c r="A195" s="129" t="str">
        <f>VLOOKUP(A194,siiiii!$B$16:$C$20,2,0)</f>
        <v xml:space="preserve">                                                           </v>
      </c>
      <c r="B195" s="248"/>
      <c r="C195" s="249"/>
      <c r="D195" s="251"/>
      <c r="E195" s="222"/>
      <c r="F195" s="251"/>
    </row>
    <row r="196" spans="1:6" x14ac:dyDescent="0.35">
      <c r="A196" s="130" t="s">
        <v>62</v>
      </c>
      <c r="B196" s="246"/>
      <c r="C196" s="247"/>
      <c r="D196" s="250"/>
      <c r="E196" s="221"/>
      <c r="F196" s="250"/>
    </row>
    <row r="197" spans="1:6" ht="46" x14ac:dyDescent="0.35">
      <c r="A197" s="129" t="str">
        <f>VLOOKUP(A196,siiiii!$B$16:$C$20,2,0)</f>
        <v xml:space="preserve">                                                           </v>
      </c>
      <c r="B197" s="248"/>
      <c r="C197" s="249"/>
      <c r="D197" s="251"/>
      <c r="E197" s="222"/>
      <c r="F197" s="251"/>
    </row>
    <row r="198" spans="1:6" x14ac:dyDescent="0.35">
      <c r="A198" s="130" t="s">
        <v>62</v>
      </c>
      <c r="B198" s="246"/>
      <c r="C198" s="247"/>
      <c r="D198" s="250"/>
      <c r="E198" s="221"/>
      <c r="F198" s="250"/>
    </row>
    <row r="199" spans="1:6" ht="46" x14ac:dyDescent="0.35">
      <c r="A199" s="129" t="str">
        <f>VLOOKUP(A198,siiiii!$B$16:$C$20,2,0)</f>
        <v xml:space="preserve">                                                           </v>
      </c>
      <c r="B199" s="248"/>
      <c r="C199" s="249"/>
      <c r="D199" s="251"/>
      <c r="E199" s="222"/>
      <c r="F199" s="251"/>
    </row>
    <row r="200" spans="1:6" x14ac:dyDescent="0.35">
      <c r="A200" s="130" t="s">
        <v>62</v>
      </c>
      <c r="B200" s="246"/>
      <c r="C200" s="247"/>
      <c r="D200" s="250"/>
      <c r="E200" s="221"/>
      <c r="F200" s="250"/>
    </row>
    <row r="201" spans="1:6" ht="46" x14ac:dyDescent="0.35">
      <c r="A201" s="129" t="str">
        <f>VLOOKUP(A200,siiiii!$B$16:$C$20,2,0)</f>
        <v xml:space="preserve">                                                           </v>
      </c>
      <c r="B201" s="248"/>
      <c r="C201" s="249"/>
      <c r="D201" s="251"/>
      <c r="E201" s="222"/>
      <c r="F201" s="251"/>
    </row>
    <row r="202" spans="1:6" x14ac:dyDescent="0.35">
      <c r="A202" s="130" t="s">
        <v>62</v>
      </c>
      <c r="B202" s="246"/>
      <c r="C202" s="247"/>
      <c r="D202" s="250"/>
      <c r="E202" s="221"/>
      <c r="F202" s="250"/>
    </row>
    <row r="203" spans="1:6" ht="46" x14ac:dyDescent="0.35">
      <c r="A203" s="129" t="str">
        <f>VLOOKUP(A202,siiiii!$B$16:$C$20,2,0)</f>
        <v xml:space="preserve">                                                           </v>
      </c>
      <c r="B203" s="248"/>
      <c r="C203" s="249"/>
      <c r="D203" s="251"/>
      <c r="E203" s="222"/>
      <c r="F203" s="251"/>
    </row>
    <row r="204" spans="1:6" x14ac:dyDescent="0.35">
      <c r="A204" s="130" t="s">
        <v>62</v>
      </c>
      <c r="B204" s="246"/>
      <c r="C204" s="247"/>
      <c r="D204" s="250"/>
      <c r="E204" s="221"/>
      <c r="F204" s="250"/>
    </row>
    <row r="205" spans="1:6" ht="46" x14ac:dyDescent="0.35">
      <c r="A205" s="129" t="str">
        <f>VLOOKUP(A204,siiiii!$B$16:$C$20,2,0)</f>
        <v xml:space="preserve">                                                           </v>
      </c>
      <c r="B205" s="248"/>
      <c r="C205" s="249"/>
      <c r="D205" s="251"/>
      <c r="E205" s="222"/>
      <c r="F205" s="251"/>
    </row>
    <row r="206" spans="1:6" x14ac:dyDescent="0.35">
      <c r="A206" s="130" t="s">
        <v>62</v>
      </c>
      <c r="B206" s="246"/>
      <c r="C206" s="247"/>
      <c r="D206" s="250"/>
      <c r="E206" s="221"/>
      <c r="F206" s="250"/>
    </row>
    <row r="207" spans="1:6" ht="58.5" customHeight="1" x14ac:dyDescent="0.35">
      <c r="A207" s="129" t="str">
        <f>VLOOKUP(A206,siiiii!$B$16:$C$20,2,0)</f>
        <v xml:space="preserve">                                                           </v>
      </c>
      <c r="B207" s="248"/>
      <c r="C207" s="249"/>
      <c r="D207" s="251"/>
      <c r="E207" s="222"/>
      <c r="F207" s="251"/>
    </row>
    <row r="208" spans="1:6" x14ac:dyDescent="0.35">
      <c r="A208" s="130" t="s">
        <v>62</v>
      </c>
      <c r="B208" s="246"/>
      <c r="C208" s="247"/>
      <c r="D208" s="250"/>
      <c r="E208" s="221"/>
      <c r="F208" s="250"/>
    </row>
    <row r="209" spans="1:8" ht="46" x14ac:dyDescent="0.35">
      <c r="A209" s="129" t="str">
        <f>VLOOKUP(A208,siiiii!$B$16:$C$20,2,0)</f>
        <v xml:space="preserve">                                                           </v>
      </c>
      <c r="B209" s="248"/>
      <c r="C209" s="249"/>
      <c r="D209" s="251"/>
      <c r="E209" s="222"/>
      <c r="F209" s="251"/>
    </row>
    <row r="210" spans="1:8" x14ac:dyDescent="0.35">
      <c r="A210" s="130" t="s">
        <v>62</v>
      </c>
      <c r="B210" s="246"/>
      <c r="C210" s="247"/>
      <c r="D210" s="250"/>
      <c r="E210" s="221"/>
      <c r="F210" s="250"/>
    </row>
    <row r="211" spans="1:8" ht="46" x14ac:dyDescent="0.35">
      <c r="A211" s="129" t="str">
        <f>VLOOKUP(A210,siiiii!$B$16:$C$20,2,0)</f>
        <v xml:space="preserve">                                                           </v>
      </c>
      <c r="B211" s="248"/>
      <c r="C211" s="249"/>
      <c r="D211" s="251"/>
      <c r="E211" s="222"/>
      <c r="F211" s="251"/>
    </row>
    <row r="212" spans="1:8" x14ac:dyDescent="0.35">
      <c r="A212" s="130" t="s">
        <v>62</v>
      </c>
      <c r="B212" s="246"/>
      <c r="C212" s="247"/>
      <c r="D212" s="250"/>
      <c r="E212" s="221"/>
      <c r="F212" s="250"/>
    </row>
    <row r="213" spans="1:8" ht="46" x14ac:dyDescent="0.35">
      <c r="A213" s="129" t="str">
        <f>VLOOKUP(A212,siiiii!$B$16:$C$20,2,0)</f>
        <v xml:space="preserve">                                                           </v>
      </c>
      <c r="B213" s="248"/>
      <c r="C213" s="249"/>
      <c r="D213" s="251"/>
      <c r="E213" s="222"/>
      <c r="F213" s="251"/>
    </row>
    <row r="214" spans="1:8" x14ac:dyDescent="0.35">
      <c r="A214" s="130" t="s">
        <v>62</v>
      </c>
      <c r="B214" s="246"/>
      <c r="C214" s="247"/>
      <c r="D214" s="250"/>
      <c r="E214" s="221"/>
      <c r="F214" s="250"/>
    </row>
    <row r="215" spans="1:8" ht="46" x14ac:dyDescent="0.35">
      <c r="A215" s="129" t="str">
        <f>VLOOKUP(A214,siiiii!$B$16:$C$20,2,0)</f>
        <v xml:space="preserve">                                                           </v>
      </c>
      <c r="B215" s="248"/>
      <c r="C215" s="249"/>
      <c r="D215" s="251"/>
      <c r="E215" s="222"/>
      <c r="F215" s="251"/>
    </row>
    <row r="216" spans="1:8" x14ac:dyDescent="0.35">
      <c r="A216" s="130" t="s">
        <v>62</v>
      </c>
      <c r="B216" s="246"/>
      <c r="C216" s="247"/>
      <c r="D216" s="250"/>
      <c r="E216" s="221"/>
      <c r="F216" s="250"/>
    </row>
    <row r="217" spans="1:8" ht="46" x14ac:dyDescent="0.35">
      <c r="A217" s="129" t="str">
        <f>VLOOKUP(A216,siiiii!$B$16:$C$20,2,0)</f>
        <v xml:space="preserve">                                                           </v>
      </c>
      <c r="B217" s="248"/>
      <c r="C217" s="249"/>
      <c r="D217" s="251"/>
      <c r="E217" s="222"/>
      <c r="F217" s="251"/>
    </row>
    <row r="218" spans="1:8" x14ac:dyDescent="0.35">
      <c r="A218" s="130" t="s">
        <v>62</v>
      </c>
      <c r="B218" s="246"/>
      <c r="C218" s="247"/>
      <c r="D218" s="250"/>
      <c r="E218" s="221"/>
      <c r="F218" s="250"/>
    </row>
    <row r="219" spans="1:8" ht="46" x14ac:dyDescent="0.35">
      <c r="A219" s="129" t="str">
        <f>VLOOKUP(A218,siiiii!$B$16:$C$20,2,0)</f>
        <v xml:space="preserve">                                                           </v>
      </c>
      <c r="B219" s="248"/>
      <c r="C219" s="249"/>
      <c r="D219" s="251"/>
      <c r="E219" s="222"/>
      <c r="F219" s="251"/>
    </row>
    <row r="220" spans="1:8" x14ac:dyDescent="0.35">
      <c r="A220" s="130" t="s">
        <v>62</v>
      </c>
      <c r="B220" s="246"/>
      <c r="C220" s="247"/>
      <c r="D220" s="250"/>
      <c r="E220" s="221"/>
      <c r="F220" s="250"/>
    </row>
    <row r="221" spans="1:8" ht="46" x14ac:dyDescent="0.35">
      <c r="A221" s="129" t="str">
        <f>VLOOKUP(A220,siiiii!$B$16:$C$20,2,0)</f>
        <v xml:space="preserve">                                                           </v>
      </c>
      <c r="B221" s="248"/>
      <c r="C221" s="249"/>
      <c r="D221" s="251"/>
      <c r="E221" s="222"/>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24"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23" t="s">
        <v>46</v>
      </c>
      <c r="B230" s="262" t="s">
        <v>47</v>
      </c>
      <c r="C230" s="263"/>
      <c r="D230" s="223" t="s">
        <v>48</v>
      </c>
      <c r="E230" s="161" t="s">
        <v>142</v>
      </c>
      <c r="F230" s="223" t="s">
        <v>49</v>
      </c>
    </row>
    <row r="231" spans="1:6" x14ac:dyDescent="0.35">
      <c r="A231" s="130" t="s">
        <v>62</v>
      </c>
      <c r="B231" s="246"/>
      <c r="C231" s="247"/>
      <c r="D231" s="250"/>
      <c r="E231" s="221"/>
      <c r="F231" s="250"/>
    </row>
    <row r="232" spans="1:6" ht="46" x14ac:dyDescent="0.35">
      <c r="A232" s="129" t="str">
        <f>VLOOKUP(A231,siiiii!$B$16:$C$20,2,0)</f>
        <v xml:space="preserve">                                                           </v>
      </c>
      <c r="B232" s="248"/>
      <c r="C232" s="249"/>
      <c r="D232" s="251"/>
      <c r="E232" s="222"/>
      <c r="F232" s="251"/>
    </row>
    <row r="233" spans="1:6" x14ac:dyDescent="0.35">
      <c r="A233" s="130" t="s">
        <v>62</v>
      </c>
      <c r="B233" s="246"/>
      <c r="C233" s="247"/>
      <c r="D233" s="250"/>
      <c r="E233" s="221"/>
      <c r="F233" s="250"/>
    </row>
    <row r="234" spans="1:6" ht="46" x14ac:dyDescent="0.35">
      <c r="A234" s="129" t="str">
        <f>VLOOKUP(A233,siiiii!$B$16:$C$20,2,0)</f>
        <v xml:space="preserve">                                                           </v>
      </c>
      <c r="B234" s="248"/>
      <c r="C234" s="249"/>
      <c r="D234" s="251"/>
      <c r="E234" s="222"/>
      <c r="F234" s="251"/>
    </row>
    <row r="235" spans="1:6" x14ac:dyDescent="0.35">
      <c r="A235" s="130" t="s">
        <v>62</v>
      </c>
      <c r="B235" s="246"/>
      <c r="C235" s="247"/>
      <c r="D235" s="250"/>
      <c r="E235" s="221"/>
      <c r="F235" s="250"/>
    </row>
    <row r="236" spans="1:6" ht="46" x14ac:dyDescent="0.35">
      <c r="A236" s="129" t="str">
        <f>VLOOKUP(A235,siiiii!$B$16:$C$20,2,0)</f>
        <v xml:space="preserve">                                                           </v>
      </c>
      <c r="B236" s="248"/>
      <c r="C236" s="249"/>
      <c r="D236" s="251"/>
      <c r="E236" s="222"/>
      <c r="F236" s="251"/>
    </row>
    <row r="237" spans="1:6" x14ac:dyDescent="0.35">
      <c r="A237" s="130" t="s">
        <v>62</v>
      </c>
      <c r="B237" s="246"/>
      <c r="C237" s="247"/>
      <c r="D237" s="250"/>
      <c r="E237" s="221"/>
      <c r="F237" s="250"/>
    </row>
    <row r="238" spans="1:6" ht="46" x14ac:dyDescent="0.35">
      <c r="A238" s="129" t="str">
        <f>VLOOKUP(A237,siiiii!$B$16:$C$20,2,0)</f>
        <v xml:space="preserve">                                                           </v>
      </c>
      <c r="B238" s="248"/>
      <c r="C238" s="249"/>
      <c r="D238" s="251"/>
      <c r="E238" s="222"/>
      <c r="F238" s="251"/>
    </row>
    <row r="239" spans="1:6" x14ac:dyDescent="0.35">
      <c r="A239" s="130" t="s">
        <v>62</v>
      </c>
      <c r="B239" s="246"/>
      <c r="C239" s="247"/>
      <c r="D239" s="250"/>
      <c r="E239" s="221"/>
      <c r="F239" s="250"/>
    </row>
    <row r="240" spans="1:6" ht="46" x14ac:dyDescent="0.35">
      <c r="A240" s="129" t="str">
        <f>VLOOKUP(A239,siiiii!$B$16:$C$20,2,0)</f>
        <v xml:space="preserve">                                                           </v>
      </c>
      <c r="B240" s="248"/>
      <c r="C240" s="249"/>
      <c r="D240" s="251"/>
      <c r="E240" s="222"/>
      <c r="F240" s="251"/>
    </row>
    <row r="241" spans="1:6" x14ac:dyDescent="0.35">
      <c r="A241" s="130" t="s">
        <v>62</v>
      </c>
      <c r="B241" s="246"/>
      <c r="C241" s="247"/>
      <c r="D241" s="250"/>
      <c r="E241" s="221"/>
      <c r="F241" s="250"/>
    </row>
    <row r="242" spans="1:6" ht="46" x14ac:dyDescent="0.35">
      <c r="A242" s="129" t="str">
        <f>VLOOKUP(A241,siiiii!$B$16:$C$20,2,0)</f>
        <v xml:space="preserve">                                                           </v>
      </c>
      <c r="B242" s="248"/>
      <c r="C242" s="249"/>
      <c r="D242" s="251"/>
      <c r="E242" s="222"/>
      <c r="F242" s="251"/>
    </row>
    <row r="243" spans="1:6" x14ac:dyDescent="0.35">
      <c r="A243" s="130" t="s">
        <v>62</v>
      </c>
      <c r="B243" s="246"/>
      <c r="C243" s="247"/>
      <c r="D243" s="250"/>
      <c r="E243" s="221"/>
      <c r="F243" s="250"/>
    </row>
    <row r="244" spans="1:6" ht="46" x14ac:dyDescent="0.35">
      <c r="A244" s="129" t="str">
        <f>VLOOKUP(A243,siiiii!$B$16:$C$20,2,0)</f>
        <v xml:space="preserve">                                                           </v>
      </c>
      <c r="B244" s="248"/>
      <c r="C244" s="249"/>
      <c r="D244" s="251"/>
      <c r="E244" s="222"/>
      <c r="F244" s="251"/>
    </row>
    <row r="245" spans="1:6" x14ac:dyDescent="0.35">
      <c r="A245" s="130" t="s">
        <v>62</v>
      </c>
      <c r="B245" s="246"/>
      <c r="C245" s="247"/>
      <c r="D245" s="250"/>
      <c r="E245" s="221"/>
      <c r="F245" s="250"/>
    </row>
    <row r="246" spans="1:6" ht="60" customHeight="1" x14ac:dyDescent="0.35">
      <c r="A246" s="129" t="str">
        <f>VLOOKUP(A245,siiiii!$B$16:$C$20,2,0)</f>
        <v xml:space="preserve">                                                           </v>
      </c>
      <c r="B246" s="248"/>
      <c r="C246" s="249"/>
      <c r="D246" s="251"/>
      <c r="E246" s="222"/>
      <c r="F246" s="251"/>
    </row>
    <row r="247" spans="1:6" x14ac:dyDescent="0.35">
      <c r="A247" s="130" t="s">
        <v>62</v>
      </c>
      <c r="B247" s="246"/>
      <c r="C247" s="247"/>
      <c r="D247" s="250"/>
      <c r="E247" s="221"/>
      <c r="F247" s="250"/>
    </row>
    <row r="248" spans="1:6" ht="46" x14ac:dyDescent="0.35">
      <c r="A248" s="129" t="str">
        <f>VLOOKUP(A247,siiiii!$B$16:$C$20,2,0)</f>
        <v xml:space="preserve">                                                           </v>
      </c>
      <c r="B248" s="248"/>
      <c r="C248" s="249"/>
      <c r="D248" s="251"/>
      <c r="E248" s="222"/>
      <c r="F248" s="251"/>
    </row>
    <row r="249" spans="1:6" x14ac:dyDescent="0.35">
      <c r="A249" s="130" t="s">
        <v>62</v>
      </c>
      <c r="B249" s="246"/>
      <c r="C249" s="247"/>
      <c r="D249" s="250"/>
      <c r="E249" s="221"/>
      <c r="F249" s="250"/>
    </row>
    <row r="250" spans="1:6" ht="46" x14ac:dyDescent="0.35">
      <c r="A250" s="129" t="str">
        <f>VLOOKUP(A249,siiiii!$B$16:$C$20,2,0)</f>
        <v xml:space="preserve">                                                           </v>
      </c>
      <c r="B250" s="248"/>
      <c r="C250" s="249"/>
      <c r="D250" s="251"/>
      <c r="E250" s="222"/>
      <c r="F250" s="251"/>
    </row>
    <row r="251" spans="1:6" x14ac:dyDescent="0.35">
      <c r="A251" s="130" t="s">
        <v>62</v>
      </c>
      <c r="B251" s="246"/>
      <c r="C251" s="247"/>
      <c r="D251" s="250"/>
      <c r="E251" s="221"/>
      <c r="F251" s="250"/>
    </row>
    <row r="252" spans="1:6" ht="46" x14ac:dyDescent="0.35">
      <c r="A252" s="129" t="str">
        <f>VLOOKUP(A251,siiiii!$B$16:$C$20,2,0)</f>
        <v xml:space="preserve">                                                           </v>
      </c>
      <c r="B252" s="248"/>
      <c r="C252" s="249"/>
      <c r="D252" s="251"/>
      <c r="E252" s="222"/>
      <c r="F252" s="251"/>
    </row>
    <row r="253" spans="1:6" x14ac:dyDescent="0.35">
      <c r="A253" s="130" t="s">
        <v>62</v>
      </c>
      <c r="B253" s="246"/>
      <c r="C253" s="247"/>
      <c r="D253" s="250"/>
      <c r="E253" s="221"/>
      <c r="F253" s="250"/>
    </row>
    <row r="254" spans="1:6" ht="46" x14ac:dyDescent="0.35">
      <c r="A254" s="129" t="str">
        <f>VLOOKUP(A253,siiiii!$B$16:$C$20,2,0)</f>
        <v xml:space="preserve">                                                           </v>
      </c>
      <c r="B254" s="248"/>
      <c r="C254" s="249"/>
      <c r="D254" s="251"/>
      <c r="E254" s="222"/>
      <c r="F254" s="251"/>
    </row>
    <row r="255" spans="1:6" x14ac:dyDescent="0.35">
      <c r="A255" s="130" t="s">
        <v>62</v>
      </c>
      <c r="B255" s="246"/>
      <c r="C255" s="247"/>
      <c r="D255" s="250"/>
      <c r="E255" s="221"/>
      <c r="F255" s="250"/>
    </row>
    <row r="256" spans="1:6" ht="46" x14ac:dyDescent="0.35">
      <c r="A256" s="129" t="str">
        <f>VLOOKUP(A255,siiiii!$B$16:$C$20,2,0)</f>
        <v xml:space="preserve">                                                           </v>
      </c>
      <c r="B256" s="248"/>
      <c r="C256" s="249"/>
      <c r="D256" s="251"/>
      <c r="E256" s="222"/>
      <c r="F256" s="251"/>
    </row>
    <row r="257" spans="1:6" x14ac:dyDescent="0.35">
      <c r="A257" s="130" t="s">
        <v>62</v>
      </c>
      <c r="B257" s="246"/>
      <c r="C257" s="247"/>
      <c r="D257" s="250"/>
      <c r="E257" s="221"/>
      <c r="F257" s="250"/>
    </row>
    <row r="258" spans="1:6" ht="46" x14ac:dyDescent="0.35">
      <c r="A258" s="129" t="str">
        <f>VLOOKUP(A257,siiiii!$B$16:$C$20,2,0)</f>
        <v xml:space="preserve">                                                           </v>
      </c>
      <c r="B258" s="248"/>
      <c r="C258" s="249"/>
      <c r="D258" s="251"/>
      <c r="E258" s="222"/>
      <c r="F258" s="251"/>
    </row>
    <row r="259" spans="1:6" x14ac:dyDescent="0.35">
      <c r="A259" s="130" t="s">
        <v>62</v>
      </c>
      <c r="B259" s="246"/>
      <c r="C259" s="247"/>
      <c r="D259" s="250"/>
      <c r="E259" s="221"/>
      <c r="F259" s="250"/>
    </row>
    <row r="260" spans="1:6" ht="46" x14ac:dyDescent="0.35">
      <c r="A260" s="129" t="str">
        <f>VLOOKUP(A259,siiiii!$B$16:$C$20,2,0)</f>
        <v xml:space="preserve">                                                           </v>
      </c>
      <c r="B260" s="248"/>
      <c r="C260" s="249"/>
      <c r="D260" s="251"/>
      <c r="E260" s="222"/>
      <c r="F260" s="251"/>
    </row>
  </sheetData>
  <sheetProtection algorithmName="SHA-512" hashValue="9iGHJsK4qYXbtK7ldzMg7EIZ9tOC2bhpa1ODI1Zg5J0TrbtpzUT0XD0i5HbF/Cx1q20hiN+flsoGrX9U7ipbQA==" saltValue="c60XZW+OWViShVUVtt/uUg==" spinCount="100000" sheet="1" formatCells="0" formatRows="0"/>
  <mergeCells count="345">
    <mergeCell ref="B259:C260"/>
    <mergeCell ref="D259:D260"/>
    <mergeCell ref="F259:F260"/>
    <mergeCell ref="B255:C256"/>
    <mergeCell ref="D255:D256"/>
    <mergeCell ref="F255:F256"/>
    <mergeCell ref="B257:C258"/>
    <mergeCell ref="D257:D258"/>
    <mergeCell ref="F257:F258"/>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14:C215"/>
    <mergeCell ref="D214:D215"/>
    <mergeCell ref="F214:F215"/>
    <mergeCell ref="B216:C217"/>
    <mergeCell ref="D216:D217"/>
    <mergeCell ref="F216:F217"/>
    <mergeCell ref="B210:C211"/>
    <mergeCell ref="D210:D211"/>
    <mergeCell ref="F210:F211"/>
    <mergeCell ref="B212:C213"/>
    <mergeCell ref="D212:D213"/>
    <mergeCell ref="F212:F213"/>
    <mergeCell ref="B206:C207"/>
    <mergeCell ref="D206:D207"/>
    <mergeCell ref="F206:F207"/>
    <mergeCell ref="B208:C209"/>
    <mergeCell ref="D208:D209"/>
    <mergeCell ref="F208:F209"/>
    <mergeCell ref="B202:C203"/>
    <mergeCell ref="D202:D203"/>
    <mergeCell ref="F202:F203"/>
    <mergeCell ref="B204:C205"/>
    <mergeCell ref="D204:D205"/>
    <mergeCell ref="F204:F205"/>
    <mergeCell ref="B198:C199"/>
    <mergeCell ref="D198:D199"/>
    <mergeCell ref="F198:F199"/>
    <mergeCell ref="B200:C201"/>
    <mergeCell ref="D200:D201"/>
    <mergeCell ref="F200:F201"/>
    <mergeCell ref="B194:C195"/>
    <mergeCell ref="D194:D195"/>
    <mergeCell ref="F194:F195"/>
    <mergeCell ref="B196:C197"/>
    <mergeCell ref="D196:D197"/>
    <mergeCell ref="F196:F197"/>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03:C104"/>
    <mergeCell ref="D103:D104"/>
    <mergeCell ref="F103:F104"/>
    <mergeCell ref="A106:F106"/>
    <mergeCell ref="B107:F107"/>
    <mergeCell ref="A108:F108"/>
    <mergeCell ref="B99:C100"/>
    <mergeCell ref="D99:D100"/>
    <mergeCell ref="F99:F100"/>
    <mergeCell ref="B101:C102"/>
    <mergeCell ref="D101:D102"/>
    <mergeCell ref="F101:F102"/>
    <mergeCell ref="B95:C96"/>
    <mergeCell ref="D95:D96"/>
    <mergeCell ref="F95:F96"/>
    <mergeCell ref="B97:C98"/>
    <mergeCell ref="D97:D98"/>
    <mergeCell ref="F97:F98"/>
    <mergeCell ref="B91:C92"/>
    <mergeCell ref="D91:D92"/>
    <mergeCell ref="F91:F92"/>
    <mergeCell ref="B93:C94"/>
    <mergeCell ref="D93:D94"/>
    <mergeCell ref="F93:F94"/>
    <mergeCell ref="B87:C88"/>
    <mergeCell ref="D87:D88"/>
    <mergeCell ref="F87:F88"/>
    <mergeCell ref="B89:C90"/>
    <mergeCell ref="D89:D90"/>
    <mergeCell ref="F89:F90"/>
    <mergeCell ref="B83:C84"/>
    <mergeCell ref="D83:D84"/>
    <mergeCell ref="F83:F84"/>
    <mergeCell ref="B85:C86"/>
    <mergeCell ref="D85:D86"/>
    <mergeCell ref="F85:F86"/>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A66:F66"/>
    <mergeCell ref="A67:F67"/>
    <mergeCell ref="B68:F68"/>
    <mergeCell ref="A69:F69"/>
    <mergeCell ref="B70:F70"/>
    <mergeCell ref="A71:F71"/>
    <mergeCell ref="B62:C63"/>
    <mergeCell ref="D62:D63"/>
    <mergeCell ref="F62:F63"/>
    <mergeCell ref="B64:C65"/>
    <mergeCell ref="D64:D65"/>
    <mergeCell ref="F64:F65"/>
    <mergeCell ref="B58:C59"/>
    <mergeCell ref="D58:D59"/>
    <mergeCell ref="F58:F59"/>
    <mergeCell ref="B60:C61"/>
    <mergeCell ref="D60:D61"/>
    <mergeCell ref="F60:F61"/>
    <mergeCell ref="B54:C55"/>
    <mergeCell ref="D54:D55"/>
    <mergeCell ref="F54:F55"/>
    <mergeCell ref="B56:C57"/>
    <mergeCell ref="D56:D57"/>
    <mergeCell ref="F56:F57"/>
    <mergeCell ref="B50:C51"/>
    <mergeCell ref="D50:D51"/>
    <mergeCell ref="F50:F51"/>
    <mergeCell ref="B52:C53"/>
    <mergeCell ref="D52:D53"/>
    <mergeCell ref="F52:F53"/>
    <mergeCell ref="B46:C47"/>
    <mergeCell ref="D46:D47"/>
    <mergeCell ref="F46:F47"/>
    <mergeCell ref="B48:C49"/>
    <mergeCell ref="D48:D49"/>
    <mergeCell ref="F48:F49"/>
    <mergeCell ref="B42:C43"/>
    <mergeCell ref="D42:D43"/>
    <mergeCell ref="F42:F43"/>
    <mergeCell ref="B44:C45"/>
    <mergeCell ref="D44:D45"/>
    <mergeCell ref="F44:F45"/>
    <mergeCell ref="B38:C39"/>
    <mergeCell ref="D38:D39"/>
    <mergeCell ref="F38:F39"/>
    <mergeCell ref="B40:C41"/>
    <mergeCell ref="D40:D41"/>
    <mergeCell ref="F40:F41"/>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21:F21"/>
    <mergeCell ref="B22:F22"/>
    <mergeCell ref="B23:F23"/>
    <mergeCell ref="A12:F12"/>
    <mergeCell ref="A13:F13"/>
    <mergeCell ref="B14:F14"/>
    <mergeCell ref="B15:F15"/>
    <mergeCell ref="B16:F16"/>
    <mergeCell ref="A17:F17"/>
    <mergeCell ref="A7:F7"/>
    <mergeCell ref="B8:F8"/>
    <mergeCell ref="A9:A11"/>
    <mergeCell ref="B9:F9"/>
    <mergeCell ref="B10:F10"/>
    <mergeCell ref="B11:F11"/>
    <mergeCell ref="B18:F18"/>
    <mergeCell ref="B19:F19"/>
    <mergeCell ref="B20:F20"/>
    <mergeCell ref="A1:F1"/>
    <mergeCell ref="A2:B2"/>
    <mergeCell ref="C2:F2"/>
    <mergeCell ref="A3:B3"/>
    <mergeCell ref="C3:F3"/>
    <mergeCell ref="A4:B4"/>
    <mergeCell ref="C4:F4"/>
    <mergeCell ref="A5:F5"/>
    <mergeCell ref="A6:B6"/>
    <mergeCell ref="C6:F6"/>
  </mergeCells>
  <conditionalFormatting sqref="A114">
    <cfRule type="containsText" dxfId="1893" priority="270" operator="containsText" text="Контрола">
      <formula>NOT(ISERROR(SEARCH("Контрола",A114)))</formula>
    </cfRule>
  </conditionalFormatting>
  <conditionalFormatting sqref="A115">
    <cfRule type="containsText" dxfId="1892" priority="269" operator="containsText" text="Контрола">
      <formula>NOT(ISERROR(SEARCH("Контрола",A115)))</formula>
    </cfRule>
  </conditionalFormatting>
  <conditionalFormatting sqref="A115">
    <cfRule type="containsText" dxfId="1891" priority="268" operator="containsText" text="△">
      <formula>NOT(ISERROR(SEARCH("△",A115)))</formula>
    </cfRule>
  </conditionalFormatting>
  <conditionalFormatting sqref="A116">
    <cfRule type="containsText" dxfId="1890" priority="267" operator="containsText" text="Контрола">
      <formula>NOT(ISERROR(SEARCH("Контрола",A116)))</formula>
    </cfRule>
  </conditionalFormatting>
  <conditionalFormatting sqref="A117">
    <cfRule type="containsText" dxfId="1889" priority="266" operator="containsText" text="Контрола">
      <formula>NOT(ISERROR(SEARCH("Контрола",A117)))</formula>
    </cfRule>
  </conditionalFormatting>
  <conditionalFormatting sqref="A117">
    <cfRule type="containsText" dxfId="1888" priority="265" operator="containsText" text="△">
      <formula>NOT(ISERROR(SEARCH("△",A117)))</formula>
    </cfRule>
  </conditionalFormatting>
  <conditionalFormatting sqref="A118">
    <cfRule type="containsText" dxfId="1887" priority="264" operator="containsText" text="Контрола">
      <formula>NOT(ISERROR(SEARCH("Контрола",A118)))</formula>
    </cfRule>
  </conditionalFormatting>
  <conditionalFormatting sqref="A119">
    <cfRule type="containsText" dxfId="1886" priority="263" operator="containsText" text="Контрола">
      <formula>NOT(ISERROR(SEARCH("Контрола",A119)))</formula>
    </cfRule>
  </conditionalFormatting>
  <conditionalFormatting sqref="A119">
    <cfRule type="containsText" dxfId="1885" priority="262" operator="containsText" text="△">
      <formula>NOT(ISERROR(SEARCH("△",A119)))</formula>
    </cfRule>
  </conditionalFormatting>
  <conditionalFormatting sqref="A120">
    <cfRule type="containsText" dxfId="1884" priority="261" operator="containsText" text="Контрола">
      <formula>NOT(ISERROR(SEARCH("Контрола",A120)))</formula>
    </cfRule>
  </conditionalFormatting>
  <conditionalFormatting sqref="A121">
    <cfRule type="containsText" dxfId="1883" priority="260" operator="containsText" text="Контрола">
      <formula>NOT(ISERROR(SEARCH("Контрола",A121)))</formula>
    </cfRule>
  </conditionalFormatting>
  <conditionalFormatting sqref="A121">
    <cfRule type="containsText" dxfId="1882" priority="259" operator="containsText" text="△">
      <formula>NOT(ISERROR(SEARCH("△",A121)))</formula>
    </cfRule>
  </conditionalFormatting>
  <conditionalFormatting sqref="A122">
    <cfRule type="containsText" dxfId="1881" priority="258" operator="containsText" text="Контрола">
      <formula>NOT(ISERROR(SEARCH("Контрола",A122)))</formula>
    </cfRule>
  </conditionalFormatting>
  <conditionalFormatting sqref="A123">
    <cfRule type="containsText" dxfId="1880" priority="257" operator="containsText" text="Контрола">
      <formula>NOT(ISERROR(SEARCH("Контрола",A123)))</formula>
    </cfRule>
  </conditionalFormatting>
  <conditionalFormatting sqref="A123">
    <cfRule type="containsText" dxfId="1879" priority="256" operator="containsText" text="△">
      <formula>NOT(ISERROR(SEARCH("△",A123)))</formula>
    </cfRule>
  </conditionalFormatting>
  <conditionalFormatting sqref="A124">
    <cfRule type="containsText" dxfId="1878" priority="255" operator="containsText" text="Контрола">
      <formula>NOT(ISERROR(SEARCH("Контрола",A124)))</formula>
    </cfRule>
  </conditionalFormatting>
  <conditionalFormatting sqref="A125">
    <cfRule type="containsText" dxfId="1877" priority="254" operator="containsText" text="Контрола">
      <formula>NOT(ISERROR(SEARCH("Контрола",A125)))</formula>
    </cfRule>
  </conditionalFormatting>
  <conditionalFormatting sqref="A125">
    <cfRule type="containsText" dxfId="1876" priority="253" operator="containsText" text="△">
      <formula>NOT(ISERROR(SEARCH("△",A125)))</formula>
    </cfRule>
  </conditionalFormatting>
  <conditionalFormatting sqref="A126">
    <cfRule type="containsText" dxfId="1875" priority="252" operator="containsText" text="Контрола">
      <formula>NOT(ISERROR(SEARCH("Контрола",A126)))</formula>
    </cfRule>
  </conditionalFormatting>
  <conditionalFormatting sqref="A127">
    <cfRule type="containsText" dxfId="1874" priority="251" operator="containsText" text="Контрола">
      <formula>NOT(ISERROR(SEARCH("Контрола",A127)))</formula>
    </cfRule>
  </conditionalFormatting>
  <conditionalFormatting sqref="A127">
    <cfRule type="containsText" dxfId="1873" priority="250" operator="containsText" text="△">
      <formula>NOT(ISERROR(SEARCH("△",A127)))</formula>
    </cfRule>
  </conditionalFormatting>
  <conditionalFormatting sqref="A128">
    <cfRule type="containsText" dxfId="1872" priority="249" operator="containsText" text="Контрола">
      <formula>NOT(ISERROR(SEARCH("Контрола",A128)))</formula>
    </cfRule>
  </conditionalFormatting>
  <conditionalFormatting sqref="A129">
    <cfRule type="containsText" dxfId="1871" priority="248" operator="containsText" text="Контрола">
      <formula>NOT(ISERROR(SEARCH("Контрола",A129)))</formula>
    </cfRule>
  </conditionalFormatting>
  <conditionalFormatting sqref="A129">
    <cfRule type="containsText" dxfId="1870" priority="247" operator="containsText" text="△">
      <formula>NOT(ISERROR(SEARCH("△",A129)))</formula>
    </cfRule>
  </conditionalFormatting>
  <conditionalFormatting sqref="A130">
    <cfRule type="containsText" dxfId="1869" priority="246" operator="containsText" text="Контрола">
      <formula>NOT(ISERROR(SEARCH("Контрола",A130)))</formula>
    </cfRule>
  </conditionalFormatting>
  <conditionalFormatting sqref="A131">
    <cfRule type="containsText" dxfId="1868" priority="245" operator="containsText" text="Контрола">
      <formula>NOT(ISERROR(SEARCH("Контрола",A131)))</formula>
    </cfRule>
  </conditionalFormatting>
  <conditionalFormatting sqref="A131">
    <cfRule type="containsText" dxfId="1867" priority="244" operator="containsText" text="△">
      <formula>NOT(ISERROR(SEARCH("△",A131)))</formula>
    </cfRule>
  </conditionalFormatting>
  <conditionalFormatting sqref="A132">
    <cfRule type="containsText" dxfId="1866" priority="243" operator="containsText" text="Контрола">
      <formula>NOT(ISERROR(SEARCH("Контрола",A132)))</formula>
    </cfRule>
  </conditionalFormatting>
  <conditionalFormatting sqref="A133">
    <cfRule type="containsText" dxfId="1865" priority="242" operator="containsText" text="Контрола">
      <formula>NOT(ISERROR(SEARCH("Контрола",A133)))</formula>
    </cfRule>
  </conditionalFormatting>
  <conditionalFormatting sqref="A133">
    <cfRule type="containsText" dxfId="1864" priority="241" operator="containsText" text="△">
      <formula>NOT(ISERROR(SEARCH("△",A133)))</formula>
    </cfRule>
  </conditionalFormatting>
  <conditionalFormatting sqref="A134">
    <cfRule type="containsText" dxfId="1863" priority="240" operator="containsText" text="Контрола">
      <formula>NOT(ISERROR(SEARCH("Контрола",A134)))</formula>
    </cfRule>
  </conditionalFormatting>
  <conditionalFormatting sqref="A135">
    <cfRule type="containsText" dxfId="1862" priority="239" operator="containsText" text="Контрола">
      <formula>NOT(ISERROR(SEARCH("Контрола",A135)))</formula>
    </cfRule>
  </conditionalFormatting>
  <conditionalFormatting sqref="A135">
    <cfRule type="containsText" dxfId="1861" priority="238" operator="containsText" text="△">
      <formula>NOT(ISERROR(SEARCH("△",A135)))</formula>
    </cfRule>
  </conditionalFormatting>
  <conditionalFormatting sqref="A136">
    <cfRule type="containsText" dxfId="1860" priority="237" operator="containsText" text="Контрола">
      <formula>NOT(ISERROR(SEARCH("Контрола",A136)))</formula>
    </cfRule>
  </conditionalFormatting>
  <conditionalFormatting sqref="A137">
    <cfRule type="containsText" dxfId="1859" priority="236" operator="containsText" text="Контрола">
      <formula>NOT(ISERROR(SEARCH("Контрола",A137)))</formula>
    </cfRule>
  </conditionalFormatting>
  <conditionalFormatting sqref="A137">
    <cfRule type="containsText" dxfId="1858" priority="235" operator="containsText" text="△">
      <formula>NOT(ISERROR(SEARCH("△",A137)))</formula>
    </cfRule>
  </conditionalFormatting>
  <conditionalFormatting sqref="A138">
    <cfRule type="containsText" dxfId="1857" priority="234" operator="containsText" text="Контрола">
      <formula>NOT(ISERROR(SEARCH("Контрола",A138)))</formula>
    </cfRule>
  </conditionalFormatting>
  <conditionalFormatting sqref="A139">
    <cfRule type="containsText" dxfId="1856" priority="233" operator="containsText" text="Контрола">
      <formula>NOT(ISERROR(SEARCH("Контрола",A139)))</formula>
    </cfRule>
  </conditionalFormatting>
  <conditionalFormatting sqref="A139">
    <cfRule type="containsText" dxfId="1855" priority="232" operator="containsText" text="△">
      <formula>NOT(ISERROR(SEARCH("△",A139)))</formula>
    </cfRule>
  </conditionalFormatting>
  <conditionalFormatting sqref="A140">
    <cfRule type="containsText" dxfId="1854" priority="231" operator="containsText" text="Контрола">
      <formula>NOT(ISERROR(SEARCH("Контрола",A140)))</formula>
    </cfRule>
  </conditionalFormatting>
  <conditionalFormatting sqref="A141">
    <cfRule type="containsText" dxfId="1853" priority="230" operator="containsText" text="Контрола">
      <formula>NOT(ISERROR(SEARCH("Контрола",A141)))</formula>
    </cfRule>
  </conditionalFormatting>
  <conditionalFormatting sqref="A141">
    <cfRule type="containsText" dxfId="1852" priority="229" operator="containsText" text="△">
      <formula>NOT(ISERROR(SEARCH("△",A141)))</formula>
    </cfRule>
  </conditionalFormatting>
  <conditionalFormatting sqref="A142">
    <cfRule type="containsText" dxfId="1851" priority="228" operator="containsText" text="Контрола">
      <formula>NOT(ISERROR(SEARCH("Контрола",A142)))</formula>
    </cfRule>
  </conditionalFormatting>
  <conditionalFormatting sqref="A143">
    <cfRule type="containsText" dxfId="1850" priority="227" operator="containsText" text="Контрола">
      <formula>NOT(ISERROR(SEARCH("Контрола",A143)))</formula>
    </cfRule>
  </conditionalFormatting>
  <conditionalFormatting sqref="A143">
    <cfRule type="containsText" dxfId="1849" priority="226" operator="containsText" text="△">
      <formula>NOT(ISERROR(SEARCH("△",A143)))</formula>
    </cfRule>
  </conditionalFormatting>
  <conditionalFormatting sqref="A75">
    <cfRule type="containsText" dxfId="1848" priority="225" operator="containsText" text="Контрола">
      <formula>NOT(ISERROR(SEARCH("Контрола",A75)))</formula>
    </cfRule>
  </conditionalFormatting>
  <conditionalFormatting sqref="A76">
    <cfRule type="containsText" dxfId="1847" priority="224" operator="containsText" text="Контрола">
      <formula>NOT(ISERROR(SEARCH("Контрола",A76)))</formula>
    </cfRule>
  </conditionalFormatting>
  <conditionalFormatting sqref="A76">
    <cfRule type="containsText" dxfId="1846" priority="223" operator="containsText" text="△">
      <formula>NOT(ISERROR(SEARCH("△",A76)))</formula>
    </cfRule>
  </conditionalFormatting>
  <conditionalFormatting sqref="A77">
    <cfRule type="containsText" dxfId="1845" priority="222" operator="containsText" text="Контрола">
      <formula>NOT(ISERROR(SEARCH("Контрола",A77)))</formula>
    </cfRule>
  </conditionalFormatting>
  <conditionalFormatting sqref="A78">
    <cfRule type="containsText" dxfId="1844" priority="221" operator="containsText" text="Контрола">
      <formula>NOT(ISERROR(SEARCH("Контрола",A78)))</formula>
    </cfRule>
  </conditionalFormatting>
  <conditionalFormatting sqref="A78">
    <cfRule type="containsText" dxfId="1843" priority="220" operator="containsText" text="△">
      <formula>NOT(ISERROR(SEARCH("△",A78)))</formula>
    </cfRule>
  </conditionalFormatting>
  <conditionalFormatting sqref="A79">
    <cfRule type="containsText" dxfId="1842" priority="219" operator="containsText" text="Контрола">
      <formula>NOT(ISERROR(SEARCH("Контрола",A79)))</formula>
    </cfRule>
  </conditionalFormatting>
  <conditionalFormatting sqref="A80">
    <cfRule type="containsText" dxfId="1841" priority="218" operator="containsText" text="Контрола">
      <formula>NOT(ISERROR(SEARCH("Контрола",A80)))</formula>
    </cfRule>
  </conditionalFormatting>
  <conditionalFormatting sqref="A80">
    <cfRule type="containsText" dxfId="1840" priority="217" operator="containsText" text="△">
      <formula>NOT(ISERROR(SEARCH("△",A80)))</formula>
    </cfRule>
  </conditionalFormatting>
  <conditionalFormatting sqref="A81">
    <cfRule type="containsText" dxfId="1839" priority="216" operator="containsText" text="Контрола">
      <formula>NOT(ISERROR(SEARCH("Контрола",A81)))</formula>
    </cfRule>
  </conditionalFormatting>
  <conditionalFormatting sqref="A82">
    <cfRule type="containsText" dxfId="1838" priority="215" operator="containsText" text="Контрола">
      <formula>NOT(ISERROR(SEARCH("Контрола",A82)))</formula>
    </cfRule>
  </conditionalFormatting>
  <conditionalFormatting sqref="A82">
    <cfRule type="containsText" dxfId="1837" priority="214" operator="containsText" text="△">
      <formula>NOT(ISERROR(SEARCH("△",A82)))</formula>
    </cfRule>
  </conditionalFormatting>
  <conditionalFormatting sqref="A83">
    <cfRule type="containsText" dxfId="1836" priority="213" operator="containsText" text="Контрола">
      <formula>NOT(ISERROR(SEARCH("Контрола",A83)))</formula>
    </cfRule>
  </conditionalFormatting>
  <conditionalFormatting sqref="A84">
    <cfRule type="containsText" dxfId="1835" priority="212" operator="containsText" text="Контрола">
      <formula>NOT(ISERROR(SEARCH("Контрола",A84)))</formula>
    </cfRule>
  </conditionalFormatting>
  <conditionalFormatting sqref="A84">
    <cfRule type="containsText" dxfId="1834" priority="211" operator="containsText" text="△">
      <formula>NOT(ISERROR(SEARCH("△",A84)))</formula>
    </cfRule>
  </conditionalFormatting>
  <conditionalFormatting sqref="A85">
    <cfRule type="containsText" dxfId="1833" priority="210" operator="containsText" text="Контрола">
      <formula>NOT(ISERROR(SEARCH("Контрола",A85)))</formula>
    </cfRule>
  </conditionalFormatting>
  <conditionalFormatting sqref="A86">
    <cfRule type="containsText" dxfId="1832" priority="209" operator="containsText" text="Контрола">
      <formula>NOT(ISERROR(SEARCH("Контрола",A86)))</formula>
    </cfRule>
  </conditionalFormatting>
  <conditionalFormatting sqref="A86">
    <cfRule type="containsText" dxfId="1831" priority="208" operator="containsText" text="△">
      <formula>NOT(ISERROR(SEARCH("△",A86)))</formula>
    </cfRule>
  </conditionalFormatting>
  <conditionalFormatting sqref="A87">
    <cfRule type="containsText" dxfId="1830" priority="207" operator="containsText" text="Контрола">
      <formula>NOT(ISERROR(SEARCH("Контрола",A87)))</formula>
    </cfRule>
  </conditionalFormatting>
  <conditionalFormatting sqref="A88">
    <cfRule type="containsText" dxfId="1829" priority="206" operator="containsText" text="Контрола">
      <formula>NOT(ISERROR(SEARCH("Контрола",A88)))</formula>
    </cfRule>
  </conditionalFormatting>
  <conditionalFormatting sqref="A88">
    <cfRule type="containsText" dxfId="1828" priority="205" operator="containsText" text="△">
      <formula>NOT(ISERROR(SEARCH("△",A88)))</formula>
    </cfRule>
  </conditionalFormatting>
  <conditionalFormatting sqref="A89">
    <cfRule type="containsText" dxfId="1827" priority="204" operator="containsText" text="Контрола">
      <formula>NOT(ISERROR(SEARCH("Контрола",A89)))</formula>
    </cfRule>
  </conditionalFormatting>
  <conditionalFormatting sqref="A90">
    <cfRule type="containsText" dxfId="1826" priority="203" operator="containsText" text="Контрола">
      <formula>NOT(ISERROR(SEARCH("Контрола",A90)))</formula>
    </cfRule>
  </conditionalFormatting>
  <conditionalFormatting sqref="A90">
    <cfRule type="containsText" dxfId="1825" priority="202" operator="containsText" text="△">
      <formula>NOT(ISERROR(SEARCH("△",A90)))</formula>
    </cfRule>
  </conditionalFormatting>
  <conditionalFormatting sqref="A91">
    <cfRule type="containsText" dxfId="1824" priority="201" operator="containsText" text="Контрола">
      <formula>NOT(ISERROR(SEARCH("Контрола",A91)))</formula>
    </cfRule>
  </conditionalFormatting>
  <conditionalFormatting sqref="A92">
    <cfRule type="containsText" dxfId="1823" priority="200" operator="containsText" text="Контрола">
      <formula>NOT(ISERROR(SEARCH("Контрола",A92)))</formula>
    </cfRule>
  </conditionalFormatting>
  <conditionalFormatting sqref="A92">
    <cfRule type="containsText" dxfId="1822" priority="199" operator="containsText" text="△">
      <formula>NOT(ISERROR(SEARCH("△",A92)))</formula>
    </cfRule>
  </conditionalFormatting>
  <conditionalFormatting sqref="A93">
    <cfRule type="containsText" dxfId="1821" priority="198" operator="containsText" text="Контрола">
      <formula>NOT(ISERROR(SEARCH("Контрола",A93)))</formula>
    </cfRule>
  </conditionalFormatting>
  <conditionalFormatting sqref="A94">
    <cfRule type="containsText" dxfId="1820" priority="197" operator="containsText" text="Контрола">
      <formula>NOT(ISERROR(SEARCH("Контрола",A94)))</formula>
    </cfRule>
  </conditionalFormatting>
  <conditionalFormatting sqref="A94">
    <cfRule type="containsText" dxfId="1819" priority="196" operator="containsText" text="△">
      <formula>NOT(ISERROR(SEARCH("△",A94)))</formula>
    </cfRule>
  </conditionalFormatting>
  <conditionalFormatting sqref="A95">
    <cfRule type="containsText" dxfId="1818" priority="195" operator="containsText" text="Контрола">
      <formula>NOT(ISERROR(SEARCH("Контрола",A95)))</formula>
    </cfRule>
  </conditionalFormatting>
  <conditionalFormatting sqref="A96">
    <cfRule type="containsText" dxfId="1817" priority="194" operator="containsText" text="Контрола">
      <formula>NOT(ISERROR(SEARCH("Контрола",A96)))</formula>
    </cfRule>
  </conditionalFormatting>
  <conditionalFormatting sqref="A96">
    <cfRule type="containsText" dxfId="1816" priority="193" operator="containsText" text="△">
      <formula>NOT(ISERROR(SEARCH("△",A96)))</formula>
    </cfRule>
  </conditionalFormatting>
  <conditionalFormatting sqref="A97">
    <cfRule type="containsText" dxfId="1815" priority="192" operator="containsText" text="Контрола">
      <formula>NOT(ISERROR(SEARCH("Контрола",A97)))</formula>
    </cfRule>
  </conditionalFormatting>
  <conditionalFormatting sqref="A98">
    <cfRule type="containsText" dxfId="1814" priority="191" operator="containsText" text="Контрола">
      <formula>NOT(ISERROR(SEARCH("Контрола",A98)))</formula>
    </cfRule>
  </conditionalFormatting>
  <conditionalFormatting sqref="A98">
    <cfRule type="containsText" dxfId="1813" priority="190" operator="containsText" text="△">
      <formula>NOT(ISERROR(SEARCH("△",A98)))</formula>
    </cfRule>
  </conditionalFormatting>
  <conditionalFormatting sqref="A99">
    <cfRule type="containsText" dxfId="1812" priority="189" operator="containsText" text="Контрола">
      <formula>NOT(ISERROR(SEARCH("Контрола",A99)))</formula>
    </cfRule>
  </conditionalFormatting>
  <conditionalFormatting sqref="A100">
    <cfRule type="containsText" dxfId="1811" priority="188" operator="containsText" text="Контрола">
      <formula>NOT(ISERROR(SEARCH("Контрола",A100)))</formula>
    </cfRule>
  </conditionalFormatting>
  <conditionalFormatting sqref="A100">
    <cfRule type="containsText" dxfId="1810" priority="187" operator="containsText" text="△">
      <formula>NOT(ISERROR(SEARCH("△",A100)))</formula>
    </cfRule>
  </conditionalFormatting>
  <conditionalFormatting sqref="A101">
    <cfRule type="containsText" dxfId="1809" priority="186" operator="containsText" text="Контрола">
      <formula>NOT(ISERROR(SEARCH("Контрола",A101)))</formula>
    </cfRule>
  </conditionalFormatting>
  <conditionalFormatting sqref="A102">
    <cfRule type="containsText" dxfId="1808" priority="185" operator="containsText" text="Контрола">
      <formula>NOT(ISERROR(SEARCH("Контрола",A102)))</formula>
    </cfRule>
  </conditionalFormatting>
  <conditionalFormatting sqref="A102">
    <cfRule type="containsText" dxfId="1807" priority="184" operator="containsText" text="△">
      <formula>NOT(ISERROR(SEARCH("△",A102)))</formula>
    </cfRule>
  </conditionalFormatting>
  <conditionalFormatting sqref="A103">
    <cfRule type="containsText" dxfId="1806" priority="183" operator="containsText" text="Контрола">
      <formula>NOT(ISERROR(SEARCH("Контрола",A103)))</formula>
    </cfRule>
  </conditionalFormatting>
  <conditionalFormatting sqref="A104">
    <cfRule type="containsText" dxfId="1805" priority="182" operator="containsText" text="Контрола">
      <formula>NOT(ISERROR(SEARCH("Контрола",A104)))</formula>
    </cfRule>
  </conditionalFormatting>
  <conditionalFormatting sqref="A104">
    <cfRule type="containsText" dxfId="1804" priority="181" operator="containsText" text="△">
      <formula>NOT(ISERROR(SEARCH("△",A104)))</formula>
    </cfRule>
  </conditionalFormatting>
  <conditionalFormatting sqref="A36">
    <cfRule type="containsText" dxfId="1803" priority="180" operator="containsText" text="Контрола">
      <formula>NOT(ISERROR(SEARCH("Контрола",A36)))</formula>
    </cfRule>
  </conditionalFormatting>
  <conditionalFormatting sqref="A37">
    <cfRule type="containsText" dxfId="1802" priority="179" operator="containsText" text="Контрола">
      <formula>NOT(ISERROR(SEARCH("Контрола",A37)))</formula>
    </cfRule>
  </conditionalFormatting>
  <conditionalFormatting sqref="A37">
    <cfRule type="containsText" dxfId="1801" priority="178" operator="containsText" text="△">
      <formula>NOT(ISERROR(SEARCH("△",A37)))</formula>
    </cfRule>
  </conditionalFormatting>
  <conditionalFormatting sqref="A38">
    <cfRule type="containsText" dxfId="1800" priority="177" operator="containsText" text="Контрола">
      <formula>NOT(ISERROR(SEARCH("Контрола",A38)))</formula>
    </cfRule>
  </conditionalFormatting>
  <conditionalFormatting sqref="A39">
    <cfRule type="containsText" dxfId="1799" priority="176" operator="containsText" text="Контрола">
      <formula>NOT(ISERROR(SEARCH("Контрола",A39)))</formula>
    </cfRule>
  </conditionalFormatting>
  <conditionalFormatting sqref="A39">
    <cfRule type="containsText" dxfId="1798" priority="175" operator="containsText" text="△">
      <formula>NOT(ISERROR(SEARCH("△",A39)))</formula>
    </cfRule>
  </conditionalFormatting>
  <conditionalFormatting sqref="A40">
    <cfRule type="containsText" dxfId="1797" priority="174" operator="containsText" text="Контрола">
      <formula>NOT(ISERROR(SEARCH("Контрола",A40)))</formula>
    </cfRule>
  </conditionalFormatting>
  <conditionalFormatting sqref="A41">
    <cfRule type="containsText" dxfId="1796" priority="173" operator="containsText" text="Контрола">
      <formula>NOT(ISERROR(SEARCH("Контрола",A41)))</formula>
    </cfRule>
  </conditionalFormatting>
  <conditionalFormatting sqref="A41">
    <cfRule type="containsText" dxfId="1795" priority="172" operator="containsText" text="△">
      <formula>NOT(ISERROR(SEARCH("△",A41)))</formula>
    </cfRule>
  </conditionalFormatting>
  <conditionalFormatting sqref="A42">
    <cfRule type="containsText" dxfId="1794" priority="171" operator="containsText" text="Контрола">
      <formula>NOT(ISERROR(SEARCH("Контрола",A42)))</formula>
    </cfRule>
  </conditionalFormatting>
  <conditionalFormatting sqref="A43">
    <cfRule type="containsText" dxfId="1793" priority="170" operator="containsText" text="Контрола">
      <formula>NOT(ISERROR(SEARCH("Контрола",A43)))</formula>
    </cfRule>
  </conditionalFormatting>
  <conditionalFormatting sqref="A43">
    <cfRule type="containsText" dxfId="1792" priority="169" operator="containsText" text="△">
      <formula>NOT(ISERROR(SEARCH("△",A43)))</formula>
    </cfRule>
  </conditionalFormatting>
  <conditionalFormatting sqref="A44">
    <cfRule type="containsText" dxfId="1791" priority="168" operator="containsText" text="Контрола">
      <formula>NOT(ISERROR(SEARCH("Контрола",A44)))</formula>
    </cfRule>
  </conditionalFormatting>
  <conditionalFormatting sqref="A45">
    <cfRule type="containsText" dxfId="1790" priority="167" operator="containsText" text="Контрола">
      <formula>NOT(ISERROR(SEARCH("Контрола",A45)))</formula>
    </cfRule>
  </conditionalFormatting>
  <conditionalFormatting sqref="A45">
    <cfRule type="containsText" dxfId="1789" priority="166" operator="containsText" text="△">
      <formula>NOT(ISERROR(SEARCH("△",A45)))</formula>
    </cfRule>
  </conditionalFormatting>
  <conditionalFormatting sqref="A46">
    <cfRule type="containsText" dxfId="1788" priority="165" operator="containsText" text="Контрола">
      <formula>NOT(ISERROR(SEARCH("Контрола",A46)))</formula>
    </cfRule>
  </conditionalFormatting>
  <conditionalFormatting sqref="A47">
    <cfRule type="containsText" dxfId="1787" priority="164" operator="containsText" text="Контрола">
      <formula>NOT(ISERROR(SEARCH("Контрола",A47)))</formula>
    </cfRule>
  </conditionalFormatting>
  <conditionalFormatting sqref="A47">
    <cfRule type="containsText" dxfId="1786" priority="163" operator="containsText" text="△">
      <formula>NOT(ISERROR(SEARCH("△",A47)))</formula>
    </cfRule>
  </conditionalFormatting>
  <conditionalFormatting sqref="A48">
    <cfRule type="containsText" dxfId="1785" priority="162" operator="containsText" text="Контрола">
      <formula>NOT(ISERROR(SEARCH("Контрола",A48)))</formula>
    </cfRule>
  </conditionalFormatting>
  <conditionalFormatting sqref="A49">
    <cfRule type="containsText" dxfId="1784" priority="161" operator="containsText" text="Контрола">
      <formula>NOT(ISERROR(SEARCH("Контрола",A49)))</formula>
    </cfRule>
  </conditionalFormatting>
  <conditionalFormatting sqref="A49">
    <cfRule type="containsText" dxfId="1783" priority="160" operator="containsText" text="△">
      <formula>NOT(ISERROR(SEARCH("△",A49)))</formula>
    </cfRule>
  </conditionalFormatting>
  <conditionalFormatting sqref="A50">
    <cfRule type="containsText" dxfId="1782" priority="159" operator="containsText" text="Контрола">
      <formula>NOT(ISERROR(SEARCH("Контрола",A50)))</formula>
    </cfRule>
  </conditionalFormatting>
  <conditionalFormatting sqref="A51">
    <cfRule type="containsText" dxfId="1781" priority="158" operator="containsText" text="Контрола">
      <formula>NOT(ISERROR(SEARCH("Контрола",A51)))</formula>
    </cfRule>
  </conditionalFormatting>
  <conditionalFormatting sqref="A51">
    <cfRule type="containsText" dxfId="1780" priority="157" operator="containsText" text="△">
      <formula>NOT(ISERROR(SEARCH("△",A51)))</formula>
    </cfRule>
  </conditionalFormatting>
  <conditionalFormatting sqref="A52">
    <cfRule type="containsText" dxfId="1779" priority="156" operator="containsText" text="Контрола">
      <formula>NOT(ISERROR(SEARCH("Контрола",A52)))</formula>
    </cfRule>
  </conditionalFormatting>
  <conditionalFormatting sqref="A53">
    <cfRule type="containsText" dxfId="1778" priority="155" operator="containsText" text="Контрола">
      <formula>NOT(ISERROR(SEARCH("Контрола",A53)))</formula>
    </cfRule>
  </conditionalFormatting>
  <conditionalFormatting sqref="A53">
    <cfRule type="containsText" dxfId="1777" priority="154" operator="containsText" text="△">
      <formula>NOT(ISERROR(SEARCH("△",A53)))</formula>
    </cfRule>
  </conditionalFormatting>
  <conditionalFormatting sqref="A54">
    <cfRule type="containsText" dxfId="1776" priority="153" operator="containsText" text="Контрола">
      <formula>NOT(ISERROR(SEARCH("Контрола",A54)))</formula>
    </cfRule>
  </conditionalFormatting>
  <conditionalFormatting sqref="A55">
    <cfRule type="containsText" dxfId="1775" priority="152" operator="containsText" text="Контрола">
      <formula>NOT(ISERROR(SEARCH("Контрола",A55)))</formula>
    </cfRule>
  </conditionalFormatting>
  <conditionalFormatting sqref="A55">
    <cfRule type="containsText" dxfId="1774" priority="151" operator="containsText" text="△">
      <formula>NOT(ISERROR(SEARCH("△",A55)))</formula>
    </cfRule>
  </conditionalFormatting>
  <conditionalFormatting sqref="A56">
    <cfRule type="containsText" dxfId="1773" priority="150" operator="containsText" text="Контрола">
      <formula>NOT(ISERROR(SEARCH("Контрола",A56)))</formula>
    </cfRule>
  </conditionalFormatting>
  <conditionalFormatting sqref="A57">
    <cfRule type="containsText" dxfId="1772" priority="149" operator="containsText" text="Контрола">
      <formula>NOT(ISERROR(SEARCH("Контрола",A57)))</formula>
    </cfRule>
  </conditionalFormatting>
  <conditionalFormatting sqref="A57">
    <cfRule type="containsText" dxfId="1771" priority="148" operator="containsText" text="△">
      <formula>NOT(ISERROR(SEARCH("△",A57)))</formula>
    </cfRule>
  </conditionalFormatting>
  <conditionalFormatting sqref="A58">
    <cfRule type="containsText" dxfId="1770" priority="147" operator="containsText" text="Контрола">
      <formula>NOT(ISERROR(SEARCH("Контрола",A58)))</formula>
    </cfRule>
  </conditionalFormatting>
  <conditionalFormatting sqref="A59">
    <cfRule type="containsText" dxfId="1769" priority="146" operator="containsText" text="Контрола">
      <formula>NOT(ISERROR(SEARCH("Контрола",A59)))</formula>
    </cfRule>
  </conditionalFormatting>
  <conditionalFormatting sqref="A59">
    <cfRule type="containsText" dxfId="1768" priority="145" operator="containsText" text="△">
      <formula>NOT(ISERROR(SEARCH("△",A59)))</formula>
    </cfRule>
  </conditionalFormatting>
  <conditionalFormatting sqref="A60">
    <cfRule type="containsText" dxfId="1767" priority="144" operator="containsText" text="Контрола">
      <formula>NOT(ISERROR(SEARCH("Контрола",A60)))</formula>
    </cfRule>
  </conditionalFormatting>
  <conditionalFormatting sqref="A61">
    <cfRule type="containsText" dxfId="1766" priority="143" operator="containsText" text="Контрола">
      <formula>NOT(ISERROR(SEARCH("Контрола",A61)))</formula>
    </cfRule>
  </conditionalFormatting>
  <conditionalFormatting sqref="A61">
    <cfRule type="containsText" dxfId="1765" priority="142" operator="containsText" text="△">
      <formula>NOT(ISERROR(SEARCH("△",A61)))</formula>
    </cfRule>
  </conditionalFormatting>
  <conditionalFormatting sqref="A62">
    <cfRule type="containsText" dxfId="1764" priority="141" operator="containsText" text="Контрола">
      <formula>NOT(ISERROR(SEARCH("Контрола",A62)))</formula>
    </cfRule>
  </conditionalFormatting>
  <conditionalFormatting sqref="A63">
    <cfRule type="containsText" dxfId="1763" priority="140" operator="containsText" text="Контрола">
      <formula>NOT(ISERROR(SEARCH("Контрола",A63)))</formula>
    </cfRule>
  </conditionalFormatting>
  <conditionalFormatting sqref="A63">
    <cfRule type="containsText" dxfId="1762" priority="139" operator="containsText" text="△">
      <formula>NOT(ISERROR(SEARCH("△",A63)))</formula>
    </cfRule>
  </conditionalFormatting>
  <conditionalFormatting sqref="A64">
    <cfRule type="containsText" dxfId="1761" priority="138" operator="containsText" text="Контрола">
      <formula>NOT(ISERROR(SEARCH("Контрола",A64)))</formula>
    </cfRule>
  </conditionalFormatting>
  <conditionalFormatting sqref="A65">
    <cfRule type="containsText" dxfId="1760" priority="137" operator="containsText" text="Контрола">
      <formula>NOT(ISERROR(SEARCH("Контрола",A65)))</formula>
    </cfRule>
  </conditionalFormatting>
  <conditionalFormatting sqref="A65">
    <cfRule type="containsText" dxfId="1759" priority="136" operator="containsText" text="△">
      <formula>NOT(ISERROR(SEARCH("△",A65)))</formula>
    </cfRule>
  </conditionalFormatting>
  <conditionalFormatting sqref="A153">
    <cfRule type="containsText" dxfId="1758" priority="135" operator="containsText" text="Контрола">
      <formula>NOT(ISERROR(SEARCH("Контрола",A153)))</formula>
    </cfRule>
  </conditionalFormatting>
  <conditionalFormatting sqref="A154">
    <cfRule type="containsText" dxfId="1757" priority="134" operator="containsText" text="Контрола">
      <formula>NOT(ISERROR(SEARCH("Контрола",A154)))</formula>
    </cfRule>
  </conditionalFormatting>
  <conditionalFormatting sqref="A154">
    <cfRule type="containsText" dxfId="1756" priority="133" operator="containsText" text="△">
      <formula>NOT(ISERROR(SEARCH("△",A154)))</formula>
    </cfRule>
  </conditionalFormatting>
  <conditionalFormatting sqref="A155">
    <cfRule type="containsText" dxfId="1755" priority="132" operator="containsText" text="Контрола">
      <formula>NOT(ISERROR(SEARCH("Контрола",A155)))</formula>
    </cfRule>
  </conditionalFormatting>
  <conditionalFormatting sqref="A156">
    <cfRule type="containsText" dxfId="1754" priority="131" operator="containsText" text="Контрола">
      <formula>NOT(ISERROR(SEARCH("Контрола",A156)))</formula>
    </cfRule>
  </conditionalFormatting>
  <conditionalFormatting sqref="A156">
    <cfRule type="containsText" dxfId="1753" priority="130" operator="containsText" text="△">
      <formula>NOT(ISERROR(SEARCH("△",A156)))</formula>
    </cfRule>
  </conditionalFormatting>
  <conditionalFormatting sqref="A157">
    <cfRule type="containsText" dxfId="1752" priority="129" operator="containsText" text="Контрола">
      <formula>NOT(ISERROR(SEARCH("Контрола",A157)))</formula>
    </cfRule>
  </conditionalFormatting>
  <conditionalFormatting sqref="A158">
    <cfRule type="containsText" dxfId="1751" priority="128" operator="containsText" text="Контрола">
      <formula>NOT(ISERROR(SEARCH("Контрола",A158)))</formula>
    </cfRule>
  </conditionalFormatting>
  <conditionalFormatting sqref="A158">
    <cfRule type="containsText" dxfId="1750" priority="127" operator="containsText" text="△">
      <formula>NOT(ISERROR(SEARCH("△",A158)))</formula>
    </cfRule>
  </conditionalFormatting>
  <conditionalFormatting sqref="A159">
    <cfRule type="containsText" dxfId="1749" priority="126" operator="containsText" text="Контрола">
      <formula>NOT(ISERROR(SEARCH("Контрола",A159)))</formula>
    </cfRule>
  </conditionalFormatting>
  <conditionalFormatting sqref="A160">
    <cfRule type="containsText" dxfId="1748" priority="125" operator="containsText" text="Контрола">
      <formula>NOT(ISERROR(SEARCH("Контрола",A160)))</formula>
    </cfRule>
  </conditionalFormatting>
  <conditionalFormatting sqref="A160">
    <cfRule type="containsText" dxfId="1747" priority="124" operator="containsText" text="△">
      <formula>NOT(ISERROR(SEARCH("△",A160)))</formula>
    </cfRule>
  </conditionalFormatting>
  <conditionalFormatting sqref="A161">
    <cfRule type="containsText" dxfId="1746" priority="123" operator="containsText" text="Контрола">
      <formula>NOT(ISERROR(SEARCH("Контрола",A161)))</formula>
    </cfRule>
  </conditionalFormatting>
  <conditionalFormatting sqref="A162">
    <cfRule type="containsText" dxfId="1745" priority="122" operator="containsText" text="Контрола">
      <formula>NOT(ISERROR(SEARCH("Контрола",A162)))</formula>
    </cfRule>
  </conditionalFormatting>
  <conditionalFormatting sqref="A162">
    <cfRule type="containsText" dxfId="1744" priority="121" operator="containsText" text="△">
      <formula>NOT(ISERROR(SEARCH("△",A162)))</formula>
    </cfRule>
  </conditionalFormatting>
  <conditionalFormatting sqref="A163">
    <cfRule type="containsText" dxfId="1743" priority="120" operator="containsText" text="Контрола">
      <formula>NOT(ISERROR(SEARCH("Контрола",A163)))</formula>
    </cfRule>
  </conditionalFormatting>
  <conditionalFormatting sqref="A164">
    <cfRule type="containsText" dxfId="1742" priority="119" operator="containsText" text="Контрола">
      <formula>NOT(ISERROR(SEARCH("Контрола",A164)))</formula>
    </cfRule>
  </conditionalFormatting>
  <conditionalFormatting sqref="A164">
    <cfRule type="containsText" dxfId="1741" priority="118" operator="containsText" text="△">
      <formula>NOT(ISERROR(SEARCH("△",A164)))</formula>
    </cfRule>
  </conditionalFormatting>
  <conditionalFormatting sqref="A165">
    <cfRule type="containsText" dxfId="1740" priority="117" operator="containsText" text="Контрола">
      <formula>NOT(ISERROR(SEARCH("Контрола",A165)))</formula>
    </cfRule>
  </conditionalFormatting>
  <conditionalFormatting sqref="A166">
    <cfRule type="containsText" dxfId="1739" priority="116" operator="containsText" text="Контрола">
      <formula>NOT(ISERROR(SEARCH("Контрола",A166)))</formula>
    </cfRule>
  </conditionalFormatting>
  <conditionalFormatting sqref="A166">
    <cfRule type="containsText" dxfId="1738" priority="115" operator="containsText" text="△">
      <formula>NOT(ISERROR(SEARCH("△",A166)))</formula>
    </cfRule>
  </conditionalFormatting>
  <conditionalFormatting sqref="A167">
    <cfRule type="containsText" dxfId="1737" priority="114" operator="containsText" text="Контрола">
      <formula>NOT(ISERROR(SEARCH("Контрола",A167)))</formula>
    </cfRule>
  </conditionalFormatting>
  <conditionalFormatting sqref="A168">
    <cfRule type="containsText" dxfId="1736" priority="113" operator="containsText" text="Контрола">
      <formula>NOT(ISERROR(SEARCH("Контрола",A168)))</formula>
    </cfRule>
  </conditionalFormatting>
  <conditionalFormatting sqref="A168">
    <cfRule type="containsText" dxfId="1735" priority="112" operator="containsText" text="△">
      <formula>NOT(ISERROR(SEARCH("△",A168)))</formula>
    </cfRule>
  </conditionalFormatting>
  <conditionalFormatting sqref="A169">
    <cfRule type="containsText" dxfId="1734" priority="111" operator="containsText" text="Контрола">
      <formula>NOT(ISERROR(SEARCH("Контрола",A169)))</formula>
    </cfRule>
  </conditionalFormatting>
  <conditionalFormatting sqref="A170">
    <cfRule type="containsText" dxfId="1733" priority="110" operator="containsText" text="Контрола">
      <formula>NOT(ISERROR(SEARCH("Контрола",A170)))</formula>
    </cfRule>
  </conditionalFormatting>
  <conditionalFormatting sqref="A170">
    <cfRule type="containsText" dxfId="1732" priority="109" operator="containsText" text="△">
      <formula>NOT(ISERROR(SEARCH("△",A170)))</formula>
    </cfRule>
  </conditionalFormatting>
  <conditionalFormatting sqref="A171">
    <cfRule type="containsText" dxfId="1731" priority="108" operator="containsText" text="Контрола">
      <formula>NOT(ISERROR(SEARCH("Контрола",A171)))</formula>
    </cfRule>
  </conditionalFormatting>
  <conditionalFormatting sqref="A172">
    <cfRule type="containsText" dxfId="1730" priority="107" operator="containsText" text="Контрола">
      <formula>NOT(ISERROR(SEARCH("Контрола",A172)))</formula>
    </cfRule>
  </conditionalFormatting>
  <conditionalFormatting sqref="A172">
    <cfRule type="containsText" dxfId="1729" priority="106" operator="containsText" text="△">
      <formula>NOT(ISERROR(SEARCH("△",A172)))</formula>
    </cfRule>
  </conditionalFormatting>
  <conditionalFormatting sqref="A173">
    <cfRule type="containsText" dxfId="1728" priority="105" operator="containsText" text="Контрола">
      <formula>NOT(ISERROR(SEARCH("Контрола",A173)))</formula>
    </cfRule>
  </conditionalFormatting>
  <conditionalFormatting sqref="A174">
    <cfRule type="containsText" dxfId="1727" priority="104" operator="containsText" text="Контрола">
      <formula>NOT(ISERROR(SEARCH("Контрола",A174)))</formula>
    </cfRule>
  </conditionalFormatting>
  <conditionalFormatting sqref="A174">
    <cfRule type="containsText" dxfId="1726" priority="103" operator="containsText" text="△">
      <formula>NOT(ISERROR(SEARCH("△",A174)))</formula>
    </cfRule>
  </conditionalFormatting>
  <conditionalFormatting sqref="A175">
    <cfRule type="containsText" dxfId="1725" priority="102" operator="containsText" text="Контрола">
      <formula>NOT(ISERROR(SEARCH("Контрола",A175)))</formula>
    </cfRule>
  </conditionalFormatting>
  <conditionalFormatting sqref="A176">
    <cfRule type="containsText" dxfId="1724" priority="101" operator="containsText" text="Контрола">
      <formula>NOT(ISERROR(SEARCH("Контрола",A176)))</formula>
    </cfRule>
  </conditionalFormatting>
  <conditionalFormatting sqref="A176">
    <cfRule type="containsText" dxfId="1723" priority="100" operator="containsText" text="△">
      <formula>NOT(ISERROR(SEARCH("△",A176)))</formula>
    </cfRule>
  </conditionalFormatting>
  <conditionalFormatting sqref="A177">
    <cfRule type="containsText" dxfId="1722" priority="99" operator="containsText" text="Контрола">
      <formula>NOT(ISERROR(SEARCH("Контрола",A177)))</formula>
    </cfRule>
  </conditionalFormatting>
  <conditionalFormatting sqref="A178">
    <cfRule type="containsText" dxfId="1721" priority="98" operator="containsText" text="Контрола">
      <formula>NOT(ISERROR(SEARCH("Контрола",A178)))</formula>
    </cfRule>
  </conditionalFormatting>
  <conditionalFormatting sqref="A178">
    <cfRule type="containsText" dxfId="1720" priority="97" operator="containsText" text="△">
      <formula>NOT(ISERROR(SEARCH("△",A178)))</formula>
    </cfRule>
  </conditionalFormatting>
  <conditionalFormatting sqref="A179">
    <cfRule type="containsText" dxfId="1719" priority="96" operator="containsText" text="Контрола">
      <formula>NOT(ISERROR(SEARCH("Контрола",A179)))</formula>
    </cfRule>
  </conditionalFormatting>
  <conditionalFormatting sqref="A180">
    <cfRule type="containsText" dxfId="1718" priority="95" operator="containsText" text="Контрола">
      <formula>NOT(ISERROR(SEARCH("Контрола",A180)))</formula>
    </cfRule>
  </conditionalFormatting>
  <conditionalFormatting sqref="A180">
    <cfRule type="containsText" dxfId="1717" priority="94" operator="containsText" text="△">
      <formula>NOT(ISERROR(SEARCH("△",A180)))</formula>
    </cfRule>
  </conditionalFormatting>
  <conditionalFormatting sqref="A181">
    <cfRule type="containsText" dxfId="1716" priority="93" operator="containsText" text="Контрола">
      <formula>NOT(ISERROR(SEARCH("Контрола",A181)))</formula>
    </cfRule>
  </conditionalFormatting>
  <conditionalFormatting sqref="A182">
    <cfRule type="containsText" dxfId="1715" priority="92" operator="containsText" text="Контрола">
      <formula>NOT(ISERROR(SEARCH("Контрола",A182)))</formula>
    </cfRule>
  </conditionalFormatting>
  <conditionalFormatting sqref="A182">
    <cfRule type="containsText" dxfId="1714" priority="91" operator="containsText" text="△">
      <formula>NOT(ISERROR(SEARCH("△",A182)))</formula>
    </cfRule>
  </conditionalFormatting>
  <conditionalFormatting sqref="A192">
    <cfRule type="containsText" dxfId="1713" priority="90" operator="containsText" text="Контрола">
      <formula>NOT(ISERROR(SEARCH("Контрола",A192)))</formula>
    </cfRule>
  </conditionalFormatting>
  <conditionalFormatting sqref="A193">
    <cfRule type="containsText" dxfId="1712" priority="89" operator="containsText" text="Контрола">
      <formula>NOT(ISERROR(SEARCH("Контрола",A193)))</formula>
    </cfRule>
  </conditionalFormatting>
  <conditionalFormatting sqref="A193">
    <cfRule type="containsText" dxfId="1711" priority="88" operator="containsText" text="△">
      <formula>NOT(ISERROR(SEARCH("△",A193)))</formula>
    </cfRule>
  </conditionalFormatting>
  <conditionalFormatting sqref="A194">
    <cfRule type="containsText" dxfId="1710" priority="87" operator="containsText" text="Контрола">
      <formula>NOT(ISERROR(SEARCH("Контрола",A194)))</formula>
    </cfRule>
  </conditionalFormatting>
  <conditionalFormatting sqref="A195">
    <cfRule type="containsText" dxfId="1709" priority="86" operator="containsText" text="Контрола">
      <formula>NOT(ISERROR(SEARCH("Контрола",A195)))</formula>
    </cfRule>
  </conditionalFormatting>
  <conditionalFormatting sqref="A195">
    <cfRule type="containsText" dxfId="1708" priority="85" operator="containsText" text="△">
      <formula>NOT(ISERROR(SEARCH("△",A195)))</formula>
    </cfRule>
  </conditionalFormatting>
  <conditionalFormatting sqref="A196">
    <cfRule type="containsText" dxfId="1707" priority="84" operator="containsText" text="Контрола">
      <formula>NOT(ISERROR(SEARCH("Контрола",A196)))</formula>
    </cfRule>
  </conditionalFormatting>
  <conditionalFormatting sqref="A197">
    <cfRule type="containsText" dxfId="1706" priority="83" operator="containsText" text="Контрола">
      <formula>NOT(ISERROR(SEARCH("Контрола",A197)))</formula>
    </cfRule>
  </conditionalFormatting>
  <conditionalFormatting sqref="A197">
    <cfRule type="containsText" dxfId="1705" priority="82" operator="containsText" text="△">
      <formula>NOT(ISERROR(SEARCH("△",A197)))</formula>
    </cfRule>
  </conditionalFormatting>
  <conditionalFormatting sqref="A198">
    <cfRule type="containsText" dxfId="1704" priority="81" operator="containsText" text="Контрола">
      <formula>NOT(ISERROR(SEARCH("Контрола",A198)))</formula>
    </cfRule>
  </conditionalFormatting>
  <conditionalFormatting sqref="A199">
    <cfRule type="containsText" dxfId="1703" priority="80" operator="containsText" text="Контрола">
      <formula>NOT(ISERROR(SEARCH("Контрола",A199)))</formula>
    </cfRule>
  </conditionalFormatting>
  <conditionalFormatting sqref="A199">
    <cfRule type="containsText" dxfId="1702" priority="79" operator="containsText" text="△">
      <formula>NOT(ISERROR(SEARCH("△",A199)))</formula>
    </cfRule>
  </conditionalFormatting>
  <conditionalFormatting sqref="A200">
    <cfRule type="containsText" dxfId="1701" priority="78" operator="containsText" text="Контрола">
      <formula>NOT(ISERROR(SEARCH("Контрола",A200)))</formula>
    </cfRule>
  </conditionalFormatting>
  <conditionalFormatting sqref="A201">
    <cfRule type="containsText" dxfId="1700" priority="77" operator="containsText" text="Контрола">
      <formula>NOT(ISERROR(SEARCH("Контрола",A201)))</formula>
    </cfRule>
  </conditionalFormatting>
  <conditionalFormatting sqref="A201">
    <cfRule type="containsText" dxfId="1699" priority="76" operator="containsText" text="△">
      <formula>NOT(ISERROR(SEARCH("△",A201)))</formula>
    </cfRule>
  </conditionalFormatting>
  <conditionalFormatting sqref="A202">
    <cfRule type="containsText" dxfId="1698" priority="75" operator="containsText" text="Контрола">
      <formula>NOT(ISERROR(SEARCH("Контрола",A202)))</formula>
    </cfRule>
  </conditionalFormatting>
  <conditionalFormatting sqref="A203">
    <cfRule type="containsText" dxfId="1697" priority="74" operator="containsText" text="Контрола">
      <formula>NOT(ISERROR(SEARCH("Контрола",A203)))</formula>
    </cfRule>
  </conditionalFormatting>
  <conditionalFormatting sqref="A203">
    <cfRule type="containsText" dxfId="1696" priority="73" operator="containsText" text="△">
      <formula>NOT(ISERROR(SEARCH("△",A203)))</formula>
    </cfRule>
  </conditionalFormatting>
  <conditionalFormatting sqref="A204">
    <cfRule type="containsText" dxfId="1695" priority="72" operator="containsText" text="Контрола">
      <formula>NOT(ISERROR(SEARCH("Контрола",A204)))</formula>
    </cfRule>
  </conditionalFormatting>
  <conditionalFormatting sqref="A205">
    <cfRule type="containsText" dxfId="1694" priority="71" operator="containsText" text="Контрола">
      <formula>NOT(ISERROR(SEARCH("Контрола",A205)))</formula>
    </cfRule>
  </conditionalFormatting>
  <conditionalFormatting sqref="A205">
    <cfRule type="containsText" dxfId="1693" priority="70" operator="containsText" text="△">
      <formula>NOT(ISERROR(SEARCH("△",A205)))</formula>
    </cfRule>
  </conditionalFormatting>
  <conditionalFormatting sqref="A206">
    <cfRule type="containsText" dxfId="1692" priority="69" operator="containsText" text="Контрола">
      <formula>NOT(ISERROR(SEARCH("Контрола",A206)))</formula>
    </cfRule>
  </conditionalFormatting>
  <conditionalFormatting sqref="A207">
    <cfRule type="containsText" dxfId="1691" priority="68" operator="containsText" text="Контрола">
      <formula>NOT(ISERROR(SEARCH("Контрола",A207)))</formula>
    </cfRule>
  </conditionalFormatting>
  <conditionalFormatting sqref="A207">
    <cfRule type="containsText" dxfId="1690" priority="67" operator="containsText" text="△">
      <formula>NOT(ISERROR(SEARCH("△",A207)))</formula>
    </cfRule>
  </conditionalFormatting>
  <conditionalFormatting sqref="A208">
    <cfRule type="containsText" dxfId="1689" priority="66" operator="containsText" text="Контрола">
      <formula>NOT(ISERROR(SEARCH("Контрола",A208)))</formula>
    </cfRule>
  </conditionalFormatting>
  <conditionalFormatting sqref="A209">
    <cfRule type="containsText" dxfId="1688" priority="65" operator="containsText" text="Контрола">
      <formula>NOT(ISERROR(SEARCH("Контрола",A209)))</formula>
    </cfRule>
  </conditionalFormatting>
  <conditionalFormatting sqref="A209">
    <cfRule type="containsText" dxfId="1687" priority="64" operator="containsText" text="△">
      <formula>NOT(ISERROR(SEARCH("△",A209)))</formula>
    </cfRule>
  </conditionalFormatting>
  <conditionalFormatting sqref="A210">
    <cfRule type="containsText" dxfId="1686" priority="63" operator="containsText" text="Контрола">
      <formula>NOT(ISERROR(SEARCH("Контрола",A210)))</formula>
    </cfRule>
  </conditionalFormatting>
  <conditionalFormatting sqref="A211">
    <cfRule type="containsText" dxfId="1685" priority="62" operator="containsText" text="Контрола">
      <formula>NOT(ISERROR(SEARCH("Контрола",A211)))</formula>
    </cfRule>
  </conditionalFormatting>
  <conditionalFormatting sqref="A211">
    <cfRule type="containsText" dxfId="1684" priority="61" operator="containsText" text="△">
      <formula>NOT(ISERROR(SEARCH("△",A211)))</formula>
    </cfRule>
  </conditionalFormatting>
  <conditionalFormatting sqref="A212">
    <cfRule type="containsText" dxfId="1683" priority="60" operator="containsText" text="Контрола">
      <formula>NOT(ISERROR(SEARCH("Контрола",A212)))</formula>
    </cfRule>
  </conditionalFormatting>
  <conditionalFormatting sqref="A213">
    <cfRule type="containsText" dxfId="1682" priority="59" operator="containsText" text="Контрола">
      <formula>NOT(ISERROR(SEARCH("Контрола",A213)))</formula>
    </cfRule>
  </conditionalFormatting>
  <conditionalFormatting sqref="A213">
    <cfRule type="containsText" dxfId="1681" priority="58" operator="containsText" text="△">
      <formula>NOT(ISERROR(SEARCH("△",A213)))</formula>
    </cfRule>
  </conditionalFormatting>
  <conditionalFormatting sqref="A214">
    <cfRule type="containsText" dxfId="1680" priority="57" operator="containsText" text="Контрола">
      <formula>NOT(ISERROR(SEARCH("Контрола",A214)))</formula>
    </cfRule>
  </conditionalFormatting>
  <conditionalFormatting sqref="A215">
    <cfRule type="containsText" dxfId="1679" priority="56" operator="containsText" text="Контрола">
      <formula>NOT(ISERROR(SEARCH("Контрола",A215)))</formula>
    </cfRule>
  </conditionalFormatting>
  <conditionalFormatting sqref="A215">
    <cfRule type="containsText" dxfId="1678" priority="55" operator="containsText" text="△">
      <formula>NOT(ISERROR(SEARCH("△",A215)))</formula>
    </cfRule>
  </conditionalFormatting>
  <conditionalFormatting sqref="A216">
    <cfRule type="containsText" dxfId="1677" priority="54" operator="containsText" text="Контрола">
      <formula>NOT(ISERROR(SEARCH("Контрола",A216)))</formula>
    </cfRule>
  </conditionalFormatting>
  <conditionalFormatting sqref="A217">
    <cfRule type="containsText" dxfId="1676" priority="53" operator="containsText" text="Контрола">
      <formula>NOT(ISERROR(SEARCH("Контрола",A217)))</formula>
    </cfRule>
  </conditionalFormatting>
  <conditionalFormatting sqref="A217">
    <cfRule type="containsText" dxfId="1675" priority="52" operator="containsText" text="△">
      <formula>NOT(ISERROR(SEARCH("△",A217)))</formula>
    </cfRule>
  </conditionalFormatting>
  <conditionalFormatting sqref="A218">
    <cfRule type="containsText" dxfId="1674" priority="51" operator="containsText" text="Контрола">
      <formula>NOT(ISERROR(SEARCH("Контрола",A218)))</formula>
    </cfRule>
  </conditionalFormatting>
  <conditionalFormatting sqref="A219">
    <cfRule type="containsText" dxfId="1673" priority="50" operator="containsText" text="Контрола">
      <formula>NOT(ISERROR(SEARCH("Контрола",A219)))</formula>
    </cfRule>
  </conditionalFormatting>
  <conditionalFormatting sqref="A219">
    <cfRule type="containsText" dxfId="1672" priority="49" operator="containsText" text="△">
      <formula>NOT(ISERROR(SEARCH("△",A219)))</formula>
    </cfRule>
  </conditionalFormatting>
  <conditionalFormatting sqref="A220">
    <cfRule type="containsText" dxfId="1671" priority="48" operator="containsText" text="Контрола">
      <formula>NOT(ISERROR(SEARCH("Контрола",A220)))</formula>
    </cfRule>
  </conditionalFormatting>
  <conditionalFormatting sqref="A221">
    <cfRule type="containsText" dxfId="1670" priority="47" operator="containsText" text="Контрола">
      <formula>NOT(ISERROR(SEARCH("Контрола",A221)))</formula>
    </cfRule>
  </conditionalFormatting>
  <conditionalFormatting sqref="A221">
    <cfRule type="containsText" dxfId="1669" priority="46" operator="containsText" text="△">
      <formula>NOT(ISERROR(SEARCH("△",A221)))</formula>
    </cfRule>
  </conditionalFormatting>
  <conditionalFormatting sqref="A231">
    <cfRule type="containsText" dxfId="1668" priority="45" operator="containsText" text="Контрола">
      <formula>NOT(ISERROR(SEARCH("Контрола",A231)))</formula>
    </cfRule>
  </conditionalFormatting>
  <conditionalFormatting sqref="A232">
    <cfRule type="containsText" dxfId="1667" priority="44" operator="containsText" text="Контрола">
      <formula>NOT(ISERROR(SEARCH("Контрола",A232)))</formula>
    </cfRule>
  </conditionalFormatting>
  <conditionalFormatting sqref="A232">
    <cfRule type="containsText" dxfId="1666" priority="43" operator="containsText" text="△">
      <formula>NOT(ISERROR(SEARCH("△",A232)))</formula>
    </cfRule>
  </conditionalFormatting>
  <conditionalFormatting sqref="A233">
    <cfRule type="containsText" dxfId="1665" priority="42" operator="containsText" text="Контрола">
      <formula>NOT(ISERROR(SEARCH("Контрола",A233)))</formula>
    </cfRule>
  </conditionalFormatting>
  <conditionalFormatting sqref="A234">
    <cfRule type="containsText" dxfId="1664" priority="41" operator="containsText" text="Контрола">
      <formula>NOT(ISERROR(SEARCH("Контрола",A234)))</formula>
    </cfRule>
  </conditionalFormatting>
  <conditionalFormatting sqref="A234">
    <cfRule type="containsText" dxfId="1663" priority="40" operator="containsText" text="△">
      <formula>NOT(ISERROR(SEARCH("△",A234)))</formula>
    </cfRule>
  </conditionalFormatting>
  <conditionalFormatting sqref="A235">
    <cfRule type="containsText" dxfId="1662" priority="39" operator="containsText" text="Контрола">
      <formula>NOT(ISERROR(SEARCH("Контрола",A235)))</formula>
    </cfRule>
  </conditionalFormatting>
  <conditionalFormatting sqref="A236">
    <cfRule type="containsText" dxfId="1661" priority="38" operator="containsText" text="Контрола">
      <formula>NOT(ISERROR(SEARCH("Контрола",A236)))</formula>
    </cfRule>
  </conditionalFormatting>
  <conditionalFormatting sqref="A236">
    <cfRule type="containsText" dxfId="1660" priority="37" operator="containsText" text="△">
      <formula>NOT(ISERROR(SEARCH("△",A236)))</formula>
    </cfRule>
  </conditionalFormatting>
  <conditionalFormatting sqref="A237">
    <cfRule type="containsText" dxfId="1659" priority="36" operator="containsText" text="Контрола">
      <formula>NOT(ISERROR(SEARCH("Контрола",A237)))</formula>
    </cfRule>
  </conditionalFormatting>
  <conditionalFormatting sqref="A238">
    <cfRule type="containsText" dxfId="1658" priority="35" operator="containsText" text="Контрола">
      <formula>NOT(ISERROR(SEARCH("Контрола",A238)))</formula>
    </cfRule>
  </conditionalFormatting>
  <conditionalFormatting sqref="A238">
    <cfRule type="containsText" dxfId="1657" priority="34" operator="containsText" text="△">
      <formula>NOT(ISERROR(SEARCH("△",A238)))</formula>
    </cfRule>
  </conditionalFormatting>
  <conditionalFormatting sqref="A239">
    <cfRule type="containsText" dxfId="1656" priority="33" operator="containsText" text="Контрола">
      <formula>NOT(ISERROR(SEARCH("Контрола",A239)))</formula>
    </cfRule>
  </conditionalFormatting>
  <conditionalFormatting sqref="A240">
    <cfRule type="containsText" dxfId="1655" priority="32" operator="containsText" text="Контрола">
      <formula>NOT(ISERROR(SEARCH("Контрола",A240)))</formula>
    </cfRule>
  </conditionalFormatting>
  <conditionalFormatting sqref="A240">
    <cfRule type="containsText" dxfId="1654" priority="31" operator="containsText" text="△">
      <formula>NOT(ISERROR(SEARCH("△",A240)))</formula>
    </cfRule>
  </conditionalFormatting>
  <conditionalFormatting sqref="A241">
    <cfRule type="containsText" dxfId="1653" priority="30" operator="containsText" text="Контрола">
      <formula>NOT(ISERROR(SEARCH("Контрола",A241)))</formula>
    </cfRule>
  </conditionalFormatting>
  <conditionalFormatting sqref="A242">
    <cfRule type="containsText" dxfId="1652" priority="29" operator="containsText" text="Контрола">
      <formula>NOT(ISERROR(SEARCH("Контрола",A242)))</formula>
    </cfRule>
  </conditionalFormatting>
  <conditionalFormatting sqref="A242">
    <cfRule type="containsText" dxfId="1651" priority="28" operator="containsText" text="△">
      <formula>NOT(ISERROR(SEARCH("△",A242)))</formula>
    </cfRule>
  </conditionalFormatting>
  <conditionalFormatting sqref="A243">
    <cfRule type="containsText" dxfId="1650" priority="27" operator="containsText" text="Контрола">
      <formula>NOT(ISERROR(SEARCH("Контрола",A243)))</formula>
    </cfRule>
  </conditionalFormatting>
  <conditionalFormatting sqref="A244">
    <cfRule type="containsText" dxfId="1649" priority="26" operator="containsText" text="Контрола">
      <formula>NOT(ISERROR(SEARCH("Контрола",A244)))</formula>
    </cfRule>
  </conditionalFormatting>
  <conditionalFormatting sqref="A244">
    <cfRule type="containsText" dxfId="1648" priority="25" operator="containsText" text="△">
      <formula>NOT(ISERROR(SEARCH("△",A244)))</formula>
    </cfRule>
  </conditionalFormatting>
  <conditionalFormatting sqref="A245">
    <cfRule type="containsText" dxfId="1647" priority="24" operator="containsText" text="Контрола">
      <formula>NOT(ISERROR(SEARCH("Контрола",A245)))</formula>
    </cfRule>
  </conditionalFormatting>
  <conditionalFormatting sqref="A246">
    <cfRule type="containsText" dxfId="1646" priority="23" operator="containsText" text="Контрола">
      <formula>NOT(ISERROR(SEARCH("Контрола",A246)))</formula>
    </cfRule>
  </conditionalFormatting>
  <conditionalFormatting sqref="A246">
    <cfRule type="containsText" dxfId="1645" priority="22" operator="containsText" text="△">
      <formula>NOT(ISERROR(SEARCH("△",A246)))</formula>
    </cfRule>
  </conditionalFormatting>
  <conditionalFormatting sqref="A247">
    <cfRule type="containsText" dxfId="1644" priority="21" operator="containsText" text="Контрола">
      <formula>NOT(ISERROR(SEARCH("Контрола",A247)))</formula>
    </cfRule>
  </conditionalFormatting>
  <conditionalFormatting sqref="A248">
    <cfRule type="containsText" dxfId="1643" priority="20" operator="containsText" text="Контрола">
      <formula>NOT(ISERROR(SEARCH("Контрола",A248)))</formula>
    </cfRule>
  </conditionalFormatting>
  <conditionalFormatting sqref="A248">
    <cfRule type="containsText" dxfId="1642" priority="19" operator="containsText" text="△">
      <formula>NOT(ISERROR(SEARCH("△",A248)))</formula>
    </cfRule>
  </conditionalFormatting>
  <conditionalFormatting sqref="A249">
    <cfRule type="containsText" dxfId="1641" priority="18" operator="containsText" text="Контрола">
      <formula>NOT(ISERROR(SEARCH("Контрола",A249)))</formula>
    </cfRule>
  </conditionalFormatting>
  <conditionalFormatting sqref="A250">
    <cfRule type="containsText" dxfId="1640" priority="17" operator="containsText" text="Контрола">
      <formula>NOT(ISERROR(SEARCH("Контрола",A250)))</formula>
    </cfRule>
  </conditionalFormatting>
  <conditionalFormatting sqref="A250">
    <cfRule type="containsText" dxfId="1639" priority="16" operator="containsText" text="△">
      <formula>NOT(ISERROR(SEARCH("△",A250)))</formula>
    </cfRule>
  </conditionalFormatting>
  <conditionalFormatting sqref="A251">
    <cfRule type="containsText" dxfId="1638" priority="15" operator="containsText" text="Контрола">
      <formula>NOT(ISERROR(SEARCH("Контрола",A251)))</formula>
    </cfRule>
  </conditionalFormatting>
  <conditionalFormatting sqref="A252">
    <cfRule type="containsText" dxfId="1637" priority="14" operator="containsText" text="Контрола">
      <formula>NOT(ISERROR(SEARCH("Контрола",A252)))</formula>
    </cfRule>
  </conditionalFormatting>
  <conditionalFormatting sqref="A252">
    <cfRule type="containsText" dxfId="1636" priority="13" operator="containsText" text="△">
      <formula>NOT(ISERROR(SEARCH("△",A252)))</formula>
    </cfRule>
  </conditionalFormatting>
  <conditionalFormatting sqref="A253">
    <cfRule type="containsText" dxfId="1635" priority="12" operator="containsText" text="Контрола">
      <formula>NOT(ISERROR(SEARCH("Контрола",A253)))</formula>
    </cfRule>
  </conditionalFormatting>
  <conditionalFormatting sqref="A254">
    <cfRule type="containsText" dxfId="1634" priority="11" operator="containsText" text="Контрола">
      <formula>NOT(ISERROR(SEARCH("Контрола",A254)))</formula>
    </cfRule>
  </conditionalFormatting>
  <conditionalFormatting sqref="A254">
    <cfRule type="containsText" dxfId="1633" priority="10" operator="containsText" text="△">
      <formula>NOT(ISERROR(SEARCH("△",A254)))</formula>
    </cfRule>
  </conditionalFormatting>
  <conditionalFormatting sqref="A255">
    <cfRule type="containsText" dxfId="1632" priority="9" operator="containsText" text="Контрола">
      <formula>NOT(ISERROR(SEARCH("Контрола",A255)))</formula>
    </cfRule>
  </conditionalFormatting>
  <conditionalFormatting sqref="A256">
    <cfRule type="containsText" dxfId="1631" priority="8" operator="containsText" text="Контрола">
      <formula>NOT(ISERROR(SEARCH("Контрола",A256)))</formula>
    </cfRule>
  </conditionalFormatting>
  <conditionalFormatting sqref="A256">
    <cfRule type="containsText" dxfId="1630" priority="7" operator="containsText" text="△">
      <formula>NOT(ISERROR(SEARCH("△",A256)))</formula>
    </cfRule>
  </conditionalFormatting>
  <conditionalFormatting sqref="A257">
    <cfRule type="containsText" dxfId="1629" priority="6" operator="containsText" text="Контрола">
      <formula>NOT(ISERROR(SEARCH("Контрола",A257)))</formula>
    </cfRule>
  </conditionalFormatting>
  <conditionalFormatting sqref="A258">
    <cfRule type="containsText" dxfId="1628" priority="5" operator="containsText" text="Контрола">
      <formula>NOT(ISERROR(SEARCH("Контрола",A258)))</formula>
    </cfRule>
  </conditionalFormatting>
  <conditionalFormatting sqref="A258">
    <cfRule type="containsText" dxfId="1627" priority="4" operator="containsText" text="△">
      <formula>NOT(ISERROR(SEARCH("△",A258)))</formula>
    </cfRule>
  </conditionalFormatting>
  <conditionalFormatting sqref="A259">
    <cfRule type="containsText" dxfId="1626" priority="3" operator="containsText" text="Контрола">
      <formula>NOT(ISERROR(SEARCH("Контрола",A259)))</formula>
    </cfRule>
  </conditionalFormatting>
  <conditionalFormatting sqref="A260">
    <cfRule type="containsText" dxfId="1625" priority="2" operator="containsText" text="Контрола">
      <formula>NOT(ISERROR(SEARCH("Контрола",A260)))</formula>
    </cfRule>
  </conditionalFormatting>
  <conditionalFormatting sqref="A260">
    <cfRule type="containsText" dxfId="162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1642D47C-9C6F-4A38-9066-6CDA4F0F50C9}">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 type="list" allowBlank="1" showInputMessage="1" showErrorMessage="1" xr:uid="{09F77D42-BD40-4C02-84F7-128FE47A5CD4}">
          <x14:formula1>
            <xm:f>'Организационе јединице'!$B$3:$B$20</xm:f>
          </x14:formula1>
          <xm:sqref>C4:F4</xm:sqref>
        </x14:dataValidation>
        <x14:dataValidation type="list" allowBlank="1" showInputMessage="1" showErrorMessage="1" xr:uid="{F840EB94-B49E-489D-B54E-E2C7BB6EE442}">
          <x14:formula1>
            <xm:f>'Листа пословних процеса'!$C$7:$C$100</xm:f>
          </x14:formula1>
          <xm:sqref>C3:F3</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8BC92-9E0D-4FBE-BC30-9AC4D02ACE13}">
  <dimension ref="A1:H260"/>
  <sheetViews>
    <sheetView view="pageBreakPreview" zoomScaleNormal="96" zoomScaleSheetLayoutView="100" workbookViewId="0">
      <selection activeCell="A3" sqref="A3:B3"/>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7"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24"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24"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24"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24"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24"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24"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24"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23" t="s">
        <v>48</v>
      </c>
      <c r="E35" s="161" t="s">
        <v>142</v>
      </c>
      <c r="F35" s="223" t="s">
        <v>49</v>
      </c>
    </row>
    <row r="36" spans="1:6" ht="15.65" customHeight="1" x14ac:dyDescent="0.35">
      <c r="A36" s="130" t="s">
        <v>26</v>
      </c>
      <c r="B36" s="246"/>
      <c r="C36" s="247"/>
      <c r="D36" s="250"/>
      <c r="E36" s="221"/>
      <c r="F36" s="250"/>
    </row>
    <row r="37" spans="1:6" ht="33" customHeight="1" x14ac:dyDescent="0.35">
      <c r="A37" s="129" t="str">
        <f>VLOOKUP(A36,siiiii!$B$16:$C$20,2,0)</f>
        <v>⬭</v>
      </c>
      <c r="B37" s="248"/>
      <c r="C37" s="249"/>
      <c r="D37" s="251"/>
      <c r="E37" s="222"/>
      <c r="F37" s="251"/>
    </row>
    <row r="38" spans="1:6" x14ac:dyDescent="0.35">
      <c r="A38" s="130" t="s">
        <v>28</v>
      </c>
      <c r="B38" s="246"/>
      <c r="C38" s="247"/>
      <c r="D38" s="260"/>
      <c r="E38" s="225"/>
      <c r="F38" s="250"/>
    </row>
    <row r="39" spans="1:6" ht="46" x14ac:dyDescent="0.35">
      <c r="A39" s="129" t="str">
        <f>VLOOKUP(A38,siiiii!$B$16:$C$20,2,0)</f>
        <v>▭</v>
      </c>
      <c r="B39" s="248"/>
      <c r="C39" s="249"/>
      <c r="D39" s="261"/>
      <c r="E39" s="226"/>
      <c r="F39" s="251"/>
    </row>
    <row r="40" spans="1:6" x14ac:dyDescent="0.35">
      <c r="A40" s="130" t="s">
        <v>62</v>
      </c>
      <c r="B40" s="246"/>
      <c r="C40" s="247"/>
      <c r="D40" s="260"/>
      <c r="E40" s="225"/>
      <c r="F40" s="250"/>
    </row>
    <row r="41" spans="1:6" ht="46" x14ac:dyDescent="0.35">
      <c r="A41" s="129" t="str">
        <f>VLOOKUP(A40,siiiii!$B$16:$C$20,2,0)</f>
        <v xml:space="preserve">                                                           </v>
      </c>
      <c r="B41" s="248"/>
      <c r="C41" s="249"/>
      <c r="D41" s="261"/>
      <c r="E41" s="226"/>
      <c r="F41" s="251"/>
    </row>
    <row r="42" spans="1:6" x14ac:dyDescent="0.35">
      <c r="A42" s="130" t="s">
        <v>62</v>
      </c>
      <c r="B42" s="246"/>
      <c r="C42" s="247"/>
      <c r="D42" s="250"/>
      <c r="E42" s="221"/>
      <c r="F42" s="250"/>
    </row>
    <row r="43" spans="1:6" ht="46" x14ac:dyDescent="0.35">
      <c r="A43" s="129" t="str">
        <f>VLOOKUP(A42,siiiii!$B$16:$C$20,2,0)</f>
        <v xml:space="preserve">                                                           </v>
      </c>
      <c r="B43" s="248"/>
      <c r="C43" s="249"/>
      <c r="D43" s="251"/>
      <c r="E43" s="222"/>
      <c r="F43" s="251"/>
    </row>
    <row r="44" spans="1:6" x14ac:dyDescent="0.35">
      <c r="A44" s="130" t="s">
        <v>62</v>
      </c>
      <c r="B44" s="246"/>
      <c r="C44" s="247"/>
      <c r="D44" s="250"/>
      <c r="E44" s="221"/>
      <c r="F44" s="250"/>
    </row>
    <row r="45" spans="1:6" ht="46" x14ac:dyDescent="0.35">
      <c r="A45" s="129" t="str">
        <f>VLOOKUP(A44,siiiii!$B$16:$C$20,2,0)</f>
        <v xml:space="preserve">                                                           </v>
      </c>
      <c r="B45" s="248"/>
      <c r="C45" s="249"/>
      <c r="D45" s="251"/>
      <c r="E45" s="222"/>
      <c r="F45" s="251"/>
    </row>
    <row r="46" spans="1:6" ht="15.65" customHeight="1" x14ac:dyDescent="0.35">
      <c r="A46" s="130" t="s">
        <v>62</v>
      </c>
      <c r="B46" s="246"/>
      <c r="C46" s="247"/>
      <c r="D46" s="250"/>
      <c r="E46" s="221"/>
      <c r="F46" s="250"/>
    </row>
    <row r="47" spans="1:6" ht="46" x14ac:dyDescent="0.35">
      <c r="A47" s="129" t="str">
        <f>VLOOKUP(A46,siiiii!$B$16:$C$20,2,0)</f>
        <v xml:space="preserve">                                                           </v>
      </c>
      <c r="B47" s="248"/>
      <c r="C47" s="249"/>
      <c r="D47" s="251"/>
      <c r="E47" s="222"/>
      <c r="F47" s="251"/>
    </row>
    <row r="48" spans="1:6" x14ac:dyDescent="0.35">
      <c r="A48" s="130" t="s">
        <v>62</v>
      </c>
      <c r="B48" s="246"/>
      <c r="C48" s="247"/>
      <c r="D48" s="250"/>
      <c r="E48" s="221"/>
      <c r="F48" s="250"/>
    </row>
    <row r="49" spans="1:6" ht="46" x14ac:dyDescent="0.35">
      <c r="A49" s="129" t="str">
        <f>VLOOKUP(A48,siiiii!$B$16:$C$20,2,0)</f>
        <v xml:space="preserve">                                                           </v>
      </c>
      <c r="B49" s="248"/>
      <c r="C49" s="249"/>
      <c r="D49" s="251"/>
      <c r="E49" s="222"/>
      <c r="F49" s="251"/>
    </row>
    <row r="50" spans="1:6" x14ac:dyDescent="0.35">
      <c r="A50" s="130" t="s">
        <v>62</v>
      </c>
      <c r="B50" s="246"/>
      <c r="C50" s="247"/>
      <c r="D50" s="250"/>
      <c r="E50" s="221"/>
      <c r="F50" s="260"/>
    </row>
    <row r="51" spans="1:6" ht="46" x14ac:dyDescent="0.35">
      <c r="A51" s="129" t="str">
        <f>VLOOKUP(A50,siiiii!$B$16:$C$20,2,0)</f>
        <v xml:space="preserve">                                                           </v>
      </c>
      <c r="B51" s="248"/>
      <c r="C51" s="249"/>
      <c r="D51" s="251"/>
      <c r="E51" s="222"/>
      <c r="F51" s="261"/>
    </row>
    <row r="52" spans="1:6" x14ac:dyDescent="0.35">
      <c r="A52" s="130" t="s">
        <v>62</v>
      </c>
      <c r="B52" s="246"/>
      <c r="C52" s="247"/>
      <c r="D52" s="260"/>
      <c r="E52" s="225"/>
      <c r="F52" s="250"/>
    </row>
    <row r="53" spans="1:6" ht="46" x14ac:dyDescent="0.35">
      <c r="A53" s="129" t="str">
        <f>VLOOKUP(A52,siiiii!$B$16:$C$20,2,0)</f>
        <v xml:space="preserve">                                                           </v>
      </c>
      <c r="B53" s="248"/>
      <c r="C53" s="249"/>
      <c r="D53" s="261"/>
      <c r="E53" s="226"/>
      <c r="F53" s="251"/>
    </row>
    <row r="54" spans="1:6" x14ac:dyDescent="0.35">
      <c r="A54" s="130" t="s">
        <v>62</v>
      </c>
      <c r="B54" s="246"/>
      <c r="C54" s="247"/>
      <c r="D54" s="250"/>
      <c r="E54" s="221"/>
      <c r="F54" s="250"/>
    </row>
    <row r="55" spans="1:6" ht="46" x14ac:dyDescent="0.35">
      <c r="A55" s="129" t="str">
        <f>VLOOKUP(A54,siiiii!$B$16:$C$20,2,0)</f>
        <v xml:space="preserve">                                                           </v>
      </c>
      <c r="B55" s="248"/>
      <c r="C55" s="249"/>
      <c r="D55" s="251"/>
      <c r="E55" s="222"/>
      <c r="F55" s="251"/>
    </row>
    <row r="56" spans="1:6" ht="15.65" customHeight="1" x14ac:dyDescent="0.35">
      <c r="A56" s="130" t="s">
        <v>62</v>
      </c>
      <c r="B56" s="246"/>
      <c r="C56" s="247"/>
      <c r="D56" s="260"/>
      <c r="E56" s="225"/>
      <c r="F56" s="250"/>
    </row>
    <row r="57" spans="1:6" ht="33" customHeight="1" x14ac:dyDescent="0.35">
      <c r="A57" s="129" t="str">
        <f>VLOOKUP(A56,siiiii!$B$16:$C$20,2,0)</f>
        <v xml:space="preserve">                                                           </v>
      </c>
      <c r="B57" s="248"/>
      <c r="C57" s="249"/>
      <c r="D57" s="261"/>
      <c r="E57" s="226"/>
      <c r="F57" s="251"/>
    </row>
    <row r="58" spans="1:6" x14ac:dyDescent="0.35">
      <c r="A58" s="130" t="s">
        <v>62</v>
      </c>
      <c r="B58" s="246"/>
      <c r="C58" s="247"/>
      <c r="D58" s="250"/>
      <c r="E58" s="221"/>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21"/>
      <c r="F60" s="250"/>
    </row>
    <row r="61" spans="1:6" ht="46" x14ac:dyDescent="0.35">
      <c r="A61" s="129" t="str">
        <f>VLOOKUP(A60,siiiii!$B$16:$C$20,2,0)</f>
        <v xml:space="preserve">                                                           </v>
      </c>
      <c r="B61" s="248"/>
      <c r="C61" s="249"/>
      <c r="D61" s="251"/>
      <c r="E61" s="222"/>
      <c r="F61" s="251"/>
    </row>
    <row r="62" spans="1:6" x14ac:dyDescent="0.35">
      <c r="A62" s="130" t="s">
        <v>62</v>
      </c>
      <c r="B62" s="246"/>
      <c r="C62" s="247"/>
      <c r="D62" s="250"/>
      <c r="E62" s="221"/>
      <c r="F62" s="250"/>
    </row>
    <row r="63" spans="1:6" ht="46" x14ac:dyDescent="0.35">
      <c r="A63" s="129" t="str">
        <f>VLOOKUP(A62,siiiii!$B$16:$C$20,2,0)</f>
        <v xml:space="preserve">                                                           </v>
      </c>
      <c r="B63" s="248"/>
      <c r="C63" s="249"/>
      <c r="D63" s="251"/>
      <c r="E63" s="222"/>
      <c r="F63" s="251"/>
    </row>
    <row r="64" spans="1:6" x14ac:dyDescent="0.35">
      <c r="A64" s="130" t="s">
        <v>62</v>
      </c>
      <c r="B64" s="246"/>
      <c r="C64" s="247"/>
      <c r="D64" s="250"/>
      <c r="E64" s="221"/>
      <c r="F64" s="250"/>
    </row>
    <row r="65" spans="1:8" ht="46" x14ac:dyDescent="0.35">
      <c r="A65" s="129" t="str">
        <f>VLOOKUP(A64,siiiii!$B$16:$C$20,2,0)</f>
        <v xml:space="preserve">                                                           </v>
      </c>
      <c r="B65" s="248"/>
      <c r="C65" s="249"/>
      <c r="D65" s="251"/>
      <c r="E65" s="222"/>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24"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23" t="s">
        <v>46</v>
      </c>
      <c r="B74" s="262" t="s">
        <v>47</v>
      </c>
      <c r="C74" s="263"/>
      <c r="D74" s="223" t="s">
        <v>48</v>
      </c>
      <c r="E74" s="161" t="s">
        <v>142</v>
      </c>
      <c r="F74" s="223" t="s">
        <v>49</v>
      </c>
    </row>
    <row r="75" spans="1:8" x14ac:dyDescent="0.35">
      <c r="A75" s="130" t="s">
        <v>62</v>
      </c>
      <c r="B75" s="246"/>
      <c r="C75" s="247"/>
      <c r="D75" s="250"/>
      <c r="E75" s="221"/>
      <c r="F75" s="250"/>
    </row>
    <row r="76" spans="1:8" ht="46" x14ac:dyDescent="0.35">
      <c r="A76" s="129" t="str">
        <f>VLOOKUP(A75,siiiii!$B$16:$C$20,2,0)</f>
        <v xml:space="preserve">                                                           </v>
      </c>
      <c r="B76" s="248"/>
      <c r="C76" s="249"/>
      <c r="D76" s="251"/>
      <c r="E76" s="222"/>
      <c r="F76" s="251"/>
    </row>
    <row r="77" spans="1:8" x14ac:dyDescent="0.35">
      <c r="A77" s="130" t="s">
        <v>62</v>
      </c>
      <c r="B77" s="246"/>
      <c r="C77" s="247"/>
      <c r="D77" s="250"/>
      <c r="E77" s="221"/>
      <c r="F77" s="250"/>
    </row>
    <row r="78" spans="1:8" ht="46" x14ac:dyDescent="0.35">
      <c r="A78" s="129" t="str">
        <f>VLOOKUP(A77,siiiii!$B$16:$C$20,2,0)</f>
        <v xml:space="preserve">                                                           </v>
      </c>
      <c r="B78" s="248"/>
      <c r="C78" s="249"/>
      <c r="D78" s="251"/>
      <c r="E78" s="222"/>
      <c r="F78" s="251"/>
    </row>
    <row r="79" spans="1:8" x14ac:dyDescent="0.35">
      <c r="A79" s="130" t="s">
        <v>62</v>
      </c>
      <c r="B79" s="246"/>
      <c r="C79" s="247"/>
      <c r="D79" s="250"/>
      <c r="E79" s="221"/>
      <c r="F79" s="250"/>
    </row>
    <row r="80" spans="1:8" ht="46" x14ac:dyDescent="0.35">
      <c r="A80" s="129" t="str">
        <f>VLOOKUP(A79,siiiii!$B$16:$C$20,2,0)</f>
        <v xml:space="preserve">                                                           </v>
      </c>
      <c r="B80" s="248"/>
      <c r="C80" s="249"/>
      <c r="D80" s="251"/>
      <c r="E80" s="222"/>
      <c r="F80" s="251"/>
    </row>
    <row r="81" spans="1:6" x14ac:dyDescent="0.35">
      <c r="A81" s="130" t="s">
        <v>62</v>
      </c>
      <c r="B81" s="246"/>
      <c r="C81" s="247"/>
      <c r="D81" s="250"/>
      <c r="E81" s="221"/>
      <c r="F81" s="250"/>
    </row>
    <row r="82" spans="1:6" ht="46" x14ac:dyDescent="0.35">
      <c r="A82" s="129" t="str">
        <f>VLOOKUP(A81,siiiii!$B$16:$C$20,2,0)</f>
        <v xml:space="preserve">                                                           </v>
      </c>
      <c r="B82" s="248"/>
      <c r="C82" s="249"/>
      <c r="D82" s="251"/>
      <c r="E82" s="222"/>
      <c r="F82" s="251"/>
    </row>
    <row r="83" spans="1:6" x14ac:dyDescent="0.35">
      <c r="A83" s="130" t="s">
        <v>62</v>
      </c>
      <c r="B83" s="246"/>
      <c r="C83" s="247"/>
      <c r="D83" s="250"/>
      <c r="E83" s="221"/>
      <c r="F83" s="250"/>
    </row>
    <row r="84" spans="1:6" ht="46" x14ac:dyDescent="0.35">
      <c r="A84" s="129" t="str">
        <f>VLOOKUP(A83,siiiii!$B$16:$C$20,2,0)</f>
        <v xml:space="preserve">                                                           </v>
      </c>
      <c r="B84" s="248"/>
      <c r="C84" s="249"/>
      <c r="D84" s="251"/>
      <c r="E84" s="222"/>
      <c r="F84" s="251"/>
    </row>
    <row r="85" spans="1:6" x14ac:dyDescent="0.35">
      <c r="A85" s="130" t="s">
        <v>62</v>
      </c>
      <c r="B85" s="246"/>
      <c r="C85" s="247"/>
      <c r="D85" s="250"/>
      <c r="E85" s="221"/>
      <c r="F85" s="250"/>
    </row>
    <row r="86" spans="1:6" ht="46" x14ac:dyDescent="0.35">
      <c r="A86" s="129" t="str">
        <f>VLOOKUP(A85,siiiii!$B$16:$C$20,2,0)</f>
        <v xml:space="preserve">                                                           </v>
      </c>
      <c r="B86" s="248"/>
      <c r="C86" s="249"/>
      <c r="D86" s="251"/>
      <c r="E86" s="222"/>
      <c r="F86" s="251"/>
    </row>
    <row r="87" spans="1:6" x14ac:dyDescent="0.35">
      <c r="A87" s="130" t="s">
        <v>62</v>
      </c>
      <c r="B87" s="246"/>
      <c r="C87" s="247"/>
      <c r="D87" s="250"/>
      <c r="E87" s="221"/>
      <c r="F87" s="250"/>
    </row>
    <row r="88" spans="1:6" ht="46" x14ac:dyDescent="0.35">
      <c r="A88" s="129" t="str">
        <f>VLOOKUP(A87,siiiii!$B$16:$C$20,2,0)</f>
        <v xml:space="preserve">                                                           </v>
      </c>
      <c r="B88" s="248"/>
      <c r="C88" s="249"/>
      <c r="D88" s="251"/>
      <c r="E88" s="222"/>
      <c r="F88" s="251"/>
    </row>
    <row r="89" spans="1:6" x14ac:dyDescent="0.35">
      <c r="A89" s="130" t="s">
        <v>62</v>
      </c>
      <c r="B89" s="246"/>
      <c r="C89" s="247"/>
      <c r="D89" s="250"/>
      <c r="E89" s="221"/>
      <c r="F89" s="250"/>
    </row>
    <row r="90" spans="1:6" ht="56.25" customHeight="1" x14ac:dyDescent="0.35">
      <c r="A90" s="129" t="str">
        <f>VLOOKUP(A89,siiiii!$B$16:$C$20,2,0)</f>
        <v xml:space="preserve">                                                           </v>
      </c>
      <c r="B90" s="248"/>
      <c r="C90" s="249"/>
      <c r="D90" s="251"/>
      <c r="E90" s="222"/>
      <c r="F90" s="251"/>
    </row>
    <row r="91" spans="1:6" x14ac:dyDescent="0.35">
      <c r="A91" s="130" t="s">
        <v>62</v>
      </c>
      <c r="B91" s="246"/>
      <c r="C91" s="247"/>
      <c r="D91" s="250"/>
      <c r="E91" s="221"/>
      <c r="F91" s="250"/>
    </row>
    <row r="92" spans="1:6" ht="46" x14ac:dyDescent="0.35">
      <c r="A92" s="129" t="str">
        <f>VLOOKUP(A91,siiiii!$B$16:$C$20,2,0)</f>
        <v xml:space="preserve">                                                           </v>
      </c>
      <c r="B92" s="248"/>
      <c r="C92" s="249"/>
      <c r="D92" s="251"/>
      <c r="E92" s="222"/>
      <c r="F92" s="251"/>
    </row>
    <row r="93" spans="1:6" x14ac:dyDescent="0.35">
      <c r="A93" s="130" t="s">
        <v>62</v>
      </c>
      <c r="B93" s="246"/>
      <c r="C93" s="247"/>
      <c r="D93" s="250"/>
      <c r="E93" s="221"/>
      <c r="F93" s="250"/>
    </row>
    <row r="94" spans="1:6" ht="46" x14ac:dyDescent="0.35">
      <c r="A94" s="129" t="str">
        <f>VLOOKUP(A93,siiiii!$B$16:$C$20,2,0)</f>
        <v xml:space="preserve">                                                           </v>
      </c>
      <c r="B94" s="248"/>
      <c r="C94" s="249"/>
      <c r="D94" s="251"/>
      <c r="E94" s="222"/>
      <c r="F94" s="251"/>
    </row>
    <row r="95" spans="1:6" x14ac:dyDescent="0.35">
      <c r="A95" s="130" t="s">
        <v>62</v>
      </c>
      <c r="B95" s="246"/>
      <c r="C95" s="247"/>
      <c r="D95" s="250"/>
      <c r="E95" s="221"/>
      <c r="F95" s="250"/>
    </row>
    <row r="96" spans="1:6" ht="46" x14ac:dyDescent="0.35">
      <c r="A96" s="129" t="str">
        <f>VLOOKUP(A95,siiiii!$B$16:$C$20,2,0)</f>
        <v xml:space="preserve">                                                           </v>
      </c>
      <c r="B96" s="248"/>
      <c r="C96" s="249"/>
      <c r="D96" s="251"/>
      <c r="E96" s="222"/>
      <c r="F96" s="251"/>
    </row>
    <row r="97" spans="1:8" x14ac:dyDescent="0.35">
      <c r="A97" s="130" t="s">
        <v>62</v>
      </c>
      <c r="B97" s="246"/>
      <c r="C97" s="247"/>
      <c r="D97" s="250"/>
      <c r="E97" s="221"/>
      <c r="F97" s="250"/>
    </row>
    <row r="98" spans="1:8" ht="46" x14ac:dyDescent="0.35">
      <c r="A98" s="129" t="str">
        <f>VLOOKUP(A97,siiiii!$B$16:$C$20,2,0)</f>
        <v xml:space="preserve">                                                           </v>
      </c>
      <c r="B98" s="248"/>
      <c r="C98" s="249"/>
      <c r="D98" s="251"/>
      <c r="E98" s="222"/>
      <c r="F98" s="251"/>
    </row>
    <row r="99" spans="1:8" x14ac:dyDescent="0.35">
      <c r="A99" s="130" t="s">
        <v>62</v>
      </c>
      <c r="B99" s="246"/>
      <c r="C99" s="247"/>
      <c r="D99" s="250"/>
      <c r="E99" s="221"/>
      <c r="F99" s="250"/>
    </row>
    <row r="100" spans="1:8" ht="46" x14ac:dyDescent="0.35">
      <c r="A100" s="129" t="str">
        <f>VLOOKUP(A99,siiiii!$B$16:$C$20,2,0)</f>
        <v xml:space="preserve">                                                           </v>
      </c>
      <c r="B100" s="248"/>
      <c r="C100" s="249"/>
      <c r="D100" s="251"/>
      <c r="E100" s="222"/>
      <c r="F100" s="251"/>
    </row>
    <row r="101" spans="1:8" x14ac:dyDescent="0.35">
      <c r="A101" s="130" t="s">
        <v>62</v>
      </c>
      <c r="B101" s="246"/>
      <c r="C101" s="247"/>
      <c r="D101" s="250"/>
      <c r="E101" s="221"/>
      <c r="F101" s="250"/>
    </row>
    <row r="102" spans="1:8" ht="46" x14ac:dyDescent="0.35">
      <c r="A102" s="129" t="str">
        <f>VLOOKUP(A101,siiiii!$B$16:$C$20,2,0)</f>
        <v xml:space="preserve">                                                           </v>
      </c>
      <c r="B102" s="248"/>
      <c r="C102" s="249"/>
      <c r="D102" s="251"/>
      <c r="E102" s="222"/>
      <c r="F102" s="251"/>
    </row>
    <row r="103" spans="1:8" x14ac:dyDescent="0.35">
      <c r="A103" s="130" t="s">
        <v>62</v>
      </c>
      <c r="B103" s="246"/>
      <c r="C103" s="247"/>
      <c r="D103" s="250"/>
      <c r="E103" s="221"/>
      <c r="F103" s="250"/>
    </row>
    <row r="104" spans="1:8" ht="46" x14ac:dyDescent="0.35">
      <c r="A104" s="129" t="str">
        <f>VLOOKUP(A103,siiiii!$B$16:$C$20,2,0)</f>
        <v xml:space="preserve">                                                           </v>
      </c>
      <c r="B104" s="248"/>
      <c r="C104" s="249"/>
      <c r="D104" s="251"/>
      <c r="E104" s="222"/>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24"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23" t="s">
        <v>46</v>
      </c>
      <c r="B113" s="262" t="s">
        <v>47</v>
      </c>
      <c r="C113" s="263"/>
      <c r="D113" s="223" t="s">
        <v>48</v>
      </c>
      <c r="E113" s="161" t="s">
        <v>142</v>
      </c>
      <c r="F113" s="223" t="s">
        <v>49</v>
      </c>
    </row>
    <row r="114" spans="1:6" x14ac:dyDescent="0.35">
      <c r="A114" s="130" t="s">
        <v>62</v>
      </c>
      <c r="B114" s="246"/>
      <c r="C114" s="247"/>
      <c r="D114" s="250"/>
      <c r="E114" s="221"/>
      <c r="F114" s="250"/>
    </row>
    <row r="115" spans="1:6" ht="46" x14ac:dyDescent="0.35">
      <c r="A115" s="129" t="str">
        <f>VLOOKUP(A114,siiiii!$B$16:$C$20,2,0)</f>
        <v xml:space="preserve">                                                           </v>
      </c>
      <c r="B115" s="248"/>
      <c r="C115" s="249"/>
      <c r="D115" s="251"/>
      <c r="E115" s="222"/>
      <c r="F115" s="251"/>
    </row>
    <row r="116" spans="1:6" x14ac:dyDescent="0.35">
      <c r="A116" s="130" t="s">
        <v>62</v>
      </c>
      <c r="B116" s="246"/>
      <c r="C116" s="247"/>
      <c r="D116" s="250"/>
      <c r="E116" s="221"/>
      <c r="F116" s="250"/>
    </row>
    <row r="117" spans="1:6" ht="46" x14ac:dyDescent="0.35">
      <c r="A117" s="129" t="str">
        <f>VLOOKUP(A116,siiiii!$B$16:$C$20,2,0)</f>
        <v xml:space="preserve">                                                           </v>
      </c>
      <c r="B117" s="248"/>
      <c r="C117" s="249"/>
      <c r="D117" s="251"/>
      <c r="E117" s="222"/>
      <c r="F117" s="251"/>
    </row>
    <row r="118" spans="1:6" x14ac:dyDescent="0.35">
      <c r="A118" s="130" t="s">
        <v>62</v>
      </c>
      <c r="B118" s="246"/>
      <c r="C118" s="247"/>
      <c r="D118" s="250"/>
      <c r="E118" s="221"/>
      <c r="F118" s="250"/>
    </row>
    <row r="119" spans="1:6" ht="46" x14ac:dyDescent="0.35">
      <c r="A119" s="129" t="str">
        <f>VLOOKUP(A118,siiiii!$B$16:$C$20,2,0)</f>
        <v xml:space="preserve">                                                           </v>
      </c>
      <c r="B119" s="248"/>
      <c r="C119" s="249"/>
      <c r="D119" s="251"/>
      <c r="E119" s="222"/>
      <c r="F119" s="251"/>
    </row>
    <row r="120" spans="1:6" x14ac:dyDescent="0.35">
      <c r="A120" s="130" t="s">
        <v>62</v>
      </c>
      <c r="B120" s="246"/>
      <c r="C120" s="247"/>
      <c r="D120" s="250"/>
      <c r="E120" s="221"/>
      <c r="F120" s="250"/>
    </row>
    <row r="121" spans="1:6" ht="46" x14ac:dyDescent="0.35">
      <c r="A121" s="129" t="str">
        <f>VLOOKUP(A120,siiiii!$B$16:$C$20,2,0)</f>
        <v xml:space="preserve">                                                           </v>
      </c>
      <c r="B121" s="248"/>
      <c r="C121" s="249"/>
      <c r="D121" s="251"/>
      <c r="E121" s="222"/>
      <c r="F121" s="251"/>
    </row>
    <row r="122" spans="1:6" x14ac:dyDescent="0.35">
      <c r="A122" s="130" t="s">
        <v>62</v>
      </c>
      <c r="B122" s="246"/>
      <c r="C122" s="247"/>
      <c r="D122" s="250"/>
      <c r="E122" s="221"/>
      <c r="F122" s="250"/>
    </row>
    <row r="123" spans="1:6" ht="46" x14ac:dyDescent="0.35">
      <c r="A123" s="129" t="str">
        <f>VLOOKUP(A122,siiiii!$B$16:$C$20,2,0)</f>
        <v xml:space="preserve">                                                           </v>
      </c>
      <c r="B123" s="248"/>
      <c r="C123" s="249"/>
      <c r="D123" s="251"/>
      <c r="E123" s="222"/>
      <c r="F123" s="251"/>
    </row>
    <row r="124" spans="1:6" x14ac:dyDescent="0.35">
      <c r="A124" s="130" t="s">
        <v>62</v>
      </c>
      <c r="B124" s="246"/>
      <c r="C124" s="247"/>
      <c r="D124" s="250"/>
      <c r="E124" s="221"/>
      <c r="F124" s="250"/>
    </row>
    <row r="125" spans="1:6" ht="46" x14ac:dyDescent="0.35">
      <c r="A125" s="129" t="str">
        <f>VLOOKUP(A124,siiiii!$B$16:$C$20,2,0)</f>
        <v xml:space="preserve">                                                           </v>
      </c>
      <c r="B125" s="248"/>
      <c r="C125" s="249"/>
      <c r="D125" s="251"/>
      <c r="E125" s="222"/>
      <c r="F125" s="251"/>
    </row>
    <row r="126" spans="1:6" x14ac:dyDescent="0.35">
      <c r="A126" s="130" t="s">
        <v>62</v>
      </c>
      <c r="B126" s="246"/>
      <c r="C126" s="247"/>
      <c r="D126" s="250"/>
      <c r="E126" s="221"/>
      <c r="F126" s="250"/>
    </row>
    <row r="127" spans="1:6" ht="46" x14ac:dyDescent="0.35">
      <c r="A127" s="129" t="str">
        <f>VLOOKUP(A126,siiiii!$B$16:$C$20,2,0)</f>
        <v xml:space="preserve">                                                           </v>
      </c>
      <c r="B127" s="248"/>
      <c r="C127" s="249"/>
      <c r="D127" s="251"/>
      <c r="E127" s="222"/>
      <c r="F127" s="251"/>
    </row>
    <row r="128" spans="1:6" x14ac:dyDescent="0.35">
      <c r="A128" s="130" t="s">
        <v>62</v>
      </c>
      <c r="B128" s="246"/>
      <c r="C128" s="247"/>
      <c r="D128" s="250"/>
      <c r="E128" s="221"/>
      <c r="F128" s="250"/>
    </row>
    <row r="129" spans="1:6" ht="54.75" customHeight="1" x14ac:dyDescent="0.35">
      <c r="A129" s="129" t="str">
        <f>VLOOKUP(A128,siiiii!$B$16:$C$20,2,0)</f>
        <v xml:space="preserve">                                                           </v>
      </c>
      <c r="B129" s="248"/>
      <c r="C129" s="249"/>
      <c r="D129" s="251"/>
      <c r="E129" s="222"/>
      <c r="F129" s="251"/>
    </row>
    <row r="130" spans="1:6" x14ac:dyDescent="0.35">
      <c r="A130" s="130" t="s">
        <v>62</v>
      </c>
      <c r="B130" s="246"/>
      <c r="C130" s="247"/>
      <c r="D130" s="250"/>
      <c r="E130" s="221"/>
      <c r="F130" s="250"/>
    </row>
    <row r="131" spans="1:6" ht="46" x14ac:dyDescent="0.35">
      <c r="A131" s="129" t="str">
        <f>VLOOKUP(A130,siiiii!$B$16:$C$20,2,0)</f>
        <v xml:space="preserve">                                                           </v>
      </c>
      <c r="B131" s="248"/>
      <c r="C131" s="249"/>
      <c r="D131" s="251"/>
      <c r="E131" s="222"/>
      <c r="F131" s="251"/>
    </row>
    <row r="132" spans="1:6" x14ac:dyDescent="0.35">
      <c r="A132" s="130" t="s">
        <v>62</v>
      </c>
      <c r="B132" s="246"/>
      <c r="C132" s="247"/>
      <c r="D132" s="250"/>
      <c r="E132" s="221"/>
      <c r="F132" s="250"/>
    </row>
    <row r="133" spans="1:6" ht="46" x14ac:dyDescent="0.35">
      <c r="A133" s="129" t="str">
        <f>VLOOKUP(A132,siiiii!$B$16:$C$20,2,0)</f>
        <v xml:space="preserve">                                                           </v>
      </c>
      <c r="B133" s="248"/>
      <c r="C133" s="249"/>
      <c r="D133" s="251"/>
      <c r="E133" s="222"/>
      <c r="F133" s="251"/>
    </row>
    <row r="134" spans="1:6" x14ac:dyDescent="0.35">
      <c r="A134" s="130" t="s">
        <v>62</v>
      </c>
      <c r="B134" s="246"/>
      <c r="C134" s="247"/>
      <c r="D134" s="250"/>
      <c r="E134" s="221"/>
      <c r="F134" s="250"/>
    </row>
    <row r="135" spans="1:6" ht="46" x14ac:dyDescent="0.35">
      <c r="A135" s="129" t="str">
        <f>VLOOKUP(A134,siiiii!$B$16:$C$20,2,0)</f>
        <v xml:space="preserve">                                                           </v>
      </c>
      <c r="B135" s="248"/>
      <c r="C135" s="249"/>
      <c r="D135" s="251"/>
      <c r="E135" s="222"/>
      <c r="F135" s="251"/>
    </row>
    <row r="136" spans="1:6" x14ac:dyDescent="0.35">
      <c r="A136" s="130" t="s">
        <v>62</v>
      </c>
      <c r="B136" s="246"/>
      <c r="C136" s="247"/>
      <c r="D136" s="250"/>
      <c r="E136" s="221"/>
      <c r="F136" s="250"/>
    </row>
    <row r="137" spans="1:6" ht="46" x14ac:dyDescent="0.35">
      <c r="A137" s="129" t="str">
        <f>VLOOKUP(A136,siiiii!$B$16:$C$20,2,0)</f>
        <v xml:space="preserve">                                                           </v>
      </c>
      <c r="B137" s="248"/>
      <c r="C137" s="249"/>
      <c r="D137" s="251"/>
      <c r="E137" s="222"/>
      <c r="F137" s="251"/>
    </row>
    <row r="138" spans="1:6" x14ac:dyDescent="0.35">
      <c r="A138" s="130" t="s">
        <v>62</v>
      </c>
      <c r="B138" s="246"/>
      <c r="C138" s="247"/>
      <c r="D138" s="250"/>
      <c r="E138" s="221"/>
      <c r="F138" s="250"/>
    </row>
    <row r="139" spans="1:6" ht="46" x14ac:dyDescent="0.35">
      <c r="A139" s="129" t="str">
        <f>VLOOKUP(A138,siiiii!$B$16:$C$20,2,0)</f>
        <v xml:space="preserve">                                                           </v>
      </c>
      <c r="B139" s="248"/>
      <c r="C139" s="249"/>
      <c r="D139" s="251"/>
      <c r="E139" s="222"/>
      <c r="F139" s="251"/>
    </row>
    <row r="140" spans="1:6" x14ac:dyDescent="0.35">
      <c r="A140" s="130" t="s">
        <v>62</v>
      </c>
      <c r="B140" s="246"/>
      <c r="C140" s="247"/>
      <c r="D140" s="250"/>
      <c r="E140" s="221"/>
      <c r="F140" s="250"/>
    </row>
    <row r="141" spans="1:6" ht="46" x14ac:dyDescent="0.35">
      <c r="A141" s="129" t="str">
        <f>VLOOKUP(A140,siiiii!$B$16:$C$20,2,0)</f>
        <v xml:space="preserve">                                                           </v>
      </c>
      <c r="B141" s="248"/>
      <c r="C141" s="249"/>
      <c r="D141" s="251"/>
      <c r="E141" s="222"/>
      <c r="F141" s="251"/>
    </row>
    <row r="142" spans="1:6" x14ac:dyDescent="0.35">
      <c r="A142" s="130" t="s">
        <v>62</v>
      </c>
      <c r="B142" s="246"/>
      <c r="C142" s="247"/>
      <c r="D142" s="250"/>
      <c r="E142" s="221"/>
      <c r="F142" s="250"/>
    </row>
    <row r="143" spans="1:6" ht="46" x14ac:dyDescent="0.35">
      <c r="A143" s="129" t="str">
        <f>VLOOKUP(A142,siiiii!$B$16:$C$20,2,0)</f>
        <v xml:space="preserve">                                                           </v>
      </c>
      <c r="B143" s="248"/>
      <c r="C143" s="249"/>
      <c r="D143" s="251"/>
      <c r="E143" s="222"/>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24"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23" t="s">
        <v>46</v>
      </c>
      <c r="B152" s="262" t="s">
        <v>47</v>
      </c>
      <c r="C152" s="263"/>
      <c r="D152" s="223" t="s">
        <v>48</v>
      </c>
      <c r="E152" s="161" t="s">
        <v>142</v>
      </c>
      <c r="F152" s="223" t="s">
        <v>49</v>
      </c>
    </row>
    <row r="153" spans="1:8" x14ac:dyDescent="0.35">
      <c r="A153" s="130" t="s">
        <v>62</v>
      </c>
      <c r="B153" s="246"/>
      <c r="C153" s="247"/>
      <c r="D153" s="250"/>
      <c r="E153" s="221"/>
      <c r="F153" s="250"/>
    </row>
    <row r="154" spans="1:8" ht="46" x14ac:dyDescent="0.35">
      <c r="A154" s="129" t="str">
        <f>VLOOKUP(A153,siiiii!$B$16:$C$20,2,0)</f>
        <v xml:space="preserve">                                                           </v>
      </c>
      <c r="B154" s="248"/>
      <c r="C154" s="249"/>
      <c r="D154" s="251"/>
      <c r="E154" s="222"/>
      <c r="F154" s="251"/>
    </row>
    <row r="155" spans="1:8" x14ac:dyDescent="0.35">
      <c r="A155" s="130" t="s">
        <v>62</v>
      </c>
      <c r="B155" s="246"/>
      <c r="C155" s="247"/>
      <c r="D155" s="250"/>
      <c r="E155" s="221"/>
      <c r="F155" s="250"/>
    </row>
    <row r="156" spans="1:8" ht="46" x14ac:dyDescent="0.35">
      <c r="A156" s="129" t="str">
        <f>VLOOKUP(A155,siiiii!$B$16:$C$20,2,0)</f>
        <v xml:space="preserve">                                                           </v>
      </c>
      <c r="B156" s="248"/>
      <c r="C156" s="249"/>
      <c r="D156" s="251"/>
      <c r="E156" s="222"/>
      <c r="F156" s="251"/>
    </row>
    <row r="157" spans="1:8" x14ac:dyDescent="0.35">
      <c r="A157" s="130" t="s">
        <v>62</v>
      </c>
      <c r="B157" s="246"/>
      <c r="C157" s="247"/>
      <c r="D157" s="250"/>
      <c r="E157" s="221"/>
      <c r="F157" s="250"/>
    </row>
    <row r="158" spans="1:8" ht="46" x14ac:dyDescent="0.35">
      <c r="A158" s="129" t="str">
        <f>VLOOKUP(A157,siiiii!$B$16:$C$20,2,0)</f>
        <v xml:space="preserve">                                                           </v>
      </c>
      <c r="B158" s="248"/>
      <c r="C158" s="249"/>
      <c r="D158" s="251"/>
      <c r="E158" s="222"/>
      <c r="F158" s="251"/>
    </row>
    <row r="159" spans="1:8" x14ac:dyDescent="0.35">
      <c r="A159" s="130" t="s">
        <v>62</v>
      </c>
      <c r="B159" s="246"/>
      <c r="C159" s="247"/>
      <c r="D159" s="250"/>
      <c r="E159" s="221"/>
      <c r="F159" s="250"/>
    </row>
    <row r="160" spans="1:8" ht="46" x14ac:dyDescent="0.35">
      <c r="A160" s="129" t="str">
        <f>VLOOKUP(A159,siiiii!$B$16:$C$20,2,0)</f>
        <v xml:space="preserve">                                                           </v>
      </c>
      <c r="B160" s="248"/>
      <c r="C160" s="249"/>
      <c r="D160" s="251"/>
      <c r="E160" s="222"/>
      <c r="F160" s="251"/>
    </row>
    <row r="161" spans="1:6" x14ac:dyDescent="0.35">
      <c r="A161" s="130" t="s">
        <v>62</v>
      </c>
      <c r="B161" s="246"/>
      <c r="C161" s="247"/>
      <c r="D161" s="250"/>
      <c r="E161" s="221"/>
      <c r="F161" s="250"/>
    </row>
    <row r="162" spans="1:6" ht="46" x14ac:dyDescent="0.35">
      <c r="A162" s="129" t="str">
        <f>VLOOKUP(A161,siiiii!$B$16:$C$20,2,0)</f>
        <v xml:space="preserve">                                                           </v>
      </c>
      <c r="B162" s="248"/>
      <c r="C162" s="249"/>
      <c r="D162" s="251"/>
      <c r="E162" s="222"/>
      <c r="F162" s="251"/>
    </row>
    <row r="163" spans="1:6" x14ac:dyDescent="0.35">
      <c r="A163" s="130" t="s">
        <v>62</v>
      </c>
      <c r="B163" s="246"/>
      <c r="C163" s="247"/>
      <c r="D163" s="250"/>
      <c r="E163" s="221"/>
      <c r="F163" s="250"/>
    </row>
    <row r="164" spans="1:6" ht="46" x14ac:dyDescent="0.35">
      <c r="A164" s="129" t="str">
        <f>VLOOKUP(A163,siiiii!$B$16:$C$20,2,0)</f>
        <v xml:space="preserve">                                                           </v>
      </c>
      <c r="B164" s="248"/>
      <c r="C164" s="249"/>
      <c r="D164" s="251"/>
      <c r="E164" s="222"/>
      <c r="F164" s="251"/>
    </row>
    <row r="165" spans="1:6" x14ac:dyDescent="0.35">
      <c r="A165" s="130" t="s">
        <v>62</v>
      </c>
      <c r="B165" s="246"/>
      <c r="C165" s="247"/>
      <c r="D165" s="250"/>
      <c r="E165" s="221"/>
      <c r="F165" s="250"/>
    </row>
    <row r="166" spans="1:6" ht="46" x14ac:dyDescent="0.35">
      <c r="A166" s="129" t="str">
        <f>VLOOKUP(A165,siiiii!$B$16:$C$20,2,0)</f>
        <v xml:space="preserve">                                                           </v>
      </c>
      <c r="B166" s="248"/>
      <c r="C166" s="249"/>
      <c r="D166" s="251"/>
      <c r="E166" s="222"/>
      <c r="F166" s="251"/>
    </row>
    <row r="167" spans="1:6" x14ac:dyDescent="0.35">
      <c r="A167" s="130" t="s">
        <v>62</v>
      </c>
      <c r="B167" s="246"/>
      <c r="C167" s="247"/>
      <c r="D167" s="250"/>
      <c r="E167" s="221"/>
      <c r="F167" s="250"/>
    </row>
    <row r="168" spans="1:6" ht="51.75" customHeight="1" x14ac:dyDescent="0.35">
      <c r="A168" s="129" t="str">
        <f>VLOOKUP(A167,siiiii!$B$16:$C$20,2,0)</f>
        <v xml:space="preserve">                                                           </v>
      </c>
      <c r="B168" s="248"/>
      <c r="C168" s="249"/>
      <c r="D168" s="251"/>
      <c r="E168" s="222"/>
      <c r="F168" s="251"/>
    </row>
    <row r="169" spans="1:6" x14ac:dyDescent="0.35">
      <c r="A169" s="130" t="s">
        <v>62</v>
      </c>
      <c r="B169" s="246"/>
      <c r="C169" s="247"/>
      <c r="D169" s="250"/>
      <c r="E169" s="221"/>
      <c r="F169" s="250"/>
    </row>
    <row r="170" spans="1:6" ht="46" x14ac:dyDescent="0.35">
      <c r="A170" s="129" t="str">
        <f>VLOOKUP(A169,siiiii!$B$16:$C$20,2,0)</f>
        <v xml:space="preserve">                                                           </v>
      </c>
      <c r="B170" s="248"/>
      <c r="C170" s="249"/>
      <c r="D170" s="251"/>
      <c r="E170" s="222"/>
      <c r="F170" s="251"/>
    </row>
    <row r="171" spans="1:6" x14ac:dyDescent="0.35">
      <c r="A171" s="130" t="s">
        <v>62</v>
      </c>
      <c r="B171" s="246"/>
      <c r="C171" s="247"/>
      <c r="D171" s="250"/>
      <c r="E171" s="221"/>
      <c r="F171" s="250"/>
    </row>
    <row r="172" spans="1:6" ht="46" x14ac:dyDescent="0.35">
      <c r="A172" s="129" t="str">
        <f>VLOOKUP(A171,siiiii!$B$16:$C$20,2,0)</f>
        <v xml:space="preserve">                                                           </v>
      </c>
      <c r="B172" s="248"/>
      <c r="C172" s="249"/>
      <c r="D172" s="251"/>
      <c r="E172" s="222"/>
      <c r="F172" s="251"/>
    </row>
    <row r="173" spans="1:6" x14ac:dyDescent="0.35">
      <c r="A173" s="130" t="s">
        <v>62</v>
      </c>
      <c r="B173" s="246"/>
      <c r="C173" s="247"/>
      <c r="D173" s="250"/>
      <c r="E173" s="221"/>
      <c r="F173" s="250"/>
    </row>
    <row r="174" spans="1:6" ht="46" x14ac:dyDescent="0.35">
      <c r="A174" s="129" t="str">
        <f>VLOOKUP(A173,siiiii!$B$16:$C$20,2,0)</f>
        <v xml:space="preserve">                                                           </v>
      </c>
      <c r="B174" s="248"/>
      <c r="C174" s="249"/>
      <c r="D174" s="251"/>
      <c r="E174" s="222"/>
      <c r="F174" s="251"/>
    </row>
    <row r="175" spans="1:6" x14ac:dyDescent="0.35">
      <c r="A175" s="130" t="s">
        <v>62</v>
      </c>
      <c r="B175" s="246"/>
      <c r="C175" s="247"/>
      <c r="D175" s="250"/>
      <c r="E175" s="221"/>
      <c r="F175" s="250"/>
    </row>
    <row r="176" spans="1:6" ht="46" x14ac:dyDescent="0.35">
      <c r="A176" s="129" t="str">
        <f>VLOOKUP(A175,siiiii!$B$16:$C$20,2,0)</f>
        <v xml:space="preserve">                                                           </v>
      </c>
      <c r="B176" s="248"/>
      <c r="C176" s="249"/>
      <c r="D176" s="251"/>
      <c r="E176" s="222"/>
      <c r="F176" s="251"/>
    </row>
    <row r="177" spans="1:8" x14ac:dyDescent="0.35">
      <c r="A177" s="130" t="s">
        <v>62</v>
      </c>
      <c r="B177" s="246"/>
      <c r="C177" s="247"/>
      <c r="D177" s="250"/>
      <c r="E177" s="221"/>
      <c r="F177" s="250"/>
    </row>
    <row r="178" spans="1:8" ht="46" x14ac:dyDescent="0.35">
      <c r="A178" s="129" t="str">
        <f>VLOOKUP(A177,siiiii!$B$16:$C$20,2,0)</f>
        <v xml:space="preserve">                                                           </v>
      </c>
      <c r="B178" s="248"/>
      <c r="C178" s="249"/>
      <c r="D178" s="251"/>
      <c r="E178" s="222"/>
      <c r="F178" s="251"/>
    </row>
    <row r="179" spans="1:8" x14ac:dyDescent="0.35">
      <c r="A179" s="130" t="s">
        <v>62</v>
      </c>
      <c r="B179" s="246"/>
      <c r="C179" s="247"/>
      <c r="D179" s="250"/>
      <c r="E179" s="221"/>
      <c r="F179" s="250"/>
    </row>
    <row r="180" spans="1:8" ht="46" x14ac:dyDescent="0.35">
      <c r="A180" s="129" t="str">
        <f>VLOOKUP(A179,siiiii!$B$16:$C$20,2,0)</f>
        <v xml:space="preserve">                                                           </v>
      </c>
      <c r="B180" s="248"/>
      <c r="C180" s="249"/>
      <c r="D180" s="251"/>
      <c r="E180" s="222"/>
      <c r="F180" s="251"/>
    </row>
    <row r="181" spans="1:8" x14ac:dyDescent="0.35">
      <c r="A181" s="130" t="s">
        <v>62</v>
      </c>
      <c r="B181" s="246"/>
      <c r="C181" s="247"/>
      <c r="D181" s="250"/>
      <c r="E181" s="221"/>
      <c r="F181" s="250"/>
    </row>
    <row r="182" spans="1:8" ht="46" x14ac:dyDescent="0.35">
      <c r="A182" s="129" t="str">
        <f>VLOOKUP(A181,siiiii!$B$16:$C$20,2,0)</f>
        <v xml:space="preserve">                                                           </v>
      </c>
      <c r="B182" s="248"/>
      <c r="C182" s="249"/>
      <c r="D182" s="251"/>
      <c r="E182" s="222"/>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24"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23" t="s">
        <v>46</v>
      </c>
      <c r="B191" s="262" t="s">
        <v>47</v>
      </c>
      <c r="C191" s="263"/>
      <c r="D191" s="223" t="s">
        <v>48</v>
      </c>
      <c r="E191" s="161" t="s">
        <v>142</v>
      </c>
      <c r="F191" s="223" t="s">
        <v>49</v>
      </c>
    </row>
    <row r="192" spans="1:8" x14ac:dyDescent="0.35">
      <c r="A192" s="130" t="s">
        <v>62</v>
      </c>
      <c r="B192" s="246"/>
      <c r="C192" s="247"/>
      <c r="D192" s="250"/>
      <c r="E192" s="221"/>
      <c r="F192" s="250"/>
    </row>
    <row r="193" spans="1:6" ht="46" x14ac:dyDescent="0.35">
      <c r="A193" s="129" t="str">
        <f>VLOOKUP(A192,siiiii!$B$16:$C$20,2,0)</f>
        <v xml:space="preserve">                                                           </v>
      </c>
      <c r="B193" s="248"/>
      <c r="C193" s="249"/>
      <c r="D193" s="251"/>
      <c r="E193" s="222"/>
      <c r="F193" s="251"/>
    </row>
    <row r="194" spans="1:6" x14ac:dyDescent="0.35">
      <c r="A194" s="130" t="s">
        <v>62</v>
      </c>
      <c r="B194" s="246"/>
      <c r="C194" s="247"/>
      <c r="D194" s="250"/>
      <c r="E194" s="221"/>
      <c r="F194" s="250"/>
    </row>
    <row r="195" spans="1:6" ht="46" x14ac:dyDescent="0.35">
      <c r="A195" s="129" t="str">
        <f>VLOOKUP(A194,siiiii!$B$16:$C$20,2,0)</f>
        <v xml:space="preserve">                                                           </v>
      </c>
      <c r="B195" s="248"/>
      <c r="C195" s="249"/>
      <c r="D195" s="251"/>
      <c r="E195" s="222"/>
      <c r="F195" s="251"/>
    </row>
    <row r="196" spans="1:6" x14ac:dyDescent="0.35">
      <c r="A196" s="130" t="s">
        <v>62</v>
      </c>
      <c r="B196" s="246"/>
      <c r="C196" s="247"/>
      <c r="D196" s="250"/>
      <c r="E196" s="221"/>
      <c r="F196" s="250"/>
    </row>
    <row r="197" spans="1:6" ht="46" x14ac:dyDescent="0.35">
      <c r="A197" s="129" t="str">
        <f>VLOOKUP(A196,siiiii!$B$16:$C$20,2,0)</f>
        <v xml:space="preserve">                                                           </v>
      </c>
      <c r="B197" s="248"/>
      <c r="C197" s="249"/>
      <c r="D197" s="251"/>
      <c r="E197" s="222"/>
      <c r="F197" s="251"/>
    </row>
    <row r="198" spans="1:6" x14ac:dyDescent="0.35">
      <c r="A198" s="130" t="s">
        <v>62</v>
      </c>
      <c r="B198" s="246"/>
      <c r="C198" s="247"/>
      <c r="D198" s="250"/>
      <c r="E198" s="221"/>
      <c r="F198" s="250"/>
    </row>
    <row r="199" spans="1:6" ht="46" x14ac:dyDescent="0.35">
      <c r="A199" s="129" t="str">
        <f>VLOOKUP(A198,siiiii!$B$16:$C$20,2,0)</f>
        <v xml:space="preserve">                                                           </v>
      </c>
      <c r="B199" s="248"/>
      <c r="C199" s="249"/>
      <c r="D199" s="251"/>
      <c r="E199" s="222"/>
      <c r="F199" s="251"/>
    </row>
    <row r="200" spans="1:6" x14ac:dyDescent="0.35">
      <c r="A200" s="130" t="s">
        <v>62</v>
      </c>
      <c r="B200" s="246"/>
      <c r="C200" s="247"/>
      <c r="D200" s="250"/>
      <c r="E200" s="221"/>
      <c r="F200" s="250"/>
    </row>
    <row r="201" spans="1:6" ht="46" x14ac:dyDescent="0.35">
      <c r="A201" s="129" t="str">
        <f>VLOOKUP(A200,siiiii!$B$16:$C$20,2,0)</f>
        <v xml:space="preserve">                                                           </v>
      </c>
      <c r="B201" s="248"/>
      <c r="C201" s="249"/>
      <c r="D201" s="251"/>
      <c r="E201" s="222"/>
      <c r="F201" s="251"/>
    </row>
    <row r="202" spans="1:6" x14ac:dyDescent="0.35">
      <c r="A202" s="130" t="s">
        <v>62</v>
      </c>
      <c r="B202" s="246"/>
      <c r="C202" s="247"/>
      <c r="D202" s="250"/>
      <c r="E202" s="221"/>
      <c r="F202" s="250"/>
    </row>
    <row r="203" spans="1:6" ht="46" x14ac:dyDescent="0.35">
      <c r="A203" s="129" t="str">
        <f>VLOOKUP(A202,siiiii!$B$16:$C$20,2,0)</f>
        <v xml:space="preserve">                                                           </v>
      </c>
      <c r="B203" s="248"/>
      <c r="C203" s="249"/>
      <c r="D203" s="251"/>
      <c r="E203" s="222"/>
      <c r="F203" s="251"/>
    </row>
    <row r="204" spans="1:6" x14ac:dyDescent="0.35">
      <c r="A204" s="130" t="s">
        <v>62</v>
      </c>
      <c r="B204" s="246"/>
      <c r="C204" s="247"/>
      <c r="D204" s="250"/>
      <c r="E204" s="221"/>
      <c r="F204" s="250"/>
    </row>
    <row r="205" spans="1:6" ht="46" x14ac:dyDescent="0.35">
      <c r="A205" s="129" t="str">
        <f>VLOOKUP(A204,siiiii!$B$16:$C$20,2,0)</f>
        <v xml:space="preserve">                                                           </v>
      </c>
      <c r="B205" s="248"/>
      <c r="C205" s="249"/>
      <c r="D205" s="251"/>
      <c r="E205" s="222"/>
      <c r="F205" s="251"/>
    </row>
    <row r="206" spans="1:6" x14ac:dyDescent="0.35">
      <c r="A206" s="130" t="s">
        <v>62</v>
      </c>
      <c r="B206" s="246"/>
      <c r="C206" s="247"/>
      <c r="D206" s="250"/>
      <c r="E206" s="221"/>
      <c r="F206" s="250"/>
    </row>
    <row r="207" spans="1:6" ht="58.5" customHeight="1" x14ac:dyDescent="0.35">
      <c r="A207" s="129" t="str">
        <f>VLOOKUP(A206,siiiii!$B$16:$C$20,2,0)</f>
        <v xml:space="preserve">                                                           </v>
      </c>
      <c r="B207" s="248"/>
      <c r="C207" s="249"/>
      <c r="D207" s="251"/>
      <c r="E207" s="222"/>
      <c r="F207" s="251"/>
    </row>
    <row r="208" spans="1:6" x14ac:dyDescent="0.35">
      <c r="A208" s="130" t="s">
        <v>62</v>
      </c>
      <c r="B208" s="246"/>
      <c r="C208" s="247"/>
      <c r="D208" s="250"/>
      <c r="E208" s="221"/>
      <c r="F208" s="250"/>
    </row>
    <row r="209" spans="1:8" ht="46" x14ac:dyDescent="0.35">
      <c r="A209" s="129" t="str">
        <f>VLOOKUP(A208,siiiii!$B$16:$C$20,2,0)</f>
        <v xml:space="preserve">                                                           </v>
      </c>
      <c r="B209" s="248"/>
      <c r="C209" s="249"/>
      <c r="D209" s="251"/>
      <c r="E209" s="222"/>
      <c r="F209" s="251"/>
    </row>
    <row r="210" spans="1:8" x14ac:dyDescent="0.35">
      <c r="A210" s="130" t="s">
        <v>62</v>
      </c>
      <c r="B210" s="246"/>
      <c r="C210" s="247"/>
      <c r="D210" s="250"/>
      <c r="E210" s="221"/>
      <c r="F210" s="250"/>
    </row>
    <row r="211" spans="1:8" ht="46" x14ac:dyDescent="0.35">
      <c r="A211" s="129" t="str">
        <f>VLOOKUP(A210,siiiii!$B$16:$C$20,2,0)</f>
        <v xml:space="preserve">                                                           </v>
      </c>
      <c r="B211" s="248"/>
      <c r="C211" s="249"/>
      <c r="D211" s="251"/>
      <c r="E211" s="222"/>
      <c r="F211" s="251"/>
    </row>
    <row r="212" spans="1:8" x14ac:dyDescent="0.35">
      <c r="A212" s="130" t="s">
        <v>62</v>
      </c>
      <c r="B212" s="246"/>
      <c r="C212" s="247"/>
      <c r="D212" s="250"/>
      <c r="E212" s="221"/>
      <c r="F212" s="250"/>
    </row>
    <row r="213" spans="1:8" ht="46" x14ac:dyDescent="0.35">
      <c r="A213" s="129" t="str">
        <f>VLOOKUP(A212,siiiii!$B$16:$C$20,2,0)</f>
        <v xml:space="preserve">                                                           </v>
      </c>
      <c r="B213" s="248"/>
      <c r="C213" s="249"/>
      <c r="D213" s="251"/>
      <c r="E213" s="222"/>
      <c r="F213" s="251"/>
    </row>
    <row r="214" spans="1:8" x14ac:dyDescent="0.35">
      <c r="A214" s="130" t="s">
        <v>62</v>
      </c>
      <c r="B214" s="246"/>
      <c r="C214" s="247"/>
      <c r="D214" s="250"/>
      <c r="E214" s="221"/>
      <c r="F214" s="250"/>
    </row>
    <row r="215" spans="1:8" ht="46" x14ac:dyDescent="0.35">
      <c r="A215" s="129" t="str">
        <f>VLOOKUP(A214,siiiii!$B$16:$C$20,2,0)</f>
        <v xml:space="preserve">                                                           </v>
      </c>
      <c r="B215" s="248"/>
      <c r="C215" s="249"/>
      <c r="D215" s="251"/>
      <c r="E215" s="222"/>
      <c r="F215" s="251"/>
    </row>
    <row r="216" spans="1:8" x14ac:dyDescent="0.35">
      <c r="A216" s="130" t="s">
        <v>62</v>
      </c>
      <c r="B216" s="246"/>
      <c r="C216" s="247"/>
      <c r="D216" s="250"/>
      <c r="E216" s="221"/>
      <c r="F216" s="250"/>
    </row>
    <row r="217" spans="1:8" ht="46" x14ac:dyDescent="0.35">
      <c r="A217" s="129" t="str">
        <f>VLOOKUP(A216,siiiii!$B$16:$C$20,2,0)</f>
        <v xml:space="preserve">                                                           </v>
      </c>
      <c r="B217" s="248"/>
      <c r="C217" s="249"/>
      <c r="D217" s="251"/>
      <c r="E217" s="222"/>
      <c r="F217" s="251"/>
    </row>
    <row r="218" spans="1:8" x14ac:dyDescent="0.35">
      <c r="A218" s="130" t="s">
        <v>62</v>
      </c>
      <c r="B218" s="246"/>
      <c r="C218" s="247"/>
      <c r="D218" s="250"/>
      <c r="E218" s="221"/>
      <c r="F218" s="250"/>
    </row>
    <row r="219" spans="1:8" ht="46" x14ac:dyDescent="0.35">
      <c r="A219" s="129" t="str">
        <f>VLOOKUP(A218,siiiii!$B$16:$C$20,2,0)</f>
        <v xml:space="preserve">                                                           </v>
      </c>
      <c r="B219" s="248"/>
      <c r="C219" s="249"/>
      <c r="D219" s="251"/>
      <c r="E219" s="222"/>
      <c r="F219" s="251"/>
    </row>
    <row r="220" spans="1:8" x14ac:dyDescent="0.35">
      <c r="A220" s="130" t="s">
        <v>62</v>
      </c>
      <c r="B220" s="246"/>
      <c r="C220" s="247"/>
      <c r="D220" s="250"/>
      <c r="E220" s="221"/>
      <c r="F220" s="250"/>
    </row>
    <row r="221" spans="1:8" ht="46" x14ac:dyDescent="0.35">
      <c r="A221" s="129" t="str">
        <f>VLOOKUP(A220,siiiii!$B$16:$C$20,2,0)</f>
        <v xml:space="preserve">                                                           </v>
      </c>
      <c r="B221" s="248"/>
      <c r="C221" s="249"/>
      <c r="D221" s="251"/>
      <c r="E221" s="222"/>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24"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23" t="s">
        <v>46</v>
      </c>
      <c r="B230" s="262" t="s">
        <v>47</v>
      </c>
      <c r="C230" s="263"/>
      <c r="D230" s="223" t="s">
        <v>48</v>
      </c>
      <c r="E230" s="161" t="s">
        <v>142</v>
      </c>
      <c r="F230" s="223" t="s">
        <v>49</v>
      </c>
    </row>
    <row r="231" spans="1:6" x14ac:dyDescent="0.35">
      <c r="A231" s="130" t="s">
        <v>62</v>
      </c>
      <c r="B231" s="246"/>
      <c r="C231" s="247"/>
      <c r="D231" s="250"/>
      <c r="E231" s="221"/>
      <c r="F231" s="250"/>
    </row>
    <row r="232" spans="1:6" ht="46" x14ac:dyDescent="0.35">
      <c r="A232" s="129" t="str">
        <f>VLOOKUP(A231,siiiii!$B$16:$C$20,2,0)</f>
        <v xml:space="preserve">                                                           </v>
      </c>
      <c r="B232" s="248"/>
      <c r="C232" s="249"/>
      <c r="D232" s="251"/>
      <c r="E232" s="222"/>
      <c r="F232" s="251"/>
    </row>
    <row r="233" spans="1:6" x14ac:dyDescent="0.35">
      <c r="A233" s="130" t="s">
        <v>62</v>
      </c>
      <c r="B233" s="246"/>
      <c r="C233" s="247"/>
      <c r="D233" s="250"/>
      <c r="E233" s="221"/>
      <c r="F233" s="250"/>
    </row>
    <row r="234" spans="1:6" ht="46" x14ac:dyDescent="0.35">
      <c r="A234" s="129" t="str">
        <f>VLOOKUP(A233,siiiii!$B$16:$C$20,2,0)</f>
        <v xml:space="preserve">                                                           </v>
      </c>
      <c r="B234" s="248"/>
      <c r="C234" s="249"/>
      <c r="D234" s="251"/>
      <c r="E234" s="222"/>
      <c r="F234" s="251"/>
    </row>
    <row r="235" spans="1:6" x14ac:dyDescent="0.35">
      <c r="A235" s="130" t="s">
        <v>62</v>
      </c>
      <c r="B235" s="246"/>
      <c r="C235" s="247"/>
      <c r="D235" s="250"/>
      <c r="E235" s="221"/>
      <c r="F235" s="250"/>
    </row>
    <row r="236" spans="1:6" ht="46" x14ac:dyDescent="0.35">
      <c r="A236" s="129" t="str">
        <f>VLOOKUP(A235,siiiii!$B$16:$C$20,2,0)</f>
        <v xml:space="preserve">                                                           </v>
      </c>
      <c r="B236" s="248"/>
      <c r="C236" s="249"/>
      <c r="D236" s="251"/>
      <c r="E236" s="222"/>
      <c r="F236" s="251"/>
    </row>
    <row r="237" spans="1:6" x14ac:dyDescent="0.35">
      <c r="A237" s="130" t="s">
        <v>62</v>
      </c>
      <c r="B237" s="246"/>
      <c r="C237" s="247"/>
      <c r="D237" s="250"/>
      <c r="E237" s="221"/>
      <c r="F237" s="250"/>
    </row>
    <row r="238" spans="1:6" ht="46" x14ac:dyDescent="0.35">
      <c r="A238" s="129" t="str">
        <f>VLOOKUP(A237,siiiii!$B$16:$C$20,2,0)</f>
        <v xml:space="preserve">                                                           </v>
      </c>
      <c r="B238" s="248"/>
      <c r="C238" s="249"/>
      <c r="D238" s="251"/>
      <c r="E238" s="222"/>
      <c r="F238" s="251"/>
    </row>
    <row r="239" spans="1:6" x14ac:dyDescent="0.35">
      <c r="A239" s="130" t="s">
        <v>62</v>
      </c>
      <c r="B239" s="246"/>
      <c r="C239" s="247"/>
      <c r="D239" s="250"/>
      <c r="E239" s="221"/>
      <c r="F239" s="250"/>
    </row>
    <row r="240" spans="1:6" ht="46" x14ac:dyDescent="0.35">
      <c r="A240" s="129" t="str">
        <f>VLOOKUP(A239,siiiii!$B$16:$C$20,2,0)</f>
        <v xml:space="preserve">                                                           </v>
      </c>
      <c r="B240" s="248"/>
      <c r="C240" s="249"/>
      <c r="D240" s="251"/>
      <c r="E240" s="222"/>
      <c r="F240" s="251"/>
    </row>
    <row r="241" spans="1:6" x14ac:dyDescent="0.35">
      <c r="A241" s="130" t="s">
        <v>62</v>
      </c>
      <c r="B241" s="246"/>
      <c r="C241" s="247"/>
      <c r="D241" s="250"/>
      <c r="E241" s="221"/>
      <c r="F241" s="250"/>
    </row>
    <row r="242" spans="1:6" ht="46" x14ac:dyDescent="0.35">
      <c r="A242" s="129" t="str">
        <f>VLOOKUP(A241,siiiii!$B$16:$C$20,2,0)</f>
        <v xml:space="preserve">                                                           </v>
      </c>
      <c r="B242" s="248"/>
      <c r="C242" s="249"/>
      <c r="D242" s="251"/>
      <c r="E242" s="222"/>
      <c r="F242" s="251"/>
    </row>
    <row r="243" spans="1:6" x14ac:dyDescent="0.35">
      <c r="A243" s="130" t="s">
        <v>62</v>
      </c>
      <c r="B243" s="246"/>
      <c r="C243" s="247"/>
      <c r="D243" s="250"/>
      <c r="E243" s="221"/>
      <c r="F243" s="250"/>
    </row>
    <row r="244" spans="1:6" ht="46" x14ac:dyDescent="0.35">
      <c r="A244" s="129" t="str">
        <f>VLOOKUP(A243,siiiii!$B$16:$C$20,2,0)</f>
        <v xml:space="preserve">                                                           </v>
      </c>
      <c r="B244" s="248"/>
      <c r="C244" s="249"/>
      <c r="D244" s="251"/>
      <c r="E244" s="222"/>
      <c r="F244" s="251"/>
    </row>
    <row r="245" spans="1:6" x14ac:dyDescent="0.35">
      <c r="A245" s="130" t="s">
        <v>62</v>
      </c>
      <c r="B245" s="246"/>
      <c r="C245" s="247"/>
      <c r="D245" s="250"/>
      <c r="E245" s="221"/>
      <c r="F245" s="250"/>
    </row>
    <row r="246" spans="1:6" ht="60" customHeight="1" x14ac:dyDescent="0.35">
      <c r="A246" s="129" t="str">
        <f>VLOOKUP(A245,siiiii!$B$16:$C$20,2,0)</f>
        <v xml:space="preserve">                                                           </v>
      </c>
      <c r="B246" s="248"/>
      <c r="C246" s="249"/>
      <c r="D246" s="251"/>
      <c r="E246" s="222"/>
      <c r="F246" s="251"/>
    </row>
    <row r="247" spans="1:6" x14ac:dyDescent="0.35">
      <c r="A247" s="130" t="s">
        <v>62</v>
      </c>
      <c r="B247" s="246"/>
      <c r="C247" s="247"/>
      <c r="D247" s="250"/>
      <c r="E247" s="221"/>
      <c r="F247" s="250"/>
    </row>
    <row r="248" spans="1:6" ht="46" x14ac:dyDescent="0.35">
      <c r="A248" s="129" t="str">
        <f>VLOOKUP(A247,siiiii!$B$16:$C$20,2,0)</f>
        <v xml:space="preserve">                                                           </v>
      </c>
      <c r="B248" s="248"/>
      <c r="C248" s="249"/>
      <c r="D248" s="251"/>
      <c r="E248" s="222"/>
      <c r="F248" s="251"/>
    </row>
    <row r="249" spans="1:6" x14ac:dyDescent="0.35">
      <c r="A249" s="130" t="s">
        <v>62</v>
      </c>
      <c r="B249" s="246"/>
      <c r="C249" s="247"/>
      <c r="D249" s="250"/>
      <c r="E249" s="221"/>
      <c r="F249" s="250"/>
    </row>
    <row r="250" spans="1:6" ht="46" x14ac:dyDescent="0.35">
      <c r="A250" s="129" t="str">
        <f>VLOOKUP(A249,siiiii!$B$16:$C$20,2,0)</f>
        <v xml:space="preserve">                                                           </v>
      </c>
      <c r="B250" s="248"/>
      <c r="C250" s="249"/>
      <c r="D250" s="251"/>
      <c r="E250" s="222"/>
      <c r="F250" s="251"/>
    </row>
    <row r="251" spans="1:6" x14ac:dyDescent="0.35">
      <c r="A251" s="130" t="s">
        <v>62</v>
      </c>
      <c r="B251" s="246"/>
      <c r="C251" s="247"/>
      <c r="D251" s="250"/>
      <c r="E251" s="221"/>
      <c r="F251" s="250"/>
    </row>
    <row r="252" spans="1:6" ht="46" x14ac:dyDescent="0.35">
      <c r="A252" s="129" t="str">
        <f>VLOOKUP(A251,siiiii!$B$16:$C$20,2,0)</f>
        <v xml:space="preserve">                                                           </v>
      </c>
      <c r="B252" s="248"/>
      <c r="C252" s="249"/>
      <c r="D252" s="251"/>
      <c r="E252" s="222"/>
      <c r="F252" s="251"/>
    </row>
    <row r="253" spans="1:6" x14ac:dyDescent="0.35">
      <c r="A253" s="130" t="s">
        <v>62</v>
      </c>
      <c r="B253" s="246"/>
      <c r="C253" s="247"/>
      <c r="D253" s="250"/>
      <c r="E253" s="221"/>
      <c r="F253" s="250"/>
    </row>
    <row r="254" spans="1:6" ht="46" x14ac:dyDescent="0.35">
      <c r="A254" s="129" t="str">
        <f>VLOOKUP(A253,siiiii!$B$16:$C$20,2,0)</f>
        <v xml:space="preserve">                                                           </v>
      </c>
      <c r="B254" s="248"/>
      <c r="C254" s="249"/>
      <c r="D254" s="251"/>
      <c r="E254" s="222"/>
      <c r="F254" s="251"/>
    </row>
    <row r="255" spans="1:6" x14ac:dyDescent="0.35">
      <c r="A255" s="130" t="s">
        <v>62</v>
      </c>
      <c r="B255" s="246"/>
      <c r="C255" s="247"/>
      <c r="D255" s="250"/>
      <c r="E255" s="221"/>
      <c r="F255" s="250"/>
    </row>
    <row r="256" spans="1:6" ht="46" x14ac:dyDescent="0.35">
      <c r="A256" s="129" t="str">
        <f>VLOOKUP(A255,siiiii!$B$16:$C$20,2,0)</f>
        <v xml:space="preserve">                                                           </v>
      </c>
      <c r="B256" s="248"/>
      <c r="C256" s="249"/>
      <c r="D256" s="251"/>
      <c r="E256" s="222"/>
      <c r="F256" s="251"/>
    </row>
    <row r="257" spans="1:6" x14ac:dyDescent="0.35">
      <c r="A257" s="130" t="s">
        <v>62</v>
      </c>
      <c r="B257" s="246"/>
      <c r="C257" s="247"/>
      <c r="D257" s="250"/>
      <c r="E257" s="221"/>
      <c r="F257" s="250"/>
    </row>
    <row r="258" spans="1:6" ht="46" x14ac:dyDescent="0.35">
      <c r="A258" s="129" t="str">
        <f>VLOOKUP(A257,siiiii!$B$16:$C$20,2,0)</f>
        <v xml:space="preserve">                                                           </v>
      </c>
      <c r="B258" s="248"/>
      <c r="C258" s="249"/>
      <c r="D258" s="251"/>
      <c r="E258" s="222"/>
      <c r="F258" s="251"/>
    </row>
    <row r="259" spans="1:6" x14ac:dyDescent="0.35">
      <c r="A259" s="130" t="s">
        <v>62</v>
      </c>
      <c r="B259" s="246"/>
      <c r="C259" s="247"/>
      <c r="D259" s="250"/>
      <c r="E259" s="221"/>
      <c r="F259" s="250"/>
    </row>
    <row r="260" spans="1:6" ht="46" x14ac:dyDescent="0.35">
      <c r="A260" s="129" t="str">
        <f>VLOOKUP(A259,siiiii!$B$16:$C$20,2,0)</f>
        <v xml:space="preserve">                                                           </v>
      </c>
      <c r="B260" s="248"/>
      <c r="C260" s="249"/>
      <c r="D260" s="251"/>
      <c r="E260" s="222"/>
      <c r="F260" s="251"/>
    </row>
  </sheetData>
  <sheetProtection algorithmName="SHA-512" hashValue="Yg50OOf76po0a1jrC88f8xUZfpuq9YND+tLs5Ua+NLcnXB4QGEKqge9yIodTC+6+5dmytTtvwpLP4GvZh+i54g==" saltValue="RQAtYznfFcOG4dNVf5tOXA==" spinCount="100000" sheet="1" formatCells="0" formatRows="0"/>
  <mergeCells count="345">
    <mergeCell ref="B259:C260"/>
    <mergeCell ref="D259:D260"/>
    <mergeCell ref="F259:F260"/>
    <mergeCell ref="B255:C256"/>
    <mergeCell ref="D255:D256"/>
    <mergeCell ref="F255:F256"/>
    <mergeCell ref="B257:C258"/>
    <mergeCell ref="D257:D258"/>
    <mergeCell ref="F257:F258"/>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14:C215"/>
    <mergeCell ref="D214:D215"/>
    <mergeCell ref="F214:F215"/>
    <mergeCell ref="B216:C217"/>
    <mergeCell ref="D216:D217"/>
    <mergeCell ref="F216:F217"/>
    <mergeCell ref="B210:C211"/>
    <mergeCell ref="D210:D211"/>
    <mergeCell ref="F210:F211"/>
    <mergeCell ref="B212:C213"/>
    <mergeCell ref="D212:D213"/>
    <mergeCell ref="F212:F213"/>
    <mergeCell ref="B206:C207"/>
    <mergeCell ref="D206:D207"/>
    <mergeCell ref="F206:F207"/>
    <mergeCell ref="B208:C209"/>
    <mergeCell ref="D208:D209"/>
    <mergeCell ref="F208:F209"/>
    <mergeCell ref="B202:C203"/>
    <mergeCell ref="D202:D203"/>
    <mergeCell ref="F202:F203"/>
    <mergeCell ref="B204:C205"/>
    <mergeCell ref="D204:D205"/>
    <mergeCell ref="F204:F205"/>
    <mergeCell ref="B198:C199"/>
    <mergeCell ref="D198:D199"/>
    <mergeCell ref="F198:F199"/>
    <mergeCell ref="B200:C201"/>
    <mergeCell ref="D200:D201"/>
    <mergeCell ref="F200:F201"/>
    <mergeCell ref="B194:C195"/>
    <mergeCell ref="D194:D195"/>
    <mergeCell ref="F194:F195"/>
    <mergeCell ref="B196:C197"/>
    <mergeCell ref="D196:D197"/>
    <mergeCell ref="F196:F197"/>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03:C104"/>
    <mergeCell ref="D103:D104"/>
    <mergeCell ref="F103:F104"/>
    <mergeCell ref="A106:F106"/>
    <mergeCell ref="B107:F107"/>
    <mergeCell ref="A108:F108"/>
    <mergeCell ref="B99:C100"/>
    <mergeCell ref="D99:D100"/>
    <mergeCell ref="F99:F100"/>
    <mergeCell ref="B101:C102"/>
    <mergeCell ref="D101:D102"/>
    <mergeCell ref="F101:F102"/>
    <mergeCell ref="B95:C96"/>
    <mergeCell ref="D95:D96"/>
    <mergeCell ref="F95:F96"/>
    <mergeCell ref="B97:C98"/>
    <mergeCell ref="D97:D98"/>
    <mergeCell ref="F97:F98"/>
    <mergeCell ref="B91:C92"/>
    <mergeCell ref="D91:D92"/>
    <mergeCell ref="F91:F92"/>
    <mergeCell ref="B93:C94"/>
    <mergeCell ref="D93:D94"/>
    <mergeCell ref="F93:F94"/>
    <mergeCell ref="B87:C88"/>
    <mergeCell ref="D87:D88"/>
    <mergeCell ref="F87:F88"/>
    <mergeCell ref="B89:C90"/>
    <mergeCell ref="D89:D90"/>
    <mergeCell ref="F89:F90"/>
    <mergeCell ref="B83:C84"/>
    <mergeCell ref="D83:D84"/>
    <mergeCell ref="F83:F84"/>
    <mergeCell ref="B85:C86"/>
    <mergeCell ref="D85:D86"/>
    <mergeCell ref="F85:F86"/>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A66:F66"/>
    <mergeCell ref="A67:F67"/>
    <mergeCell ref="B68:F68"/>
    <mergeCell ref="A69:F69"/>
    <mergeCell ref="B70:F70"/>
    <mergeCell ref="A71:F71"/>
    <mergeCell ref="B62:C63"/>
    <mergeCell ref="D62:D63"/>
    <mergeCell ref="F62:F63"/>
    <mergeCell ref="B64:C65"/>
    <mergeCell ref="D64:D65"/>
    <mergeCell ref="F64:F65"/>
    <mergeCell ref="B58:C59"/>
    <mergeCell ref="D58:D59"/>
    <mergeCell ref="F58:F59"/>
    <mergeCell ref="B60:C61"/>
    <mergeCell ref="D60:D61"/>
    <mergeCell ref="F60:F61"/>
    <mergeCell ref="B54:C55"/>
    <mergeCell ref="D54:D55"/>
    <mergeCell ref="F54:F55"/>
    <mergeCell ref="B56:C57"/>
    <mergeCell ref="D56:D57"/>
    <mergeCell ref="F56:F57"/>
    <mergeCell ref="B50:C51"/>
    <mergeCell ref="D50:D51"/>
    <mergeCell ref="F50:F51"/>
    <mergeCell ref="B52:C53"/>
    <mergeCell ref="D52:D53"/>
    <mergeCell ref="F52:F53"/>
    <mergeCell ref="B46:C47"/>
    <mergeCell ref="D46:D47"/>
    <mergeCell ref="F46:F47"/>
    <mergeCell ref="B48:C49"/>
    <mergeCell ref="D48:D49"/>
    <mergeCell ref="F48:F49"/>
    <mergeCell ref="B42:C43"/>
    <mergeCell ref="D42:D43"/>
    <mergeCell ref="F42:F43"/>
    <mergeCell ref="B44:C45"/>
    <mergeCell ref="D44:D45"/>
    <mergeCell ref="F44:F45"/>
    <mergeCell ref="B38:C39"/>
    <mergeCell ref="D38:D39"/>
    <mergeCell ref="F38:F39"/>
    <mergeCell ref="B40:C41"/>
    <mergeCell ref="D40:D41"/>
    <mergeCell ref="F40:F41"/>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21:F21"/>
    <mergeCell ref="B22:F22"/>
    <mergeCell ref="B23:F23"/>
    <mergeCell ref="A12:F12"/>
    <mergeCell ref="A13:F13"/>
    <mergeCell ref="B14:F14"/>
    <mergeCell ref="B15:F15"/>
    <mergeCell ref="B16:F16"/>
    <mergeCell ref="A17:F17"/>
    <mergeCell ref="A7:F7"/>
    <mergeCell ref="B8:F8"/>
    <mergeCell ref="A9:A11"/>
    <mergeCell ref="B9:F9"/>
    <mergeCell ref="B10:F10"/>
    <mergeCell ref="B11:F11"/>
    <mergeCell ref="B18:F18"/>
    <mergeCell ref="B19:F19"/>
    <mergeCell ref="B20:F20"/>
    <mergeCell ref="A1:F1"/>
    <mergeCell ref="A2:B2"/>
    <mergeCell ref="C2:F2"/>
    <mergeCell ref="A3:B3"/>
    <mergeCell ref="C3:F3"/>
    <mergeCell ref="A4:B4"/>
    <mergeCell ref="C4:F4"/>
    <mergeCell ref="A5:F5"/>
    <mergeCell ref="A6:B6"/>
    <mergeCell ref="C6:F6"/>
  </mergeCells>
  <conditionalFormatting sqref="A114">
    <cfRule type="containsText" dxfId="1623" priority="270" operator="containsText" text="Контрола">
      <formula>NOT(ISERROR(SEARCH("Контрола",A114)))</formula>
    </cfRule>
  </conditionalFormatting>
  <conditionalFormatting sqref="A115">
    <cfRule type="containsText" dxfId="1622" priority="269" operator="containsText" text="Контрола">
      <formula>NOT(ISERROR(SEARCH("Контрола",A115)))</formula>
    </cfRule>
  </conditionalFormatting>
  <conditionalFormatting sqref="A115">
    <cfRule type="containsText" dxfId="1621" priority="268" operator="containsText" text="△">
      <formula>NOT(ISERROR(SEARCH("△",A115)))</formula>
    </cfRule>
  </conditionalFormatting>
  <conditionalFormatting sqref="A116">
    <cfRule type="containsText" dxfId="1620" priority="267" operator="containsText" text="Контрола">
      <formula>NOT(ISERROR(SEARCH("Контрола",A116)))</formula>
    </cfRule>
  </conditionalFormatting>
  <conditionalFormatting sqref="A117">
    <cfRule type="containsText" dxfId="1619" priority="266" operator="containsText" text="Контрола">
      <formula>NOT(ISERROR(SEARCH("Контрола",A117)))</formula>
    </cfRule>
  </conditionalFormatting>
  <conditionalFormatting sqref="A117">
    <cfRule type="containsText" dxfId="1618" priority="265" operator="containsText" text="△">
      <formula>NOT(ISERROR(SEARCH("△",A117)))</formula>
    </cfRule>
  </conditionalFormatting>
  <conditionalFormatting sqref="A118">
    <cfRule type="containsText" dxfId="1617" priority="264" operator="containsText" text="Контрола">
      <formula>NOT(ISERROR(SEARCH("Контрола",A118)))</formula>
    </cfRule>
  </conditionalFormatting>
  <conditionalFormatting sqref="A119">
    <cfRule type="containsText" dxfId="1616" priority="263" operator="containsText" text="Контрола">
      <formula>NOT(ISERROR(SEARCH("Контрола",A119)))</formula>
    </cfRule>
  </conditionalFormatting>
  <conditionalFormatting sqref="A119">
    <cfRule type="containsText" dxfId="1615" priority="262" operator="containsText" text="△">
      <formula>NOT(ISERROR(SEARCH("△",A119)))</formula>
    </cfRule>
  </conditionalFormatting>
  <conditionalFormatting sqref="A120">
    <cfRule type="containsText" dxfId="1614" priority="261" operator="containsText" text="Контрола">
      <formula>NOT(ISERROR(SEARCH("Контрола",A120)))</formula>
    </cfRule>
  </conditionalFormatting>
  <conditionalFormatting sqref="A121">
    <cfRule type="containsText" dxfId="1613" priority="260" operator="containsText" text="Контрола">
      <formula>NOT(ISERROR(SEARCH("Контрола",A121)))</formula>
    </cfRule>
  </conditionalFormatting>
  <conditionalFormatting sqref="A121">
    <cfRule type="containsText" dxfId="1612" priority="259" operator="containsText" text="△">
      <formula>NOT(ISERROR(SEARCH("△",A121)))</formula>
    </cfRule>
  </conditionalFormatting>
  <conditionalFormatting sqref="A122">
    <cfRule type="containsText" dxfId="1611" priority="258" operator="containsText" text="Контрола">
      <formula>NOT(ISERROR(SEARCH("Контрола",A122)))</formula>
    </cfRule>
  </conditionalFormatting>
  <conditionalFormatting sqref="A123">
    <cfRule type="containsText" dxfId="1610" priority="257" operator="containsText" text="Контрола">
      <formula>NOT(ISERROR(SEARCH("Контрола",A123)))</formula>
    </cfRule>
  </conditionalFormatting>
  <conditionalFormatting sqref="A123">
    <cfRule type="containsText" dxfId="1609" priority="256" operator="containsText" text="△">
      <formula>NOT(ISERROR(SEARCH("△",A123)))</formula>
    </cfRule>
  </conditionalFormatting>
  <conditionalFormatting sqref="A124">
    <cfRule type="containsText" dxfId="1608" priority="255" operator="containsText" text="Контрола">
      <formula>NOT(ISERROR(SEARCH("Контрола",A124)))</formula>
    </cfRule>
  </conditionalFormatting>
  <conditionalFormatting sqref="A125">
    <cfRule type="containsText" dxfId="1607" priority="254" operator="containsText" text="Контрола">
      <formula>NOT(ISERROR(SEARCH("Контрола",A125)))</formula>
    </cfRule>
  </conditionalFormatting>
  <conditionalFormatting sqref="A125">
    <cfRule type="containsText" dxfId="1606" priority="253" operator="containsText" text="△">
      <formula>NOT(ISERROR(SEARCH("△",A125)))</formula>
    </cfRule>
  </conditionalFormatting>
  <conditionalFormatting sqref="A126">
    <cfRule type="containsText" dxfId="1605" priority="252" operator="containsText" text="Контрола">
      <formula>NOT(ISERROR(SEARCH("Контрола",A126)))</formula>
    </cfRule>
  </conditionalFormatting>
  <conditionalFormatting sqref="A127">
    <cfRule type="containsText" dxfId="1604" priority="251" operator="containsText" text="Контрола">
      <formula>NOT(ISERROR(SEARCH("Контрола",A127)))</formula>
    </cfRule>
  </conditionalFormatting>
  <conditionalFormatting sqref="A127">
    <cfRule type="containsText" dxfId="1603" priority="250" operator="containsText" text="△">
      <formula>NOT(ISERROR(SEARCH("△",A127)))</formula>
    </cfRule>
  </conditionalFormatting>
  <conditionalFormatting sqref="A128">
    <cfRule type="containsText" dxfId="1602" priority="249" operator="containsText" text="Контрола">
      <formula>NOT(ISERROR(SEARCH("Контрола",A128)))</formula>
    </cfRule>
  </conditionalFormatting>
  <conditionalFormatting sqref="A129">
    <cfRule type="containsText" dxfId="1601" priority="248" operator="containsText" text="Контрола">
      <formula>NOT(ISERROR(SEARCH("Контрола",A129)))</formula>
    </cfRule>
  </conditionalFormatting>
  <conditionalFormatting sqref="A129">
    <cfRule type="containsText" dxfId="1600" priority="247" operator="containsText" text="△">
      <formula>NOT(ISERROR(SEARCH("△",A129)))</formula>
    </cfRule>
  </conditionalFormatting>
  <conditionalFormatting sqref="A130">
    <cfRule type="containsText" dxfId="1599" priority="246" operator="containsText" text="Контрола">
      <formula>NOT(ISERROR(SEARCH("Контрола",A130)))</formula>
    </cfRule>
  </conditionalFormatting>
  <conditionalFormatting sqref="A131">
    <cfRule type="containsText" dxfId="1598" priority="245" operator="containsText" text="Контрола">
      <formula>NOT(ISERROR(SEARCH("Контрола",A131)))</formula>
    </cfRule>
  </conditionalFormatting>
  <conditionalFormatting sqref="A131">
    <cfRule type="containsText" dxfId="1597" priority="244" operator="containsText" text="△">
      <formula>NOT(ISERROR(SEARCH("△",A131)))</formula>
    </cfRule>
  </conditionalFormatting>
  <conditionalFormatting sqref="A132">
    <cfRule type="containsText" dxfId="1596" priority="243" operator="containsText" text="Контрола">
      <formula>NOT(ISERROR(SEARCH("Контрола",A132)))</formula>
    </cfRule>
  </conditionalFormatting>
  <conditionalFormatting sqref="A133">
    <cfRule type="containsText" dxfId="1595" priority="242" operator="containsText" text="Контрола">
      <formula>NOT(ISERROR(SEARCH("Контрола",A133)))</formula>
    </cfRule>
  </conditionalFormatting>
  <conditionalFormatting sqref="A133">
    <cfRule type="containsText" dxfId="1594" priority="241" operator="containsText" text="△">
      <formula>NOT(ISERROR(SEARCH("△",A133)))</formula>
    </cfRule>
  </conditionalFormatting>
  <conditionalFormatting sqref="A134">
    <cfRule type="containsText" dxfId="1593" priority="240" operator="containsText" text="Контрола">
      <formula>NOT(ISERROR(SEARCH("Контрола",A134)))</formula>
    </cfRule>
  </conditionalFormatting>
  <conditionalFormatting sqref="A135">
    <cfRule type="containsText" dxfId="1592" priority="239" operator="containsText" text="Контрола">
      <formula>NOT(ISERROR(SEARCH("Контрола",A135)))</formula>
    </cfRule>
  </conditionalFormatting>
  <conditionalFormatting sqref="A135">
    <cfRule type="containsText" dxfId="1591" priority="238" operator="containsText" text="△">
      <formula>NOT(ISERROR(SEARCH("△",A135)))</formula>
    </cfRule>
  </conditionalFormatting>
  <conditionalFormatting sqref="A136">
    <cfRule type="containsText" dxfId="1590" priority="237" operator="containsText" text="Контрола">
      <formula>NOT(ISERROR(SEARCH("Контрола",A136)))</formula>
    </cfRule>
  </conditionalFormatting>
  <conditionalFormatting sqref="A137">
    <cfRule type="containsText" dxfId="1589" priority="236" operator="containsText" text="Контрола">
      <formula>NOT(ISERROR(SEARCH("Контрола",A137)))</formula>
    </cfRule>
  </conditionalFormatting>
  <conditionalFormatting sqref="A137">
    <cfRule type="containsText" dxfId="1588" priority="235" operator="containsText" text="△">
      <formula>NOT(ISERROR(SEARCH("△",A137)))</formula>
    </cfRule>
  </conditionalFormatting>
  <conditionalFormatting sqref="A138">
    <cfRule type="containsText" dxfId="1587" priority="234" operator="containsText" text="Контрола">
      <formula>NOT(ISERROR(SEARCH("Контрола",A138)))</formula>
    </cfRule>
  </conditionalFormatting>
  <conditionalFormatting sqref="A139">
    <cfRule type="containsText" dxfId="1586" priority="233" operator="containsText" text="Контрола">
      <formula>NOT(ISERROR(SEARCH("Контрола",A139)))</formula>
    </cfRule>
  </conditionalFormatting>
  <conditionalFormatting sqref="A139">
    <cfRule type="containsText" dxfId="1585" priority="232" operator="containsText" text="△">
      <formula>NOT(ISERROR(SEARCH("△",A139)))</formula>
    </cfRule>
  </conditionalFormatting>
  <conditionalFormatting sqref="A140">
    <cfRule type="containsText" dxfId="1584" priority="231" operator="containsText" text="Контрола">
      <formula>NOT(ISERROR(SEARCH("Контрола",A140)))</formula>
    </cfRule>
  </conditionalFormatting>
  <conditionalFormatting sqref="A141">
    <cfRule type="containsText" dxfId="1583" priority="230" operator="containsText" text="Контрола">
      <formula>NOT(ISERROR(SEARCH("Контрола",A141)))</formula>
    </cfRule>
  </conditionalFormatting>
  <conditionalFormatting sqref="A141">
    <cfRule type="containsText" dxfId="1582" priority="229" operator="containsText" text="△">
      <formula>NOT(ISERROR(SEARCH("△",A141)))</formula>
    </cfRule>
  </conditionalFormatting>
  <conditionalFormatting sqref="A142">
    <cfRule type="containsText" dxfId="1581" priority="228" operator="containsText" text="Контрола">
      <formula>NOT(ISERROR(SEARCH("Контрола",A142)))</formula>
    </cfRule>
  </conditionalFormatting>
  <conditionalFormatting sqref="A143">
    <cfRule type="containsText" dxfId="1580" priority="227" operator="containsText" text="Контрола">
      <formula>NOT(ISERROR(SEARCH("Контрола",A143)))</formula>
    </cfRule>
  </conditionalFormatting>
  <conditionalFormatting sqref="A143">
    <cfRule type="containsText" dxfId="1579" priority="226" operator="containsText" text="△">
      <formula>NOT(ISERROR(SEARCH("△",A143)))</formula>
    </cfRule>
  </conditionalFormatting>
  <conditionalFormatting sqref="A75">
    <cfRule type="containsText" dxfId="1578" priority="225" operator="containsText" text="Контрола">
      <formula>NOT(ISERROR(SEARCH("Контрола",A75)))</formula>
    </cfRule>
  </conditionalFormatting>
  <conditionalFormatting sqref="A76">
    <cfRule type="containsText" dxfId="1577" priority="224" operator="containsText" text="Контрола">
      <formula>NOT(ISERROR(SEARCH("Контрола",A76)))</formula>
    </cfRule>
  </conditionalFormatting>
  <conditionalFormatting sqref="A76">
    <cfRule type="containsText" dxfId="1576" priority="223" operator="containsText" text="△">
      <formula>NOT(ISERROR(SEARCH("△",A76)))</formula>
    </cfRule>
  </conditionalFormatting>
  <conditionalFormatting sqref="A77">
    <cfRule type="containsText" dxfId="1575" priority="222" operator="containsText" text="Контрола">
      <formula>NOT(ISERROR(SEARCH("Контрола",A77)))</formula>
    </cfRule>
  </conditionalFormatting>
  <conditionalFormatting sqref="A78">
    <cfRule type="containsText" dxfId="1574" priority="221" operator="containsText" text="Контрола">
      <formula>NOT(ISERROR(SEARCH("Контрола",A78)))</formula>
    </cfRule>
  </conditionalFormatting>
  <conditionalFormatting sqref="A78">
    <cfRule type="containsText" dxfId="1573" priority="220" operator="containsText" text="△">
      <formula>NOT(ISERROR(SEARCH("△",A78)))</formula>
    </cfRule>
  </conditionalFormatting>
  <conditionalFormatting sqref="A79">
    <cfRule type="containsText" dxfId="1572" priority="219" operator="containsText" text="Контрола">
      <formula>NOT(ISERROR(SEARCH("Контрола",A79)))</formula>
    </cfRule>
  </conditionalFormatting>
  <conditionalFormatting sqref="A80">
    <cfRule type="containsText" dxfId="1571" priority="218" operator="containsText" text="Контрола">
      <formula>NOT(ISERROR(SEARCH("Контрола",A80)))</formula>
    </cfRule>
  </conditionalFormatting>
  <conditionalFormatting sqref="A80">
    <cfRule type="containsText" dxfId="1570" priority="217" operator="containsText" text="△">
      <formula>NOT(ISERROR(SEARCH("△",A80)))</formula>
    </cfRule>
  </conditionalFormatting>
  <conditionalFormatting sqref="A81">
    <cfRule type="containsText" dxfId="1569" priority="216" operator="containsText" text="Контрола">
      <formula>NOT(ISERROR(SEARCH("Контрола",A81)))</formula>
    </cfRule>
  </conditionalFormatting>
  <conditionalFormatting sqref="A82">
    <cfRule type="containsText" dxfId="1568" priority="215" operator="containsText" text="Контрола">
      <formula>NOT(ISERROR(SEARCH("Контрола",A82)))</formula>
    </cfRule>
  </conditionalFormatting>
  <conditionalFormatting sqref="A82">
    <cfRule type="containsText" dxfId="1567" priority="214" operator="containsText" text="△">
      <formula>NOT(ISERROR(SEARCH("△",A82)))</formula>
    </cfRule>
  </conditionalFormatting>
  <conditionalFormatting sqref="A83">
    <cfRule type="containsText" dxfId="1566" priority="213" operator="containsText" text="Контрола">
      <formula>NOT(ISERROR(SEARCH("Контрола",A83)))</formula>
    </cfRule>
  </conditionalFormatting>
  <conditionalFormatting sqref="A84">
    <cfRule type="containsText" dxfId="1565" priority="212" operator="containsText" text="Контрола">
      <formula>NOT(ISERROR(SEARCH("Контрола",A84)))</formula>
    </cfRule>
  </conditionalFormatting>
  <conditionalFormatting sqref="A84">
    <cfRule type="containsText" dxfId="1564" priority="211" operator="containsText" text="△">
      <formula>NOT(ISERROR(SEARCH("△",A84)))</formula>
    </cfRule>
  </conditionalFormatting>
  <conditionalFormatting sqref="A85">
    <cfRule type="containsText" dxfId="1563" priority="210" operator="containsText" text="Контрола">
      <formula>NOT(ISERROR(SEARCH("Контрола",A85)))</formula>
    </cfRule>
  </conditionalFormatting>
  <conditionalFormatting sqref="A86">
    <cfRule type="containsText" dxfId="1562" priority="209" operator="containsText" text="Контрола">
      <formula>NOT(ISERROR(SEARCH("Контрола",A86)))</formula>
    </cfRule>
  </conditionalFormatting>
  <conditionalFormatting sqref="A86">
    <cfRule type="containsText" dxfId="1561" priority="208" operator="containsText" text="△">
      <formula>NOT(ISERROR(SEARCH("△",A86)))</formula>
    </cfRule>
  </conditionalFormatting>
  <conditionalFormatting sqref="A87">
    <cfRule type="containsText" dxfId="1560" priority="207" operator="containsText" text="Контрола">
      <formula>NOT(ISERROR(SEARCH("Контрола",A87)))</formula>
    </cfRule>
  </conditionalFormatting>
  <conditionalFormatting sqref="A88">
    <cfRule type="containsText" dxfId="1559" priority="206" operator="containsText" text="Контрола">
      <formula>NOT(ISERROR(SEARCH("Контрола",A88)))</formula>
    </cfRule>
  </conditionalFormatting>
  <conditionalFormatting sqref="A88">
    <cfRule type="containsText" dxfId="1558" priority="205" operator="containsText" text="△">
      <formula>NOT(ISERROR(SEARCH("△",A88)))</formula>
    </cfRule>
  </conditionalFormatting>
  <conditionalFormatting sqref="A89">
    <cfRule type="containsText" dxfId="1557" priority="204" operator="containsText" text="Контрола">
      <formula>NOT(ISERROR(SEARCH("Контрола",A89)))</formula>
    </cfRule>
  </conditionalFormatting>
  <conditionalFormatting sqref="A90">
    <cfRule type="containsText" dxfId="1556" priority="203" operator="containsText" text="Контрола">
      <formula>NOT(ISERROR(SEARCH("Контрола",A90)))</formula>
    </cfRule>
  </conditionalFormatting>
  <conditionalFormatting sqref="A90">
    <cfRule type="containsText" dxfId="1555" priority="202" operator="containsText" text="△">
      <formula>NOT(ISERROR(SEARCH("△",A90)))</formula>
    </cfRule>
  </conditionalFormatting>
  <conditionalFormatting sqref="A91">
    <cfRule type="containsText" dxfId="1554" priority="201" operator="containsText" text="Контрола">
      <formula>NOT(ISERROR(SEARCH("Контрола",A91)))</formula>
    </cfRule>
  </conditionalFormatting>
  <conditionalFormatting sqref="A92">
    <cfRule type="containsText" dxfId="1553" priority="200" operator="containsText" text="Контрола">
      <formula>NOT(ISERROR(SEARCH("Контрола",A92)))</formula>
    </cfRule>
  </conditionalFormatting>
  <conditionalFormatting sqref="A92">
    <cfRule type="containsText" dxfId="1552" priority="199" operator="containsText" text="△">
      <formula>NOT(ISERROR(SEARCH("△",A92)))</formula>
    </cfRule>
  </conditionalFormatting>
  <conditionalFormatting sqref="A93">
    <cfRule type="containsText" dxfId="1551" priority="198" operator="containsText" text="Контрола">
      <formula>NOT(ISERROR(SEARCH("Контрола",A93)))</formula>
    </cfRule>
  </conditionalFormatting>
  <conditionalFormatting sqref="A94">
    <cfRule type="containsText" dxfId="1550" priority="197" operator="containsText" text="Контрола">
      <formula>NOT(ISERROR(SEARCH("Контрола",A94)))</formula>
    </cfRule>
  </conditionalFormatting>
  <conditionalFormatting sqref="A94">
    <cfRule type="containsText" dxfId="1549" priority="196" operator="containsText" text="△">
      <formula>NOT(ISERROR(SEARCH("△",A94)))</formula>
    </cfRule>
  </conditionalFormatting>
  <conditionalFormatting sqref="A95">
    <cfRule type="containsText" dxfId="1548" priority="195" operator="containsText" text="Контрола">
      <formula>NOT(ISERROR(SEARCH("Контрола",A95)))</formula>
    </cfRule>
  </conditionalFormatting>
  <conditionalFormatting sqref="A96">
    <cfRule type="containsText" dxfId="1547" priority="194" operator="containsText" text="Контрола">
      <formula>NOT(ISERROR(SEARCH("Контрола",A96)))</formula>
    </cfRule>
  </conditionalFormatting>
  <conditionalFormatting sqref="A96">
    <cfRule type="containsText" dxfId="1546" priority="193" operator="containsText" text="△">
      <formula>NOT(ISERROR(SEARCH("△",A96)))</formula>
    </cfRule>
  </conditionalFormatting>
  <conditionalFormatting sqref="A97">
    <cfRule type="containsText" dxfId="1545" priority="192" operator="containsText" text="Контрола">
      <formula>NOT(ISERROR(SEARCH("Контрола",A97)))</formula>
    </cfRule>
  </conditionalFormatting>
  <conditionalFormatting sqref="A98">
    <cfRule type="containsText" dxfId="1544" priority="191" operator="containsText" text="Контрола">
      <formula>NOT(ISERROR(SEARCH("Контрола",A98)))</formula>
    </cfRule>
  </conditionalFormatting>
  <conditionalFormatting sqref="A98">
    <cfRule type="containsText" dxfId="1543" priority="190" operator="containsText" text="△">
      <formula>NOT(ISERROR(SEARCH("△",A98)))</formula>
    </cfRule>
  </conditionalFormatting>
  <conditionalFormatting sqref="A99">
    <cfRule type="containsText" dxfId="1542" priority="189" operator="containsText" text="Контрола">
      <formula>NOT(ISERROR(SEARCH("Контрола",A99)))</formula>
    </cfRule>
  </conditionalFormatting>
  <conditionalFormatting sqref="A100">
    <cfRule type="containsText" dxfId="1541" priority="188" operator="containsText" text="Контрола">
      <formula>NOT(ISERROR(SEARCH("Контрола",A100)))</formula>
    </cfRule>
  </conditionalFormatting>
  <conditionalFormatting sqref="A100">
    <cfRule type="containsText" dxfId="1540" priority="187" operator="containsText" text="△">
      <formula>NOT(ISERROR(SEARCH("△",A100)))</formula>
    </cfRule>
  </conditionalFormatting>
  <conditionalFormatting sqref="A101">
    <cfRule type="containsText" dxfId="1539" priority="186" operator="containsText" text="Контрола">
      <formula>NOT(ISERROR(SEARCH("Контрола",A101)))</formula>
    </cfRule>
  </conditionalFormatting>
  <conditionalFormatting sqref="A102">
    <cfRule type="containsText" dxfId="1538" priority="185" operator="containsText" text="Контрола">
      <formula>NOT(ISERROR(SEARCH("Контрола",A102)))</formula>
    </cfRule>
  </conditionalFormatting>
  <conditionalFormatting sqref="A102">
    <cfRule type="containsText" dxfId="1537" priority="184" operator="containsText" text="△">
      <formula>NOT(ISERROR(SEARCH("△",A102)))</formula>
    </cfRule>
  </conditionalFormatting>
  <conditionalFormatting sqref="A103">
    <cfRule type="containsText" dxfId="1536" priority="183" operator="containsText" text="Контрола">
      <formula>NOT(ISERROR(SEARCH("Контрола",A103)))</formula>
    </cfRule>
  </conditionalFormatting>
  <conditionalFormatting sqref="A104">
    <cfRule type="containsText" dxfId="1535" priority="182" operator="containsText" text="Контрола">
      <formula>NOT(ISERROR(SEARCH("Контрола",A104)))</formula>
    </cfRule>
  </conditionalFormatting>
  <conditionalFormatting sqref="A104">
    <cfRule type="containsText" dxfId="1534" priority="181" operator="containsText" text="△">
      <formula>NOT(ISERROR(SEARCH("△",A104)))</formula>
    </cfRule>
  </conditionalFormatting>
  <conditionalFormatting sqref="A36">
    <cfRule type="containsText" dxfId="1533" priority="180" operator="containsText" text="Контрола">
      <formula>NOT(ISERROR(SEARCH("Контрола",A36)))</formula>
    </cfRule>
  </conditionalFormatting>
  <conditionalFormatting sqref="A37">
    <cfRule type="containsText" dxfId="1532" priority="179" operator="containsText" text="Контрола">
      <formula>NOT(ISERROR(SEARCH("Контрола",A37)))</formula>
    </cfRule>
  </conditionalFormatting>
  <conditionalFormatting sqref="A37">
    <cfRule type="containsText" dxfId="1531" priority="178" operator="containsText" text="△">
      <formula>NOT(ISERROR(SEARCH("△",A37)))</formula>
    </cfRule>
  </conditionalFormatting>
  <conditionalFormatting sqref="A38">
    <cfRule type="containsText" dxfId="1530" priority="177" operator="containsText" text="Контрола">
      <formula>NOT(ISERROR(SEARCH("Контрола",A38)))</formula>
    </cfRule>
  </conditionalFormatting>
  <conditionalFormatting sqref="A39">
    <cfRule type="containsText" dxfId="1529" priority="176" operator="containsText" text="Контрола">
      <formula>NOT(ISERROR(SEARCH("Контрола",A39)))</formula>
    </cfRule>
  </conditionalFormatting>
  <conditionalFormatting sqref="A39">
    <cfRule type="containsText" dxfId="1528" priority="175" operator="containsText" text="△">
      <formula>NOT(ISERROR(SEARCH("△",A39)))</formula>
    </cfRule>
  </conditionalFormatting>
  <conditionalFormatting sqref="A40">
    <cfRule type="containsText" dxfId="1527" priority="174" operator="containsText" text="Контрола">
      <formula>NOT(ISERROR(SEARCH("Контрола",A40)))</formula>
    </cfRule>
  </conditionalFormatting>
  <conditionalFormatting sqref="A41">
    <cfRule type="containsText" dxfId="1526" priority="173" operator="containsText" text="Контрола">
      <formula>NOT(ISERROR(SEARCH("Контрола",A41)))</formula>
    </cfRule>
  </conditionalFormatting>
  <conditionalFormatting sqref="A41">
    <cfRule type="containsText" dxfId="1525" priority="172" operator="containsText" text="△">
      <formula>NOT(ISERROR(SEARCH("△",A41)))</formula>
    </cfRule>
  </conditionalFormatting>
  <conditionalFormatting sqref="A42">
    <cfRule type="containsText" dxfId="1524" priority="171" operator="containsText" text="Контрола">
      <formula>NOT(ISERROR(SEARCH("Контрола",A42)))</formula>
    </cfRule>
  </conditionalFormatting>
  <conditionalFormatting sqref="A43">
    <cfRule type="containsText" dxfId="1523" priority="170" operator="containsText" text="Контрола">
      <formula>NOT(ISERROR(SEARCH("Контрола",A43)))</formula>
    </cfRule>
  </conditionalFormatting>
  <conditionalFormatting sqref="A43">
    <cfRule type="containsText" dxfId="1522" priority="169" operator="containsText" text="△">
      <formula>NOT(ISERROR(SEARCH("△",A43)))</formula>
    </cfRule>
  </conditionalFormatting>
  <conditionalFormatting sqref="A44">
    <cfRule type="containsText" dxfId="1521" priority="168" operator="containsText" text="Контрола">
      <formula>NOT(ISERROR(SEARCH("Контрола",A44)))</formula>
    </cfRule>
  </conditionalFormatting>
  <conditionalFormatting sqref="A45">
    <cfRule type="containsText" dxfId="1520" priority="167" operator="containsText" text="Контрола">
      <formula>NOT(ISERROR(SEARCH("Контрола",A45)))</formula>
    </cfRule>
  </conditionalFormatting>
  <conditionalFormatting sqref="A45">
    <cfRule type="containsText" dxfId="1519" priority="166" operator="containsText" text="△">
      <formula>NOT(ISERROR(SEARCH("△",A45)))</formula>
    </cfRule>
  </conditionalFormatting>
  <conditionalFormatting sqref="A46">
    <cfRule type="containsText" dxfId="1518" priority="165" operator="containsText" text="Контрола">
      <formula>NOT(ISERROR(SEARCH("Контрола",A46)))</formula>
    </cfRule>
  </conditionalFormatting>
  <conditionalFormatting sqref="A47">
    <cfRule type="containsText" dxfId="1517" priority="164" operator="containsText" text="Контрола">
      <formula>NOT(ISERROR(SEARCH("Контрола",A47)))</formula>
    </cfRule>
  </conditionalFormatting>
  <conditionalFormatting sqref="A47">
    <cfRule type="containsText" dxfId="1516" priority="163" operator="containsText" text="△">
      <formula>NOT(ISERROR(SEARCH("△",A47)))</formula>
    </cfRule>
  </conditionalFormatting>
  <conditionalFormatting sqref="A48">
    <cfRule type="containsText" dxfId="1515" priority="162" operator="containsText" text="Контрола">
      <formula>NOT(ISERROR(SEARCH("Контрола",A48)))</formula>
    </cfRule>
  </conditionalFormatting>
  <conditionalFormatting sqref="A49">
    <cfRule type="containsText" dxfId="1514" priority="161" operator="containsText" text="Контрола">
      <formula>NOT(ISERROR(SEARCH("Контрола",A49)))</formula>
    </cfRule>
  </conditionalFormatting>
  <conditionalFormatting sqref="A49">
    <cfRule type="containsText" dxfId="1513" priority="160" operator="containsText" text="△">
      <formula>NOT(ISERROR(SEARCH("△",A49)))</formula>
    </cfRule>
  </conditionalFormatting>
  <conditionalFormatting sqref="A50">
    <cfRule type="containsText" dxfId="1512" priority="159" operator="containsText" text="Контрола">
      <formula>NOT(ISERROR(SEARCH("Контрола",A50)))</formula>
    </cfRule>
  </conditionalFormatting>
  <conditionalFormatting sqref="A51">
    <cfRule type="containsText" dxfId="1511" priority="158" operator="containsText" text="Контрола">
      <formula>NOT(ISERROR(SEARCH("Контрола",A51)))</formula>
    </cfRule>
  </conditionalFormatting>
  <conditionalFormatting sqref="A51">
    <cfRule type="containsText" dxfId="1510" priority="157" operator="containsText" text="△">
      <formula>NOT(ISERROR(SEARCH("△",A51)))</formula>
    </cfRule>
  </conditionalFormatting>
  <conditionalFormatting sqref="A52">
    <cfRule type="containsText" dxfId="1509" priority="156" operator="containsText" text="Контрола">
      <formula>NOT(ISERROR(SEARCH("Контрола",A52)))</formula>
    </cfRule>
  </conditionalFormatting>
  <conditionalFormatting sqref="A53">
    <cfRule type="containsText" dxfId="1508" priority="155" operator="containsText" text="Контрола">
      <formula>NOT(ISERROR(SEARCH("Контрола",A53)))</formula>
    </cfRule>
  </conditionalFormatting>
  <conditionalFormatting sqref="A53">
    <cfRule type="containsText" dxfId="1507" priority="154" operator="containsText" text="△">
      <formula>NOT(ISERROR(SEARCH("△",A53)))</formula>
    </cfRule>
  </conditionalFormatting>
  <conditionalFormatting sqref="A54">
    <cfRule type="containsText" dxfId="1506" priority="153" operator="containsText" text="Контрола">
      <formula>NOT(ISERROR(SEARCH("Контрола",A54)))</formula>
    </cfRule>
  </conditionalFormatting>
  <conditionalFormatting sqref="A55">
    <cfRule type="containsText" dxfId="1505" priority="152" operator="containsText" text="Контрола">
      <formula>NOT(ISERROR(SEARCH("Контрола",A55)))</formula>
    </cfRule>
  </conditionalFormatting>
  <conditionalFormatting sqref="A55">
    <cfRule type="containsText" dxfId="1504" priority="151" operator="containsText" text="△">
      <formula>NOT(ISERROR(SEARCH("△",A55)))</formula>
    </cfRule>
  </conditionalFormatting>
  <conditionalFormatting sqref="A56">
    <cfRule type="containsText" dxfId="1503" priority="150" operator="containsText" text="Контрола">
      <formula>NOT(ISERROR(SEARCH("Контрола",A56)))</formula>
    </cfRule>
  </conditionalFormatting>
  <conditionalFormatting sqref="A57">
    <cfRule type="containsText" dxfId="1502" priority="149" operator="containsText" text="Контрола">
      <formula>NOT(ISERROR(SEARCH("Контрола",A57)))</formula>
    </cfRule>
  </conditionalFormatting>
  <conditionalFormatting sqref="A57">
    <cfRule type="containsText" dxfId="1501" priority="148" operator="containsText" text="△">
      <formula>NOT(ISERROR(SEARCH("△",A57)))</formula>
    </cfRule>
  </conditionalFormatting>
  <conditionalFormatting sqref="A58">
    <cfRule type="containsText" dxfId="1500" priority="147" operator="containsText" text="Контрола">
      <formula>NOT(ISERROR(SEARCH("Контрола",A58)))</formula>
    </cfRule>
  </conditionalFormatting>
  <conditionalFormatting sqref="A59">
    <cfRule type="containsText" dxfId="1499" priority="146" operator="containsText" text="Контрола">
      <formula>NOT(ISERROR(SEARCH("Контрола",A59)))</formula>
    </cfRule>
  </conditionalFormatting>
  <conditionalFormatting sqref="A59">
    <cfRule type="containsText" dxfId="1498" priority="145" operator="containsText" text="△">
      <formula>NOT(ISERROR(SEARCH("△",A59)))</formula>
    </cfRule>
  </conditionalFormatting>
  <conditionalFormatting sqref="A60">
    <cfRule type="containsText" dxfId="1497" priority="144" operator="containsText" text="Контрола">
      <formula>NOT(ISERROR(SEARCH("Контрола",A60)))</formula>
    </cfRule>
  </conditionalFormatting>
  <conditionalFormatting sqref="A61">
    <cfRule type="containsText" dxfId="1496" priority="143" operator="containsText" text="Контрола">
      <formula>NOT(ISERROR(SEARCH("Контрола",A61)))</formula>
    </cfRule>
  </conditionalFormatting>
  <conditionalFormatting sqref="A61">
    <cfRule type="containsText" dxfId="1495" priority="142" operator="containsText" text="△">
      <formula>NOT(ISERROR(SEARCH("△",A61)))</formula>
    </cfRule>
  </conditionalFormatting>
  <conditionalFormatting sqref="A62">
    <cfRule type="containsText" dxfId="1494" priority="141" operator="containsText" text="Контрола">
      <formula>NOT(ISERROR(SEARCH("Контрола",A62)))</formula>
    </cfRule>
  </conditionalFormatting>
  <conditionalFormatting sqref="A63">
    <cfRule type="containsText" dxfId="1493" priority="140" operator="containsText" text="Контрола">
      <formula>NOT(ISERROR(SEARCH("Контрола",A63)))</formula>
    </cfRule>
  </conditionalFormatting>
  <conditionalFormatting sqref="A63">
    <cfRule type="containsText" dxfId="1492" priority="139" operator="containsText" text="△">
      <formula>NOT(ISERROR(SEARCH("△",A63)))</formula>
    </cfRule>
  </conditionalFormatting>
  <conditionalFormatting sqref="A64">
    <cfRule type="containsText" dxfId="1491" priority="138" operator="containsText" text="Контрола">
      <formula>NOT(ISERROR(SEARCH("Контрола",A64)))</formula>
    </cfRule>
  </conditionalFormatting>
  <conditionalFormatting sqref="A65">
    <cfRule type="containsText" dxfId="1490" priority="137" operator="containsText" text="Контрола">
      <formula>NOT(ISERROR(SEARCH("Контрола",A65)))</formula>
    </cfRule>
  </conditionalFormatting>
  <conditionalFormatting sqref="A65">
    <cfRule type="containsText" dxfId="1489" priority="136" operator="containsText" text="△">
      <formula>NOT(ISERROR(SEARCH("△",A65)))</formula>
    </cfRule>
  </conditionalFormatting>
  <conditionalFormatting sqref="A153">
    <cfRule type="containsText" dxfId="1488" priority="135" operator="containsText" text="Контрола">
      <formula>NOT(ISERROR(SEARCH("Контрола",A153)))</formula>
    </cfRule>
  </conditionalFormatting>
  <conditionalFormatting sqref="A154">
    <cfRule type="containsText" dxfId="1487" priority="134" operator="containsText" text="Контрола">
      <formula>NOT(ISERROR(SEARCH("Контрола",A154)))</formula>
    </cfRule>
  </conditionalFormatting>
  <conditionalFormatting sqref="A154">
    <cfRule type="containsText" dxfId="1486" priority="133" operator="containsText" text="△">
      <formula>NOT(ISERROR(SEARCH("△",A154)))</formula>
    </cfRule>
  </conditionalFormatting>
  <conditionalFormatting sqref="A155">
    <cfRule type="containsText" dxfId="1485" priority="132" operator="containsText" text="Контрола">
      <formula>NOT(ISERROR(SEARCH("Контрола",A155)))</formula>
    </cfRule>
  </conditionalFormatting>
  <conditionalFormatting sqref="A156">
    <cfRule type="containsText" dxfId="1484" priority="131" operator="containsText" text="Контрола">
      <formula>NOT(ISERROR(SEARCH("Контрола",A156)))</formula>
    </cfRule>
  </conditionalFormatting>
  <conditionalFormatting sqref="A156">
    <cfRule type="containsText" dxfId="1483" priority="130" operator="containsText" text="△">
      <formula>NOT(ISERROR(SEARCH("△",A156)))</formula>
    </cfRule>
  </conditionalFormatting>
  <conditionalFormatting sqref="A157">
    <cfRule type="containsText" dxfId="1482" priority="129" operator="containsText" text="Контрола">
      <formula>NOT(ISERROR(SEARCH("Контрола",A157)))</formula>
    </cfRule>
  </conditionalFormatting>
  <conditionalFormatting sqref="A158">
    <cfRule type="containsText" dxfId="1481" priority="128" operator="containsText" text="Контрола">
      <formula>NOT(ISERROR(SEARCH("Контрола",A158)))</formula>
    </cfRule>
  </conditionalFormatting>
  <conditionalFormatting sqref="A158">
    <cfRule type="containsText" dxfId="1480" priority="127" operator="containsText" text="△">
      <formula>NOT(ISERROR(SEARCH("△",A158)))</formula>
    </cfRule>
  </conditionalFormatting>
  <conditionalFormatting sqref="A159">
    <cfRule type="containsText" dxfId="1479" priority="126" operator="containsText" text="Контрола">
      <formula>NOT(ISERROR(SEARCH("Контрола",A159)))</formula>
    </cfRule>
  </conditionalFormatting>
  <conditionalFormatting sqref="A160">
    <cfRule type="containsText" dxfId="1478" priority="125" operator="containsText" text="Контрола">
      <formula>NOT(ISERROR(SEARCH("Контрола",A160)))</formula>
    </cfRule>
  </conditionalFormatting>
  <conditionalFormatting sqref="A160">
    <cfRule type="containsText" dxfId="1477" priority="124" operator="containsText" text="△">
      <formula>NOT(ISERROR(SEARCH("△",A160)))</formula>
    </cfRule>
  </conditionalFormatting>
  <conditionalFormatting sqref="A161">
    <cfRule type="containsText" dxfId="1476" priority="123" operator="containsText" text="Контрола">
      <formula>NOT(ISERROR(SEARCH("Контрола",A161)))</formula>
    </cfRule>
  </conditionalFormatting>
  <conditionalFormatting sqref="A162">
    <cfRule type="containsText" dxfId="1475" priority="122" operator="containsText" text="Контрола">
      <formula>NOT(ISERROR(SEARCH("Контрола",A162)))</formula>
    </cfRule>
  </conditionalFormatting>
  <conditionalFormatting sqref="A162">
    <cfRule type="containsText" dxfId="1474" priority="121" operator="containsText" text="△">
      <formula>NOT(ISERROR(SEARCH("△",A162)))</formula>
    </cfRule>
  </conditionalFormatting>
  <conditionalFormatting sqref="A163">
    <cfRule type="containsText" dxfId="1473" priority="120" operator="containsText" text="Контрола">
      <formula>NOT(ISERROR(SEARCH("Контрола",A163)))</formula>
    </cfRule>
  </conditionalFormatting>
  <conditionalFormatting sqref="A164">
    <cfRule type="containsText" dxfId="1472" priority="119" operator="containsText" text="Контрола">
      <formula>NOT(ISERROR(SEARCH("Контрола",A164)))</formula>
    </cfRule>
  </conditionalFormatting>
  <conditionalFormatting sqref="A164">
    <cfRule type="containsText" dxfId="1471" priority="118" operator="containsText" text="△">
      <formula>NOT(ISERROR(SEARCH("△",A164)))</formula>
    </cfRule>
  </conditionalFormatting>
  <conditionalFormatting sqref="A165">
    <cfRule type="containsText" dxfId="1470" priority="117" operator="containsText" text="Контрола">
      <formula>NOT(ISERROR(SEARCH("Контрола",A165)))</formula>
    </cfRule>
  </conditionalFormatting>
  <conditionalFormatting sqref="A166">
    <cfRule type="containsText" dxfId="1469" priority="116" operator="containsText" text="Контрола">
      <formula>NOT(ISERROR(SEARCH("Контрола",A166)))</formula>
    </cfRule>
  </conditionalFormatting>
  <conditionalFormatting sqref="A166">
    <cfRule type="containsText" dxfId="1468" priority="115" operator="containsText" text="△">
      <formula>NOT(ISERROR(SEARCH("△",A166)))</formula>
    </cfRule>
  </conditionalFormatting>
  <conditionalFormatting sqref="A167">
    <cfRule type="containsText" dxfId="1467" priority="114" operator="containsText" text="Контрола">
      <formula>NOT(ISERROR(SEARCH("Контрола",A167)))</formula>
    </cfRule>
  </conditionalFormatting>
  <conditionalFormatting sqref="A168">
    <cfRule type="containsText" dxfId="1466" priority="113" operator="containsText" text="Контрола">
      <formula>NOT(ISERROR(SEARCH("Контрола",A168)))</formula>
    </cfRule>
  </conditionalFormatting>
  <conditionalFormatting sqref="A168">
    <cfRule type="containsText" dxfId="1465" priority="112" operator="containsText" text="△">
      <formula>NOT(ISERROR(SEARCH("△",A168)))</formula>
    </cfRule>
  </conditionalFormatting>
  <conditionalFormatting sqref="A169">
    <cfRule type="containsText" dxfId="1464" priority="111" operator="containsText" text="Контрола">
      <formula>NOT(ISERROR(SEARCH("Контрола",A169)))</formula>
    </cfRule>
  </conditionalFormatting>
  <conditionalFormatting sqref="A170">
    <cfRule type="containsText" dxfId="1463" priority="110" operator="containsText" text="Контрола">
      <formula>NOT(ISERROR(SEARCH("Контрола",A170)))</formula>
    </cfRule>
  </conditionalFormatting>
  <conditionalFormatting sqref="A170">
    <cfRule type="containsText" dxfId="1462" priority="109" operator="containsText" text="△">
      <formula>NOT(ISERROR(SEARCH("△",A170)))</formula>
    </cfRule>
  </conditionalFormatting>
  <conditionalFormatting sqref="A171">
    <cfRule type="containsText" dxfId="1461" priority="108" operator="containsText" text="Контрола">
      <formula>NOT(ISERROR(SEARCH("Контрола",A171)))</formula>
    </cfRule>
  </conditionalFormatting>
  <conditionalFormatting sqref="A172">
    <cfRule type="containsText" dxfId="1460" priority="107" operator="containsText" text="Контрола">
      <formula>NOT(ISERROR(SEARCH("Контрола",A172)))</formula>
    </cfRule>
  </conditionalFormatting>
  <conditionalFormatting sqref="A172">
    <cfRule type="containsText" dxfId="1459" priority="106" operator="containsText" text="△">
      <formula>NOT(ISERROR(SEARCH("△",A172)))</formula>
    </cfRule>
  </conditionalFormatting>
  <conditionalFormatting sqref="A173">
    <cfRule type="containsText" dxfId="1458" priority="105" operator="containsText" text="Контрола">
      <formula>NOT(ISERROR(SEARCH("Контрола",A173)))</formula>
    </cfRule>
  </conditionalFormatting>
  <conditionalFormatting sqref="A174">
    <cfRule type="containsText" dxfId="1457" priority="104" operator="containsText" text="Контрола">
      <formula>NOT(ISERROR(SEARCH("Контрола",A174)))</formula>
    </cfRule>
  </conditionalFormatting>
  <conditionalFormatting sqref="A174">
    <cfRule type="containsText" dxfId="1456" priority="103" operator="containsText" text="△">
      <formula>NOT(ISERROR(SEARCH("△",A174)))</formula>
    </cfRule>
  </conditionalFormatting>
  <conditionalFormatting sqref="A175">
    <cfRule type="containsText" dxfId="1455" priority="102" operator="containsText" text="Контрола">
      <formula>NOT(ISERROR(SEARCH("Контрола",A175)))</formula>
    </cfRule>
  </conditionalFormatting>
  <conditionalFormatting sqref="A176">
    <cfRule type="containsText" dxfId="1454" priority="101" operator="containsText" text="Контрола">
      <formula>NOT(ISERROR(SEARCH("Контрола",A176)))</formula>
    </cfRule>
  </conditionalFormatting>
  <conditionalFormatting sqref="A176">
    <cfRule type="containsText" dxfId="1453" priority="100" operator="containsText" text="△">
      <formula>NOT(ISERROR(SEARCH("△",A176)))</formula>
    </cfRule>
  </conditionalFormatting>
  <conditionalFormatting sqref="A177">
    <cfRule type="containsText" dxfId="1452" priority="99" operator="containsText" text="Контрола">
      <formula>NOT(ISERROR(SEARCH("Контрола",A177)))</formula>
    </cfRule>
  </conditionalFormatting>
  <conditionalFormatting sqref="A178">
    <cfRule type="containsText" dxfId="1451" priority="98" operator="containsText" text="Контрола">
      <formula>NOT(ISERROR(SEARCH("Контрола",A178)))</formula>
    </cfRule>
  </conditionalFormatting>
  <conditionalFormatting sqref="A178">
    <cfRule type="containsText" dxfId="1450" priority="97" operator="containsText" text="△">
      <formula>NOT(ISERROR(SEARCH("△",A178)))</formula>
    </cfRule>
  </conditionalFormatting>
  <conditionalFormatting sqref="A179">
    <cfRule type="containsText" dxfId="1449" priority="96" operator="containsText" text="Контрола">
      <formula>NOT(ISERROR(SEARCH("Контрола",A179)))</formula>
    </cfRule>
  </conditionalFormatting>
  <conditionalFormatting sqref="A180">
    <cfRule type="containsText" dxfId="1448" priority="95" operator="containsText" text="Контрола">
      <formula>NOT(ISERROR(SEARCH("Контрола",A180)))</formula>
    </cfRule>
  </conditionalFormatting>
  <conditionalFormatting sqref="A180">
    <cfRule type="containsText" dxfId="1447" priority="94" operator="containsText" text="△">
      <formula>NOT(ISERROR(SEARCH("△",A180)))</formula>
    </cfRule>
  </conditionalFormatting>
  <conditionalFormatting sqref="A181">
    <cfRule type="containsText" dxfId="1446" priority="93" operator="containsText" text="Контрола">
      <formula>NOT(ISERROR(SEARCH("Контрола",A181)))</formula>
    </cfRule>
  </conditionalFormatting>
  <conditionalFormatting sqref="A182">
    <cfRule type="containsText" dxfId="1445" priority="92" operator="containsText" text="Контрола">
      <formula>NOT(ISERROR(SEARCH("Контрола",A182)))</formula>
    </cfRule>
  </conditionalFormatting>
  <conditionalFormatting sqref="A182">
    <cfRule type="containsText" dxfId="1444" priority="91" operator="containsText" text="△">
      <formula>NOT(ISERROR(SEARCH("△",A182)))</formula>
    </cfRule>
  </conditionalFormatting>
  <conditionalFormatting sqref="A192">
    <cfRule type="containsText" dxfId="1443" priority="90" operator="containsText" text="Контрола">
      <formula>NOT(ISERROR(SEARCH("Контрола",A192)))</formula>
    </cfRule>
  </conditionalFormatting>
  <conditionalFormatting sqref="A193">
    <cfRule type="containsText" dxfId="1442" priority="89" operator="containsText" text="Контрола">
      <formula>NOT(ISERROR(SEARCH("Контрола",A193)))</formula>
    </cfRule>
  </conditionalFormatting>
  <conditionalFormatting sqref="A193">
    <cfRule type="containsText" dxfId="1441" priority="88" operator="containsText" text="△">
      <formula>NOT(ISERROR(SEARCH("△",A193)))</formula>
    </cfRule>
  </conditionalFormatting>
  <conditionalFormatting sqref="A194">
    <cfRule type="containsText" dxfId="1440" priority="87" operator="containsText" text="Контрола">
      <formula>NOT(ISERROR(SEARCH("Контрола",A194)))</formula>
    </cfRule>
  </conditionalFormatting>
  <conditionalFormatting sqref="A195">
    <cfRule type="containsText" dxfId="1439" priority="86" operator="containsText" text="Контрола">
      <formula>NOT(ISERROR(SEARCH("Контрола",A195)))</formula>
    </cfRule>
  </conditionalFormatting>
  <conditionalFormatting sqref="A195">
    <cfRule type="containsText" dxfId="1438" priority="85" operator="containsText" text="△">
      <formula>NOT(ISERROR(SEARCH("△",A195)))</formula>
    </cfRule>
  </conditionalFormatting>
  <conditionalFormatting sqref="A196">
    <cfRule type="containsText" dxfId="1437" priority="84" operator="containsText" text="Контрола">
      <formula>NOT(ISERROR(SEARCH("Контрола",A196)))</formula>
    </cfRule>
  </conditionalFormatting>
  <conditionalFormatting sqref="A197">
    <cfRule type="containsText" dxfId="1436" priority="83" operator="containsText" text="Контрола">
      <formula>NOT(ISERROR(SEARCH("Контрола",A197)))</formula>
    </cfRule>
  </conditionalFormatting>
  <conditionalFormatting sqref="A197">
    <cfRule type="containsText" dxfId="1435" priority="82" operator="containsText" text="△">
      <formula>NOT(ISERROR(SEARCH("△",A197)))</formula>
    </cfRule>
  </conditionalFormatting>
  <conditionalFormatting sqref="A198">
    <cfRule type="containsText" dxfId="1434" priority="81" operator="containsText" text="Контрола">
      <formula>NOT(ISERROR(SEARCH("Контрола",A198)))</formula>
    </cfRule>
  </conditionalFormatting>
  <conditionalFormatting sqref="A199">
    <cfRule type="containsText" dxfId="1433" priority="80" operator="containsText" text="Контрола">
      <formula>NOT(ISERROR(SEARCH("Контрола",A199)))</formula>
    </cfRule>
  </conditionalFormatting>
  <conditionalFormatting sqref="A199">
    <cfRule type="containsText" dxfId="1432" priority="79" operator="containsText" text="△">
      <formula>NOT(ISERROR(SEARCH("△",A199)))</formula>
    </cfRule>
  </conditionalFormatting>
  <conditionalFormatting sqref="A200">
    <cfRule type="containsText" dxfId="1431" priority="78" operator="containsText" text="Контрола">
      <formula>NOT(ISERROR(SEARCH("Контрола",A200)))</formula>
    </cfRule>
  </conditionalFormatting>
  <conditionalFormatting sqref="A201">
    <cfRule type="containsText" dxfId="1430" priority="77" operator="containsText" text="Контрола">
      <formula>NOT(ISERROR(SEARCH("Контрола",A201)))</formula>
    </cfRule>
  </conditionalFormatting>
  <conditionalFormatting sqref="A201">
    <cfRule type="containsText" dxfId="1429" priority="76" operator="containsText" text="△">
      <formula>NOT(ISERROR(SEARCH("△",A201)))</formula>
    </cfRule>
  </conditionalFormatting>
  <conditionalFormatting sqref="A202">
    <cfRule type="containsText" dxfId="1428" priority="75" operator="containsText" text="Контрола">
      <formula>NOT(ISERROR(SEARCH("Контрола",A202)))</formula>
    </cfRule>
  </conditionalFormatting>
  <conditionalFormatting sqref="A203">
    <cfRule type="containsText" dxfId="1427" priority="74" operator="containsText" text="Контрола">
      <formula>NOT(ISERROR(SEARCH("Контрола",A203)))</formula>
    </cfRule>
  </conditionalFormatting>
  <conditionalFormatting sqref="A203">
    <cfRule type="containsText" dxfId="1426" priority="73" operator="containsText" text="△">
      <formula>NOT(ISERROR(SEARCH("△",A203)))</formula>
    </cfRule>
  </conditionalFormatting>
  <conditionalFormatting sqref="A204">
    <cfRule type="containsText" dxfId="1425" priority="72" operator="containsText" text="Контрола">
      <formula>NOT(ISERROR(SEARCH("Контрола",A204)))</formula>
    </cfRule>
  </conditionalFormatting>
  <conditionalFormatting sqref="A205">
    <cfRule type="containsText" dxfId="1424" priority="71" operator="containsText" text="Контрола">
      <formula>NOT(ISERROR(SEARCH("Контрола",A205)))</formula>
    </cfRule>
  </conditionalFormatting>
  <conditionalFormatting sqref="A205">
    <cfRule type="containsText" dxfId="1423" priority="70" operator="containsText" text="△">
      <formula>NOT(ISERROR(SEARCH("△",A205)))</formula>
    </cfRule>
  </conditionalFormatting>
  <conditionalFormatting sqref="A206">
    <cfRule type="containsText" dxfId="1422" priority="69" operator="containsText" text="Контрола">
      <formula>NOT(ISERROR(SEARCH("Контрола",A206)))</formula>
    </cfRule>
  </conditionalFormatting>
  <conditionalFormatting sqref="A207">
    <cfRule type="containsText" dxfId="1421" priority="68" operator="containsText" text="Контрола">
      <formula>NOT(ISERROR(SEARCH("Контрола",A207)))</formula>
    </cfRule>
  </conditionalFormatting>
  <conditionalFormatting sqref="A207">
    <cfRule type="containsText" dxfId="1420" priority="67" operator="containsText" text="△">
      <formula>NOT(ISERROR(SEARCH("△",A207)))</formula>
    </cfRule>
  </conditionalFormatting>
  <conditionalFormatting sqref="A208">
    <cfRule type="containsText" dxfId="1419" priority="66" operator="containsText" text="Контрола">
      <formula>NOT(ISERROR(SEARCH("Контрола",A208)))</formula>
    </cfRule>
  </conditionalFormatting>
  <conditionalFormatting sqref="A209">
    <cfRule type="containsText" dxfId="1418" priority="65" operator="containsText" text="Контрола">
      <formula>NOT(ISERROR(SEARCH("Контрола",A209)))</formula>
    </cfRule>
  </conditionalFormatting>
  <conditionalFormatting sqref="A209">
    <cfRule type="containsText" dxfId="1417" priority="64" operator="containsText" text="△">
      <formula>NOT(ISERROR(SEARCH("△",A209)))</formula>
    </cfRule>
  </conditionalFormatting>
  <conditionalFormatting sqref="A210">
    <cfRule type="containsText" dxfId="1416" priority="63" operator="containsText" text="Контрола">
      <formula>NOT(ISERROR(SEARCH("Контрола",A210)))</formula>
    </cfRule>
  </conditionalFormatting>
  <conditionalFormatting sqref="A211">
    <cfRule type="containsText" dxfId="1415" priority="62" operator="containsText" text="Контрола">
      <formula>NOT(ISERROR(SEARCH("Контрола",A211)))</formula>
    </cfRule>
  </conditionalFormatting>
  <conditionalFormatting sqref="A211">
    <cfRule type="containsText" dxfId="1414" priority="61" operator="containsText" text="△">
      <formula>NOT(ISERROR(SEARCH("△",A211)))</formula>
    </cfRule>
  </conditionalFormatting>
  <conditionalFormatting sqref="A212">
    <cfRule type="containsText" dxfId="1413" priority="60" operator="containsText" text="Контрола">
      <formula>NOT(ISERROR(SEARCH("Контрола",A212)))</formula>
    </cfRule>
  </conditionalFormatting>
  <conditionalFormatting sqref="A213">
    <cfRule type="containsText" dxfId="1412" priority="59" operator="containsText" text="Контрола">
      <formula>NOT(ISERROR(SEARCH("Контрола",A213)))</formula>
    </cfRule>
  </conditionalFormatting>
  <conditionalFormatting sqref="A213">
    <cfRule type="containsText" dxfId="1411" priority="58" operator="containsText" text="△">
      <formula>NOT(ISERROR(SEARCH("△",A213)))</formula>
    </cfRule>
  </conditionalFormatting>
  <conditionalFormatting sqref="A214">
    <cfRule type="containsText" dxfId="1410" priority="57" operator="containsText" text="Контрола">
      <formula>NOT(ISERROR(SEARCH("Контрола",A214)))</formula>
    </cfRule>
  </conditionalFormatting>
  <conditionalFormatting sqref="A215">
    <cfRule type="containsText" dxfId="1409" priority="56" operator="containsText" text="Контрола">
      <formula>NOT(ISERROR(SEARCH("Контрола",A215)))</formula>
    </cfRule>
  </conditionalFormatting>
  <conditionalFormatting sqref="A215">
    <cfRule type="containsText" dxfId="1408" priority="55" operator="containsText" text="△">
      <formula>NOT(ISERROR(SEARCH("△",A215)))</formula>
    </cfRule>
  </conditionalFormatting>
  <conditionalFormatting sqref="A216">
    <cfRule type="containsText" dxfId="1407" priority="54" operator="containsText" text="Контрола">
      <formula>NOT(ISERROR(SEARCH("Контрола",A216)))</formula>
    </cfRule>
  </conditionalFormatting>
  <conditionalFormatting sqref="A217">
    <cfRule type="containsText" dxfId="1406" priority="53" operator="containsText" text="Контрола">
      <formula>NOT(ISERROR(SEARCH("Контрола",A217)))</formula>
    </cfRule>
  </conditionalFormatting>
  <conditionalFormatting sqref="A217">
    <cfRule type="containsText" dxfId="1405" priority="52" operator="containsText" text="△">
      <formula>NOT(ISERROR(SEARCH("△",A217)))</formula>
    </cfRule>
  </conditionalFormatting>
  <conditionalFormatting sqref="A218">
    <cfRule type="containsText" dxfId="1404" priority="51" operator="containsText" text="Контрола">
      <formula>NOT(ISERROR(SEARCH("Контрола",A218)))</formula>
    </cfRule>
  </conditionalFormatting>
  <conditionalFormatting sqref="A219">
    <cfRule type="containsText" dxfId="1403" priority="50" operator="containsText" text="Контрола">
      <formula>NOT(ISERROR(SEARCH("Контрола",A219)))</formula>
    </cfRule>
  </conditionalFormatting>
  <conditionalFormatting sqref="A219">
    <cfRule type="containsText" dxfId="1402" priority="49" operator="containsText" text="△">
      <formula>NOT(ISERROR(SEARCH("△",A219)))</formula>
    </cfRule>
  </conditionalFormatting>
  <conditionalFormatting sqref="A220">
    <cfRule type="containsText" dxfId="1401" priority="48" operator="containsText" text="Контрола">
      <formula>NOT(ISERROR(SEARCH("Контрола",A220)))</formula>
    </cfRule>
  </conditionalFormatting>
  <conditionalFormatting sqref="A221">
    <cfRule type="containsText" dxfId="1400" priority="47" operator="containsText" text="Контрола">
      <formula>NOT(ISERROR(SEARCH("Контрола",A221)))</formula>
    </cfRule>
  </conditionalFormatting>
  <conditionalFormatting sqref="A221">
    <cfRule type="containsText" dxfId="1399" priority="46" operator="containsText" text="△">
      <formula>NOT(ISERROR(SEARCH("△",A221)))</formula>
    </cfRule>
  </conditionalFormatting>
  <conditionalFormatting sqref="A231">
    <cfRule type="containsText" dxfId="1398" priority="45" operator="containsText" text="Контрола">
      <formula>NOT(ISERROR(SEARCH("Контрола",A231)))</formula>
    </cfRule>
  </conditionalFormatting>
  <conditionalFormatting sqref="A232">
    <cfRule type="containsText" dxfId="1397" priority="44" operator="containsText" text="Контрола">
      <formula>NOT(ISERROR(SEARCH("Контрола",A232)))</formula>
    </cfRule>
  </conditionalFormatting>
  <conditionalFormatting sqref="A232">
    <cfRule type="containsText" dxfId="1396" priority="43" operator="containsText" text="△">
      <formula>NOT(ISERROR(SEARCH("△",A232)))</formula>
    </cfRule>
  </conditionalFormatting>
  <conditionalFormatting sqref="A233">
    <cfRule type="containsText" dxfId="1395" priority="42" operator="containsText" text="Контрола">
      <formula>NOT(ISERROR(SEARCH("Контрола",A233)))</formula>
    </cfRule>
  </conditionalFormatting>
  <conditionalFormatting sqref="A234">
    <cfRule type="containsText" dxfId="1394" priority="41" operator="containsText" text="Контрола">
      <formula>NOT(ISERROR(SEARCH("Контрола",A234)))</formula>
    </cfRule>
  </conditionalFormatting>
  <conditionalFormatting sqref="A234">
    <cfRule type="containsText" dxfId="1393" priority="40" operator="containsText" text="△">
      <formula>NOT(ISERROR(SEARCH("△",A234)))</formula>
    </cfRule>
  </conditionalFormatting>
  <conditionalFormatting sqref="A235">
    <cfRule type="containsText" dxfId="1392" priority="39" operator="containsText" text="Контрола">
      <formula>NOT(ISERROR(SEARCH("Контрола",A235)))</formula>
    </cfRule>
  </conditionalFormatting>
  <conditionalFormatting sqref="A236">
    <cfRule type="containsText" dxfId="1391" priority="38" operator="containsText" text="Контрола">
      <formula>NOT(ISERROR(SEARCH("Контрола",A236)))</formula>
    </cfRule>
  </conditionalFormatting>
  <conditionalFormatting sqref="A236">
    <cfRule type="containsText" dxfId="1390" priority="37" operator="containsText" text="△">
      <formula>NOT(ISERROR(SEARCH("△",A236)))</formula>
    </cfRule>
  </conditionalFormatting>
  <conditionalFormatting sqref="A237">
    <cfRule type="containsText" dxfId="1389" priority="36" operator="containsText" text="Контрола">
      <formula>NOT(ISERROR(SEARCH("Контрола",A237)))</formula>
    </cfRule>
  </conditionalFormatting>
  <conditionalFormatting sqref="A238">
    <cfRule type="containsText" dxfId="1388" priority="35" operator="containsText" text="Контрола">
      <formula>NOT(ISERROR(SEARCH("Контрола",A238)))</formula>
    </cfRule>
  </conditionalFormatting>
  <conditionalFormatting sqref="A238">
    <cfRule type="containsText" dxfId="1387" priority="34" operator="containsText" text="△">
      <formula>NOT(ISERROR(SEARCH("△",A238)))</formula>
    </cfRule>
  </conditionalFormatting>
  <conditionalFormatting sqref="A239">
    <cfRule type="containsText" dxfId="1386" priority="33" operator="containsText" text="Контрола">
      <formula>NOT(ISERROR(SEARCH("Контрола",A239)))</formula>
    </cfRule>
  </conditionalFormatting>
  <conditionalFormatting sqref="A240">
    <cfRule type="containsText" dxfId="1385" priority="32" operator="containsText" text="Контрола">
      <formula>NOT(ISERROR(SEARCH("Контрола",A240)))</formula>
    </cfRule>
  </conditionalFormatting>
  <conditionalFormatting sqref="A240">
    <cfRule type="containsText" dxfId="1384" priority="31" operator="containsText" text="△">
      <formula>NOT(ISERROR(SEARCH("△",A240)))</formula>
    </cfRule>
  </conditionalFormatting>
  <conditionalFormatting sqref="A241">
    <cfRule type="containsText" dxfId="1383" priority="30" operator="containsText" text="Контрола">
      <formula>NOT(ISERROR(SEARCH("Контрола",A241)))</formula>
    </cfRule>
  </conditionalFormatting>
  <conditionalFormatting sqref="A242">
    <cfRule type="containsText" dxfId="1382" priority="29" operator="containsText" text="Контрола">
      <formula>NOT(ISERROR(SEARCH("Контрола",A242)))</formula>
    </cfRule>
  </conditionalFormatting>
  <conditionalFormatting sqref="A242">
    <cfRule type="containsText" dxfId="1381" priority="28" operator="containsText" text="△">
      <formula>NOT(ISERROR(SEARCH("△",A242)))</formula>
    </cfRule>
  </conditionalFormatting>
  <conditionalFormatting sqref="A243">
    <cfRule type="containsText" dxfId="1380" priority="27" operator="containsText" text="Контрола">
      <formula>NOT(ISERROR(SEARCH("Контрола",A243)))</formula>
    </cfRule>
  </conditionalFormatting>
  <conditionalFormatting sqref="A244">
    <cfRule type="containsText" dxfId="1379" priority="26" operator="containsText" text="Контрола">
      <formula>NOT(ISERROR(SEARCH("Контрола",A244)))</formula>
    </cfRule>
  </conditionalFormatting>
  <conditionalFormatting sqref="A244">
    <cfRule type="containsText" dxfId="1378" priority="25" operator="containsText" text="△">
      <formula>NOT(ISERROR(SEARCH("△",A244)))</formula>
    </cfRule>
  </conditionalFormatting>
  <conditionalFormatting sqref="A245">
    <cfRule type="containsText" dxfId="1377" priority="24" operator="containsText" text="Контрола">
      <formula>NOT(ISERROR(SEARCH("Контрола",A245)))</formula>
    </cfRule>
  </conditionalFormatting>
  <conditionalFormatting sqref="A246">
    <cfRule type="containsText" dxfId="1376" priority="23" operator="containsText" text="Контрола">
      <formula>NOT(ISERROR(SEARCH("Контрола",A246)))</formula>
    </cfRule>
  </conditionalFormatting>
  <conditionalFormatting sqref="A246">
    <cfRule type="containsText" dxfId="1375" priority="22" operator="containsText" text="△">
      <formula>NOT(ISERROR(SEARCH("△",A246)))</formula>
    </cfRule>
  </conditionalFormatting>
  <conditionalFormatting sqref="A247">
    <cfRule type="containsText" dxfId="1374" priority="21" operator="containsText" text="Контрола">
      <formula>NOT(ISERROR(SEARCH("Контрола",A247)))</formula>
    </cfRule>
  </conditionalFormatting>
  <conditionalFormatting sqref="A248">
    <cfRule type="containsText" dxfId="1373" priority="20" operator="containsText" text="Контрола">
      <formula>NOT(ISERROR(SEARCH("Контрола",A248)))</formula>
    </cfRule>
  </conditionalFormatting>
  <conditionalFormatting sqref="A248">
    <cfRule type="containsText" dxfId="1372" priority="19" operator="containsText" text="△">
      <formula>NOT(ISERROR(SEARCH("△",A248)))</formula>
    </cfRule>
  </conditionalFormatting>
  <conditionalFormatting sqref="A249">
    <cfRule type="containsText" dxfId="1371" priority="18" operator="containsText" text="Контрола">
      <formula>NOT(ISERROR(SEARCH("Контрола",A249)))</formula>
    </cfRule>
  </conditionalFormatting>
  <conditionalFormatting sqref="A250">
    <cfRule type="containsText" dxfId="1370" priority="17" operator="containsText" text="Контрола">
      <formula>NOT(ISERROR(SEARCH("Контрола",A250)))</formula>
    </cfRule>
  </conditionalFormatting>
  <conditionalFormatting sqref="A250">
    <cfRule type="containsText" dxfId="1369" priority="16" operator="containsText" text="△">
      <formula>NOT(ISERROR(SEARCH("△",A250)))</formula>
    </cfRule>
  </conditionalFormatting>
  <conditionalFormatting sqref="A251">
    <cfRule type="containsText" dxfId="1368" priority="15" operator="containsText" text="Контрола">
      <formula>NOT(ISERROR(SEARCH("Контрола",A251)))</formula>
    </cfRule>
  </conditionalFormatting>
  <conditionalFormatting sqref="A252">
    <cfRule type="containsText" dxfId="1367" priority="14" operator="containsText" text="Контрола">
      <formula>NOT(ISERROR(SEARCH("Контрола",A252)))</formula>
    </cfRule>
  </conditionalFormatting>
  <conditionalFormatting sqref="A252">
    <cfRule type="containsText" dxfId="1366" priority="13" operator="containsText" text="△">
      <formula>NOT(ISERROR(SEARCH("△",A252)))</formula>
    </cfRule>
  </conditionalFormatting>
  <conditionalFormatting sqref="A253">
    <cfRule type="containsText" dxfId="1365" priority="12" operator="containsText" text="Контрола">
      <formula>NOT(ISERROR(SEARCH("Контрола",A253)))</formula>
    </cfRule>
  </conditionalFormatting>
  <conditionalFormatting sqref="A254">
    <cfRule type="containsText" dxfId="1364" priority="11" operator="containsText" text="Контрола">
      <formula>NOT(ISERROR(SEARCH("Контрола",A254)))</formula>
    </cfRule>
  </conditionalFormatting>
  <conditionalFormatting sqref="A254">
    <cfRule type="containsText" dxfId="1363" priority="10" operator="containsText" text="△">
      <formula>NOT(ISERROR(SEARCH("△",A254)))</formula>
    </cfRule>
  </conditionalFormatting>
  <conditionalFormatting sqref="A255">
    <cfRule type="containsText" dxfId="1362" priority="9" operator="containsText" text="Контрола">
      <formula>NOT(ISERROR(SEARCH("Контрола",A255)))</formula>
    </cfRule>
  </conditionalFormatting>
  <conditionalFormatting sqref="A256">
    <cfRule type="containsText" dxfId="1361" priority="8" operator="containsText" text="Контрола">
      <formula>NOT(ISERROR(SEARCH("Контрола",A256)))</formula>
    </cfRule>
  </conditionalFormatting>
  <conditionalFormatting sqref="A256">
    <cfRule type="containsText" dxfId="1360" priority="7" operator="containsText" text="△">
      <formula>NOT(ISERROR(SEARCH("△",A256)))</formula>
    </cfRule>
  </conditionalFormatting>
  <conditionalFormatting sqref="A257">
    <cfRule type="containsText" dxfId="1359" priority="6" operator="containsText" text="Контрола">
      <formula>NOT(ISERROR(SEARCH("Контрола",A257)))</formula>
    </cfRule>
  </conditionalFormatting>
  <conditionalFormatting sqref="A258">
    <cfRule type="containsText" dxfId="1358" priority="5" operator="containsText" text="Контрола">
      <formula>NOT(ISERROR(SEARCH("Контрола",A258)))</formula>
    </cfRule>
  </conditionalFormatting>
  <conditionalFormatting sqref="A258">
    <cfRule type="containsText" dxfId="1357" priority="4" operator="containsText" text="△">
      <formula>NOT(ISERROR(SEARCH("△",A258)))</formula>
    </cfRule>
  </conditionalFormatting>
  <conditionalFormatting sqref="A259">
    <cfRule type="containsText" dxfId="1356" priority="3" operator="containsText" text="Контрола">
      <formula>NOT(ISERROR(SEARCH("Контрола",A259)))</formula>
    </cfRule>
  </conditionalFormatting>
  <conditionalFormatting sqref="A260">
    <cfRule type="containsText" dxfId="1355" priority="2" operator="containsText" text="Контрола">
      <formula>NOT(ISERROR(SEARCH("Контрола",A260)))</formula>
    </cfRule>
  </conditionalFormatting>
  <conditionalFormatting sqref="A260">
    <cfRule type="containsText" dxfId="135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BF3D4CB1-B918-4F7B-98AC-7A8D9173E0AB}">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 type="list" allowBlank="1" showInputMessage="1" showErrorMessage="1" xr:uid="{2B29DF44-A1DD-4E35-A347-3DEEFB93B2FF}">
          <x14:formula1>
            <xm:f>'Организационе јединице'!$B$3:$B$20</xm:f>
          </x14:formula1>
          <xm:sqref>C4:F4</xm:sqref>
        </x14:dataValidation>
        <x14:dataValidation type="list" allowBlank="1" showInputMessage="1" showErrorMessage="1" xr:uid="{53989390-3ED2-4213-AFCA-8B0820317512}">
          <x14:formula1>
            <xm:f>'Листа пословних процеса'!$C$7:$C$100</xm:f>
          </x14:formula1>
          <xm:sqref>C3:F3</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6DBED-72C2-429B-9C87-86D85D46C956}">
  <dimension ref="A1:H260"/>
  <sheetViews>
    <sheetView view="pageBreakPreview" zoomScaleNormal="96" zoomScaleSheetLayoutView="100" workbookViewId="0">
      <selection activeCell="A3" sqref="A3:B3"/>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7"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24"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24"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24"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24"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24"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24"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24"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23" t="s">
        <v>48</v>
      </c>
      <c r="E35" s="161" t="s">
        <v>142</v>
      </c>
      <c r="F35" s="223" t="s">
        <v>49</v>
      </c>
    </row>
    <row r="36" spans="1:6" ht="15.65" customHeight="1" x14ac:dyDescent="0.35">
      <c r="A36" s="130" t="s">
        <v>26</v>
      </c>
      <c r="B36" s="246"/>
      <c r="C36" s="247"/>
      <c r="D36" s="250"/>
      <c r="E36" s="221"/>
      <c r="F36" s="250"/>
    </row>
    <row r="37" spans="1:6" ht="33" customHeight="1" x14ac:dyDescent="0.35">
      <c r="A37" s="129" t="str">
        <f>VLOOKUP(A36,siiiii!$B$16:$C$20,2,0)</f>
        <v>⬭</v>
      </c>
      <c r="B37" s="248"/>
      <c r="C37" s="249"/>
      <c r="D37" s="251"/>
      <c r="E37" s="222"/>
      <c r="F37" s="251"/>
    </row>
    <row r="38" spans="1:6" x14ac:dyDescent="0.35">
      <c r="A38" s="130" t="s">
        <v>28</v>
      </c>
      <c r="B38" s="246"/>
      <c r="C38" s="247"/>
      <c r="D38" s="260"/>
      <c r="E38" s="225"/>
      <c r="F38" s="250"/>
    </row>
    <row r="39" spans="1:6" ht="46" x14ac:dyDescent="0.35">
      <c r="A39" s="129" t="str">
        <f>VLOOKUP(A38,siiiii!$B$16:$C$20,2,0)</f>
        <v>▭</v>
      </c>
      <c r="B39" s="248"/>
      <c r="C39" s="249"/>
      <c r="D39" s="261"/>
      <c r="E39" s="226"/>
      <c r="F39" s="251"/>
    </row>
    <row r="40" spans="1:6" x14ac:dyDescent="0.35">
      <c r="A40" s="130" t="s">
        <v>62</v>
      </c>
      <c r="B40" s="246"/>
      <c r="C40" s="247"/>
      <c r="D40" s="260"/>
      <c r="E40" s="225"/>
      <c r="F40" s="250"/>
    </row>
    <row r="41" spans="1:6" ht="46" x14ac:dyDescent="0.35">
      <c r="A41" s="129" t="str">
        <f>VLOOKUP(A40,siiiii!$B$16:$C$20,2,0)</f>
        <v xml:space="preserve">                                                           </v>
      </c>
      <c r="B41" s="248"/>
      <c r="C41" s="249"/>
      <c r="D41" s="261"/>
      <c r="E41" s="226"/>
      <c r="F41" s="251"/>
    </row>
    <row r="42" spans="1:6" x14ac:dyDescent="0.35">
      <c r="A42" s="130" t="s">
        <v>62</v>
      </c>
      <c r="B42" s="246"/>
      <c r="C42" s="247"/>
      <c r="D42" s="250"/>
      <c r="E42" s="221"/>
      <c r="F42" s="250"/>
    </row>
    <row r="43" spans="1:6" ht="46" x14ac:dyDescent="0.35">
      <c r="A43" s="129" t="str">
        <f>VLOOKUP(A42,siiiii!$B$16:$C$20,2,0)</f>
        <v xml:space="preserve">                                                           </v>
      </c>
      <c r="B43" s="248"/>
      <c r="C43" s="249"/>
      <c r="D43" s="251"/>
      <c r="E43" s="222"/>
      <c r="F43" s="251"/>
    </row>
    <row r="44" spans="1:6" x14ac:dyDescent="0.35">
      <c r="A44" s="130" t="s">
        <v>62</v>
      </c>
      <c r="B44" s="246"/>
      <c r="C44" s="247"/>
      <c r="D44" s="250"/>
      <c r="E44" s="221"/>
      <c r="F44" s="250"/>
    </row>
    <row r="45" spans="1:6" ht="46" x14ac:dyDescent="0.35">
      <c r="A45" s="129" t="str">
        <f>VLOOKUP(A44,siiiii!$B$16:$C$20,2,0)</f>
        <v xml:space="preserve">                                                           </v>
      </c>
      <c r="B45" s="248"/>
      <c r="C45" s="249"/>
      <c r="D45" s="251"/>
      <c r="E45" s="222"/>
      <c r="F45" s="251"/>
    </row>
    <row r="46" spans="1:6" ht="15.65" customHeight="1" x14ac:dyDescent="0.35">
      <c r="A46" s="130" t="s">
        <v>62</v>
      </c>
      <c r="B46" s="246"/>
      <c r="C46" s="247"/>
      <c r="D46" s="250"/>
      <c r="E46" s="221"/>
      <c r="F46" s="250"/>
    </row>
    <row r="47" spans="1:6" ht="46" x14ac:dyDescent="0.35">
      <c r="A47" s="129" t="str">
        <f>VLOOKUP(A46,siiiii!$B$16:$C$20,2,0)</f>
        <v xml:space="preserve">                                                           </v>
      </c>
      <c r="B47" s="248"/>
      <c r="C47" s="249"/>
      <c r="D47" s="251"/>
      <c r="E47" s="222"/>
      <c r="F47" s="251"/>
    </row>
    <row r="48" spans="1:6" x14ac:dyDescent="0.35">
      <c r="A48" s="130" t="s">
        <v>62</v>
      </c>
      <c r="B48" s="246"/>
      <c r="C48" s="247"/>
      <c r="D48" s="250"/>
      <c r="E48" s="221"/>
      <c r="F48" s="250"/>
    </row>
    <row r="49" spans="1:6" ht="46" x14ac:dyDescent="0.35">
      <c r="A49" s="129" t="str">
        <f>VLOOKUP(A48,siiiii!$B$16:$C$20,2,0)</f>
        <v xml:space="preserve">                                                           </v>
      </c>
      <c r="B49" s="248"/>
      <c r="C49" s="249"/>
      <c r="D49" s="251"/>
      <c r="E49" s="222"/>
      <c r="F49" s="251"/>
    </row>
    <row r="50" spans="1:6" x14ac:dyDescent="0.35">
      <c r="A50" s="130" t="s">
        <v>62</v>
      </c>
      <c r="B50" s="246"/>
      <c r="C50" s="247"/>
      <c r="D50" s="250"/>
      <c r="E50" s="221"/>
      <c r="F50" s="260"/>
    </row>
    <row r="51" spans="1:6" ht="46" x14ac:dyDescent="0.35">
      <c r="A51" s="129" t="str">
        <f>VLOOKUP(A50,siiiii!$B$16:$C$20,2,0)</f>
        <v xml:space="preserve">                                                           </v>
      </c>
      <c r="B51" s="248"/>
      <c r="C51" s="249"/>
      <c r="D51" s="251"/>
      <c r="E51" s="222"/>
      <c r="F51" s="261"/>
    </row>
    <row r="52" spans="1:6" x14ac:dyDescent="0.35">
      <c r="A52" s="130" t="s">
        <v>62</v>
      </c>
      <c r="B52" s="246"/>
      <c r="C52" s="247"/>
      <c r="D52" s="260"/>
      <c r="E52" s="225"/>
      <c r="F52" s="250"/>
    </row>
    <row r="53" spans="1:6" ht="46" x14ac:dyDescent="0.35">
      <c r="A53" s="129" t="str">
        <f>VLOOKUP(A52,siiiii!$B$16:$C$20,2,0)</f>
        <v xml:space="preserve">                                                           </v>
      </c>
      <c r="B53" s="248"/>
      <c r="C53" s="249"/>
      <c r="D53" s="261"/>
      <c r="E53" s="226"/>
      <c r="F53" s="251"/>
    </row>
    <row r="54" spans="1:6" x14ac:dyDescent="0.35">
      <c r="A54" s="130" t="s">
        <v>62</v>
      </c>
      <c r="B54" s="246"/>
      <c r="C54" s="247"/>
      <c r="D54" s="250"/>
      <c r="E54" s="221"/>
      <c r="F54" s="250"/>
    </row>
    <row r="55" spans="1:6" ht="46" x14ac:dyDescent="0.35">
      <c r="A55" s="129" t="str">
        <f>VLOOKUP(A54,siiiii!$B$16:$C$20,2,0)</f>
        <v xml:space="preserve">                                                           </v>
      </c>
      <c r="B55" s="248"/>
      <c r="C55" s="249"/>
      <c r="D55" s="251"/>
      <c r="E55" s="222"/>
      <c r="F55" s="251"/>
    </row>
    <row r="56" spans="1:6" ht="15.65" customHeight="1" x14ac:dyDescent="0.35">
      <c r="A56" s="130" t="s">
        <v>62</v>
      </c>
      <c r="B56" s="246"/>
      <c r="C56" s="247"/>
      <c r="D56" s="260"/>
      <c r="E56" s="225"/>
      <c r="F56" s="250"/>
    </row>
    <row r="57" spans="1:6" ht="33" customHeight="1" x14ac:dyDescent="0.35">
      <c r="A57" s="129" t="str">
        <f>VLOOKUP(A56,siiiii!$B$16:$C$20,2,0)</f>
        <v xml:space="preserve">                                                           </v>
      </c>
      <c r="B57" s="248"/>
      <c r="C57" s="249"/>
      <c r="D57" s="261"/>
      <c r="E57" s="226"/>
      <c r="F57" s="251"/>
    </row>
    <row r="58" spans="1:6" x14ac:dyDescent="0.35">
      <c r="A58" s="130" t="s">
        <v>62</v>
      </c>
      <c r="B58" s="246"/>
      <c r="C58" s="247"/>
      <c r="D58" s="250"/>
      <c r="E58" s="221"/>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21"/>
      <c r="F60" s="250"/>
    </row>
    <row r="61" spans="1:6" ht="46" x14ac:dyDescent="0.35">
      <c r="A61" s="129" t="str">
        <f>VLOOKUP(A60,siiiii!$B$16:$C$20,2,0)</f>
        <v xml:space="preserve">                                                           </v>
      </c>
      <c r="B61" s="248"/>
      <c r="C61" s="249"/>
      <c r="D61" s="251"/>
      <c r="E61" s="222"/>
      <c r="F61" s="251"/>
    </row>
    <row r="62" spans="1:6" x14ac:dyDescent="0.35">
      <c r="A62" s="130" t="s">
        <v>62</v>
      </c>
      <c r="B62" s="246"/>
      <c r="C62" s="247"/>
      <c r="D62" s="250"/>
      <c r="E62" s="221"/>
      <c r="F62" s="250"/>
    </row>
    <row r="63" spans="1:6" ht="46" x14ac:dyDescent="0.35">
      <c r="A63" s="129" t="str">
        <f>VLOOKUP(A62,siiiii!$B$16:$C$20,2,0)</f>
        <v xml:space="preserve">                                                           </v>
      </c>
      <c r="B63" s="248"/>
      <c r="C63" s="249"/>
      <c r="D63" s="251"/>
      <c r="E63" s="222"/>
      <c r="F63" s="251"/>
    </row>
    <row r="64" spans="1:6" x14ac:dyDescent="0.35">
      <c r="A64" s="130" t="s">
        <v>62</v>
      </c>
      <c r="B64" s="246"/>
      <c r="C64" s="247"/>
      <c r="D64" s="250"/>
      <c r="E64" s="221"/>
      <c r="F64" s="250"/>
    </row>
    <row r="65" spans="1:8" ht="46" x14ac:dyDescent="0.35">
      <c r="A65" s="129" t="str">
        <f>VLOOKUP(A64,siiiii!$B$16:$C$20,2,0)</f>
        <v xml:space="preserve">                                                           </v>
      </c>
      <c r="B65" s="248"/>
      <c r="C65" s="249"/>
      <c r="D65" s="251"/>
      <c r="E65" s="222"/>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24"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23" t="s">
        <v>46</v>
      </c>
      <c r="B74" s="262" t="s">
        <v>47</v>
      </c>
      <c r="C74" s="263"/>
      <c r="D74" s="223" t="s">
        <v>48</v>
      </c>
      <c r="E74" s="161" t="s">
        <v>142</v>
      </c>
      <c r="F74" s="223" t="s">
        <v>49</v>
      </c>
    </row>
    <row r="75" spans="1:8" x14ac:dyDescent="0.35">
      <c r="A75" s="130" t="s">
        <v>62</v>
      </c>
      <c r="B75" s="246"/>
      <c r="C75" s="247"/>
      <c r="D75" s="250"/>
      <c r="E75" s="221"/>
      <c r="F75" s="250"/>
    </row>
    <row r="76" spans="1:8" ht="46" x14ac:dyDescent="0.35">
      <c r="A76" s="129" t="str">
        <f>VLOOKUP(A75,siiiii!$B$16:$C$20,2,0)</f>
        <v xml:space="preserve">                                                           </v>
      </c>
      <c r="B76" s="248"/>
      <c r="C76" s="249"/>
      <c r="D76" s="251"/>
      <c r="E76" s="222"/>
      <c r="F76" s="251"/>
    </row>
    <row r="77" spans="1:8" x14ac:dyDescent="0.35">
      <c r="A77" s="130" t="s">
        <v>62</v>
      </c>
      <c r="B77" s="246"/>
      <c r="C77" s="247"/>
      <c r="D77" s="250"/>
      <c r="E77" s="221"/>
      <c r="F77" s="250"/>
    </row>
    <row r="78" spans="1:8" ht="46" x14ac:dyDescent="0.35">
      <c r="A78" s="129" t="str">
        <f>VLOOKUP(A77,siiiii!$B$16:$C$20,2,0)</f>
        <v xml:space="preserve">                                                           </v>
      </c>
      <c r="B78" s="248"/>
      <c r="C78" s="249"/>
      <c r="D78" s="251"/>
      <c r="E78" s="222"/>
      <c r="F78" s="251"/>
    </row>
    <row r="79" spans="1:8" x14ac:dyDescent="0.35">
      <c r="A79" s="130" t="s">
        <v>62</v>
      </c>
      <c r="B79" s="246"/>
      <c r="C79" s="247"/>
      <c r="D79" s="250"/>
      <c r="E79" s="221"/>
      <c r="F79" s="250"/>
    </row>
    <row r="80" spans="1:8" ht="46" x14ac:dyDescent="0.35">
      <c r="A80" s="129" t="str">
        <f>VLOOKUP(A79,siiiii!$B$16:$C$20,2,0)</f>
        <v xml:space="preserve">                                                           </v>
      </c>
      <c r="B80" s="248"/>
      <c r="C80" s="249"/>
      <c r="D80" s="251"/>
      <c r="E80" s="222"/>
      <c r="F80" s="251"/>
    </row>
    <row r="81" spans="1:6" x14ac:dyDescent="0.35">
      <c r="A81" s="130" t="s">
        <v>62</v>
      </c>
      <c r="B81" s="246"/>
      <c r="C81" s="247"/>
      <c r="D81" s="250"/>
      <c r="E81" s="221"/>
      <c r="F81" s="250"/>
    </row>
    <row r="82" spans="1:6" ht="46" x14ac:dyDescent="0.35">
      <c r="A82" s="129" t="str">
        <f>VLOOKUP(A81,siiiii!$B$16:$C$20,2,0)</f>
        <v xml:space="preserve">                                                           </v>
      </c>
      <c r="B82" s="248"/>
      <c r="C82" s="249"/>
      <c r="D82" s="251"/>
      <c r="E82" s="222"/>
      <c r="F82" s="251"/>
    </row>
    <row r="83" spans="1:6" x14ac:dyDescent="0.35">
      <c r="A83" s="130" t="s">
        <v>62</v>
      </c>
      <c r="B83" s="246"/>
      <c r="C83" s="247"/>
      <c r="D83" s="250"/>
      <c r="E83" s="221"/>
      <c r="F83" s="250"/>
    </row>
    <row r="84" spans="1:6" ht="46" x14ac:dyDescent="0.35">
      <c r="A84" s="129" t="str">
        <f>VLOOKUP(A83,siiiii!$B$16:$C$20,2,0)</f>
        <v xml:space="preserve">                                                           </v>
      </c>
      <c r="B84" s="248"/>
      <c r="C84" s="249"/>
      <c r="D84" s="251"/>
      <c r="E84" s="222"/>
      <c r="F84" s="251"/>
    </row>
    <row r="85" spans="1:6" x14ac:dyDescent="0.35">
      <c r="A85" s="130" t="s">
        <v>62</v>
      </c>
      <c r="B85" s="246"/>
      <c r="C85" s="247"/>
      <c r="D85" s="250"/>
      <c r="E85" s="221"/>
      <c r="F85" s="250"/>
    </row>
    <row r="86" spans="1:6" ht="46" x14ac:dyDescent="0.35">
      <c r="A86" s="129" t="str">
        <f>VLOOKUP(A85,siiiii!$B$16:$C$20,2,0)</f>
        <v xml:space="preserve">                                                           </v>
      </c>
      <c r="B86" s="248"/>
      <c r="C86" s="249"/>
      <c r="D86" s="251"/>
      <c r="E86" s="222"/>
      <c r="F86" s="251"/>
    </row>
    <row r="87" spans="1:6" x14ac:dyDescent="0.35">
      <c r="A87" s="130" t="s">
        <v>62</v>
      </c>
      <c r="B87" s="246"/>
      <c r="C87" s="247"/>
      <c r="D87" s="250"/>
      <c r="E87" s="221"/>
      <c r="F87" s="250"/>
    </row>
    <row r="88" spans="1:6" ht="46" x14ac:dyDescent="0.35">
      <c r="A88" s="129" t="str">
        <f>VLOOKUP(A87,siiiii!$B$16:$C$20,2,0)</f>
        <v xml:space="preserve">                                                           </v>
      </c>
      <c r="B88" s="248"/>
      <c r="C88" s="249"/>
      <c r="D88" s="251"/>
      <c r="E88" s="222"/>
      <c r="F88" s="251"/>
    </row>
    <row r="89" spans="1:6" x14ac:dyDescent="0.35">
      <c r="A89" s="130" t="s">
        <v>62</v>
      </c>
      <c r="B89" s="246"/>
      <c r="C89" s="247"/>
      <c r="D89" s="250"/>
      <c r="E89" s="221"/>
      <c r="F89" s="250"/>
    </row>
    <row r="90" spans="1:6" ht="56.25" customHeight="1" x14ac:dyDescent="0.35">
      <c r="A90" s="129" t="str">
        <f>VLOOKUP(A89,siiiii!$B$16:$C$20,2,0)</f>
        <v xml:space="preserve">                                                           </v>
      </c>
      <c r="B90" s="248"/>
      <c r="C90" s="249"/>
      <c r="D90" s="251"/>
      <c r="E90" s="222"/>
      <c r="F90" s="251"/>
    </row>
    <row r="91" spans="1:6" x14ac:dyDescent="0.35">
      <c r="A91" s="130" t="s">
        <v>62</v>
      </c>
      <c r="B91" s="246"/>
      <c r="C91" s="247"/>
      <c r="D91" s="250"/>
      <c r="E91" s="221"/>
      <c r="F91" s="250"/>
    </row>
    <row r="92" spans="1:6" ht="46" x14ac:dyDescent="0.35">
      <c r="A92" s="129" t="str">
        <f>VLOOKUP(A91,siiiii!$B$16:$C$20,2,0)</f>
        <v xml:space="preserve">                                                           </v>
      </c>
      <c r="B92" s="248"/>
      <c r="C92" s="249"/>
      <c r="D92" s="251"/>
      <c r="E92" s="222"/>
      <c r="F92" s="251"/>
    </row>
    <row r="93" spans="1:6" x14ac:dyDescent="0.35">
      <c r="A93" s="130" t="s">
        <v>62</v>
      </c>
      <c r="B93" s="246"/>
      <c r="C93" s="247"/>
      <c r="D93" s="250"/>
      <c r="E93" s="221"/>
      <c r="F93" s="250"/>
    </row>
    <row r="94" spans="1:6" ht="46" x14ac:dyDescent="0.35">
      <c r="A94" s="129" t="str">
        <f>VLOOKUP(A93,siiiii!$B$16:$C$20,2,0)</f>
        <v xml:space="preserve">                                                           </v>
      </c>
      <c r="B94" s="248"/>
      <c r="C94" s="249"/>
      <c r="D94" s="251"/>
      <c r="E94" s="222"/>
      <c r="F94" s="251"/>
    </row>
    <row r="95" spans="1:6" x14ac:dyDescent="0.35">
      <c r="A95" s="130" t="s">
        <v>62</v>
      </c>
      <c r="B95" s="246"/>
      <c r="C95" s="247"/>
      <c r="D95" s="250"/>
      <c r="E95" s="221"/>
      <c r="F95" s="250"/>
    </row>
    <row r="96" spans="1:6" ht="46" x14ac:dyDescent="0.35">
      <c r="A96" s="129" t="str">
        <f>VLOOKUP(A95,siiiii!$B$16:$C$20,2,0)</f>
        <v xml:space="preserve">                                                           </v>
      </c>
      <c r="B96" s="248"/>
      <c r="C96" s="249"/>
      <c r="D96" s="251"/>
      <c r="E96" s="222"/>
      <c r="F96" s="251"/>
    </row>
    <row r="97" spans="1:8" x14ac:dyDescent="0.35">
      <c r="A97" s="130" t="s">
        <v>62</v>
      </c>
      <c r="B97" s="246"/>
      <c r="C97" s="247"/>
      <c r="D97" s="250"/>
      <c r="E97" s="221"/>
      <c r="F97" s="250"/>
    </row>
    <row r="98" spans="1:8" ht="46" x14ac:dyDescent="0.35">
      <c r="A98" s="129" t="str">
        <f>VLOOKUP(A97,siiiii!$B$16:$C$20,2,0)</f>
        <v xml:space="preserve">                                                           </v>
      </c>
      <c r="B98" s="248"/>
      <c r="C98" s="249"/>
      <c r="D98" s="251"/>
      <c r="E98" s="222"/>
      <c r="F98" s="251"/>
    </row>
    <row r="99" spans="1:8" x14ac:dyDescent="0.35">
      <c r="A99" s="130" t="s">
        <v>62</v>
      </c>
      <c r="B99" s="246"/>
      <c r="C99" s="247"/>
      <c r="D99" s="250"/>
      <c r="E99" s="221"/>
      <c r="F99" s="250"/>
    </row>
    <row r="100" spans="1:8" ht="46" x14ac:dyDescent="0.35">
      <c r="A100" s="129" t="str">
        <f>VLOOKUP(A99,siiiii!$B$16:$C$20,2,0)</f>
        <v xml:space="preserve">                                                           </v>
      </c>
      <c r="B100" s="248"/>
      <c r="C100" s="249"/>
      <c r="D100" s="251"/>
      <c r="E100" s="222"/>
      <c r="F100" s="251"/>
    </row>
    <row r="101" spans="1:8" x14ac:dyDescent="0.35">
      <c r="A101" s="130" t="s">
        <v>62</v>
      </c>
      <c r="B101" s="246"/>
      <c r="C101" s="247"/>
      <c r="D101" s="250"/>
      <c r="E101" s="221"/>
      <c r="F101" s="250"/>
    </row>
    <row r="102" spans="1:8" ht="46" x14ac:dyDescent="0.35">
      <c r="A102" s="129" t="str">
        <f>VLOOKUP(A101,siiiii!$B$16:$C$20,2,0)</f>
        <v xml:space="preserve">                                                           </v>
      </c>
      <c r="B102" s="248"/>
      <c r="C102" s="249"/>
      <c r="D102" s="251"/>
      <c r="E102" s="222"/>
      <c r="F102" s="251"/>
    </row>
    <row r="103" spans="1:8" x14ac:dyDescent="0.35">
      <c r="A103" s="130" t="s">
        <v>62</v>
      </c>
      <c r="B103" s="246"/>
      <c r="C103" s="247"/>
      <c r="D103" s="250"/>
      <c r="E103" s="221"/>
      <c r="F103" s="250"/>
    </row>
    <row r="104" spans="1:8" ht="46" x14ac:dyDescent="0.35">
      <c r="A104" s="129" t="str">
        <f>VLOOKUP(A103,siiiii!$B$16:$C$20,2,0)</f>
        <v xml:space="preserve">                                                           </v>
      </c>
      <c r="B104" s="248"/>
      <c r="C104" s="249"/>
      <c r="D104" s="251"/>
      <c r="E104" s="222"/>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24"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23" t="s">
        <v>46</v>
      </c>
      <c r="B113" s="262" t="s">
        <v>47</v>
      </c>
      <c r="C113" s="263"/>
      <c r="D113" s="223" t="s">
        <v>48</v>
      </c>
      <c r="E113" s="161" t="s">
        <v>142</v>
      </c>
      <c r="F113" s="223" t="s">
        <v>49</v>
      </c>
    </row>
    <row r="114" spans="1:6" x14ac:dyDescent="0.35">
      <c r="A114" s="130" t="s">
        <v>62</v>
      </c>
      <c r="B114" s="246"/>
      <c r="C114" s="247"/>
      <c r="D114" s="250"/>
      <c r="E114" s="221"/>
      <c r="F114" s="250"/>
    </row>
    <row r="115" spans="1:6" ht="46" x14ac:dyDescent="0.35">
      <c r="A115" s="129" t="str">
        <f>VLOOKUP(A114,siiiii!$B$16:$C$20,2,0)</f>
        <v xml:space="preserve">                                                           </v>
      </c>
      <c r="B115" s="248"/>
      <c r="C115" s="249"/>
      <c r="D115" s="251"/>
      <c r="E115" s="222"/>
      <c r="F115" s="251"/>
    </row>
    <row r="116" spans="1:6" x14ac:dyDescent="0.35">
      <c r="A116" s="130" t="s">
        <v>62</v>
      </c>
      <c r="B116" s="246"/>
      <c r="C116" s="247"/>
      <c r="D116" s="250"/>
      <c r="E116" s="221"/>
      <c r="F116" s="250"/>
    </row>
    <row r="117" spans="1:6" ht="46" x14ac:dyDescent="0.35">
      <c r="A117" s="129" t="str">
        <f>VLOOKUP(A116,siiiii!$B$16:$C$20,2,0)</f>
        <v xml:space="preserve">                                                           </v>
      </c>
      <c r="B117" s="248"/>
      <c r="C117" s="249"/>
      <c r="D117" s="251"/>
      <c r="E117" s="222"/>
      <c r="F117" s="251"/>
    </row>
    <row r="118" spans="1:6" x14ac:dyDescent="0.35">
      <c r="A118" s="130" t="s">
        <v>62</v>
      </c>
      <c r="B118" s="246"/>
      <c r="C118" s="247"/>
      <c r="D118" s="250"/>
      <c r="E118" s="221"/>
      <c r="F118" s="250"/>
    </row>
    <row r="119" spans="1:6" ht="46" x14ac:dyDescent="0.35">
      <c r="A119" s="129" t="str">
        <f>VLOOKUP(A118,siiiii!$B$16:$C$20,2,0)</f>
        <v xml:space="preserve">                                                           </v>
      </c>
      <c r="B119" s="248"/>
      <c r="C119" s="249"/>
      <c r="D119" s="251"/>
      <c r="E119" s="222"/>
      <c r="F119" s="251"/>
    </row>
    <row r="120" spans="1:6" x14ac:dyDescent="0.35">
      <c r="A120" s="130" t="s">
        <v>62</v>
      </c>
      <c r="B120" s="246"/>
      <c r="C120" s="247"/>
      <c r="D120" s="250"/>
      <c r="E120" s="221"/>
      <c r="F120" s="250"/>
    </row>
    <row r="121" spans="1:6" ht="46" x14ac:dyDescent="0.35">
      <c r="A121" s="129" t="str">
        <f>VLOOKUP(A120,siiiii!$B$16:$C$20,2,0)</f>
        <v xml:space="preserve">                                                           </v>
      </c>
      <c r="B121" s="248"/>
      <c r="C121" s="249"/>
      <c r="D121" s="251"/>
      <c r="E121" s="222"/>
      <c r="F121" s="251"/>
    </row>
    <row r="122" spans="1:6" x14ac:dyDescent="0.35">
      <c r="A122" s="130" t="s">
        <v>62</v>
      </c>
      <c r="B122" s="246"/>
      <c r="C122" s="247"/>
      <c r="D122" s="250"/>
      <c r="E122" s="221"/>
      <c r="F122" s="250"/>
    </row>
    <row r="123" spans="1:6" ht="46" x14ac:dyDescent="0.35">
      <c r="A123" s="129" t="str">
        <f>VLOOKUP(A122,siiiii!$B$16:$C$20,2,0)</f>
        <v xml:space="preserve">                                                           </v>
      </c>
      <c r="B123" s="248"/>
      <c r="C123" s="249"/>
      <c r="D123" s="251"/>
      <c r="E123" s="222"/>
      <c r="F123" s="251"/>
    </row>
    <row r="124" spans="1:6" x14ac:dyDescent="0.35">
      <c r="A124" s="130" t="s">
        <v>62</v>
      </c>
      <c r="B124" s="246"/>
      <c r="C124" s="247"/>
      <c r="D124" s="250"/>
      <c r="E124" s="221"/>
      <c r="F124" s="250"/>
    </row>
    <row r="125" spans="1:6" ht="46" x14ac:dyDescent="0.35">
      <c r="A125" s="129" t="str">
        <f>VLOOKUP(A124,siiiii!$B$16:$C$20,2,0)</f>
        <v xml:space="preserve">                                                           </v>
      </c>
      <c r="B125" s="248"/>
      <c r="C125" s="249"/>
      <c r="D125" s="251"/>
      <c r="E125" s="222"/>
      <c r="F125" s="251"/>
    </row>
    <row r="126" spans="1:6" x14ac:dyDescent="0.35">
      <c r="A126" s="130" t="s">
        <v>62</v>
      </c>
      <c r="B126" s="246"/>
      <c r="C126" s="247"/>
      <c r="D126" s="250"/>
      <c r="E126" s="221"/>
      <c r="F126" s="250"/>
    </row>
    <row r="127" spans="1:6" ht="46" x14ac:dyDescent="0.35">
      <c r="A127" s="129" t="str">
        <f>VLOOKUP(A126,siiiii!$B$16:$C$20,2,0)</f>
        <v xml:space="preserve">                                                           </v>
      </c>
      <c r="B127" s="248"/>
      <c r="C127" s="249"/>
      <c r="D127" s="251"/>
      <c r="E127" s="222"/>
      <c r="F127" s="251"/>
    </row>
    <row r="128" spans="1:6" x14ac:dyDescent="0.35">
      <c r="A128" s="130" t="s">
        <v>62</v>
      </c>
      <c r="B128" s="246"/>
      <c r="C128" s="247"/>
      <c r="D128" s="250"/>
      <c r="E128" s="221"/>
      <c r="F128" s="250"/>
    </row>
    <row r="129" spans="1:6" ht="54.75" customHeight="1" x14ac:dyDescent="0.35">
      <c r="A129" s="129" t="str">
        <f>VLOOKUP(A128,siiiii!$B$16:$C$20,2,0)</f>
        <v xml:space="preserve">                                                           </v>
      </c>
      <c r="B129" s="248"/>
      <c r="C129" s="249"/>
      <c r="D129" s="251"/>
      <c r="E129" s="222"/>
      <c r="F129" s="251"/>
    </row>
    <row r="130" spans="1:6" x14ac:dyDescent="0.35">
      <c r="A130" s="130" t="s">
        <v>62</v>
      </c>
      <c r="B130" s="246"/>
      <c r="C130" s="247"/>
      <c r="D130" s="250"/>
      <c r="E130" s="221"/>
      <c r="F130" s="250"/>
    </row>
    <row r="131" spans="1:6" ht="46" x14ac:dyDescent="0.35">
      <c r="A131" s="129" t="str">
        <f>VLOOKUP(A130,siiiii!$B$16:$C$20,2,0)</f>
        <v xml:space="preserve">                                                           </v>
      </c>
      <c r="B131" s="248"/>
      <c r="C131" s="249"/>
      <c r="D131" s="251"/>
      <c r="E131" s="222"/>
      <c r="F131" s="251"/>
    </row>
    <row r="132" spans="1:6" x14ac:dyDescent="0.35">
      <c r="A132" s="130" t="s">
        <v>62</v>
      </c>
      <c r="B132" s="246"/>
      <c r="C132" s="247"/>
      <c r="D132" s="250"/>
      <c r="E132" s="221"/>
      <c r="F132" s="250"/>
    </row>
    <row r="133" spans="1:6" ht="46" x14ac:dyDescent="0.35">
      <c r="A133" s="129" t="str">
        <f>VLOOKUP(A132,siiiii!$B$16:$C$20,2,0)</f>
        <v xml:space="preserve">                                                           </v>
      </c>
      <c r="B133" s="248"/>
      <c r="C133" s="249"/>
      <c r="D133" s="251"/>
      <c r="E133" s="222"/>
      <c r="F133" s="251"/>
    </row>
    <row r="134" spans="1:6" x14ac:dyDescent="0.35">
      <c r="A134" s="130" t="s">
        <v>62</v>
      </c>
      <c r="B134" s="246"/>
      <c r="C134" s="247"/>
      <c r="D134" s="250"/>
      <c r="E134" s="221"/>
      <c r="F134" s="250"/>
    </row>
    <row r="135" spans="1:6" ht="46" x14ac:dyDescent="0.35">
      <c r="A135" s="129" t="str">
        <f>VLOOKUP(A134,siiiii!$B$16:$C$20,2,0)</f>
        <v xml:space="preserve">                                                           </v>
      </c>
      <c r="B135" s="248"/>
      <c r="C135" s="249"/>
      <c r="D135" s="251"/>
      <c r="E135" s="222"/>
      <c r="F135" s="251"/>
    </row>
    <row r="136" spans="1:6" x14ac:dyDescent="0.35">
      <c r="A136" s="130" t="s">
        <v>62</v>
      </c>
      <c r="B136" s="246"/>
      <c r="C136" s="247"/>
      <c r="D136" s="250"/>
      <c r="E136" s="221"/>
      <c r="F136" s="250"/>
    </row>
    <row r="137" spans="1:6" ht="46" x14ac:dyDescent="0.35">
      <c r="A137" s="129" t="str">
        <f>VLOOKUP(A136,siiiii!$B$16:$C$20,2,0)</f>
        <v xml:space="preserve">                                                           </v>
      </c>
      <c r="B137" s="248"/>
      <c r="C137" s="249"/>
      <c r="D137" s="251"/>
      <c r="E137" s="222"/>
      <c r="F137" s="251"/>
    </row>
    <row r="138" spans="1:6" x14ac:dyDescent="0.35">
      <c r="A138" s="130" t="s">
        <v>62</v>
      </c>
      <c r="B138" s="246"/>
      <c r="C138" s="247"/>
      <c r="D138" s="250"/>
      <c r="E138" s="221"/>
      <c r="F138" s="250"/>
    </row>
    <row r="139" spans="1:6" ht="46" x14ac:dyDescent="0.35">
      <c r="A139" s="129" t="str">
        <f>VLOOKUP(A138,siiiii!$B$16:$C$20,2,0)</f>
        <v xml:space="preserve">                                                           </v>
      </c>
      <c r="B139" s="248"/>
      <c r="C139" s="249"/>
      <c r="D139" s="251"/>
      <c r="E139" s="222"/>
      <c r="F139" s="251"/>
    </row>
    <row r="140" spans="1:6" x14ac:dyDescent="0.35">
      <c r="A140" s="130" t="s">
        <v>62</v>
      </c>
      <c r="B140" s="246"/>
      <c r="C140" s="247"/>
      <c r="D140" s="250"/>
      <c r="E140" s="221"/>
      <c r="F140" s="250"/>
    </row>
    <row r="141" spans="1:6" ht="46" x14ac:dyDescent="0.35">
      <c r="A141" s="129" t="str">
        <f>VLOOKUP(A140,siiiii!$B$16:$C$20,2,0)</f>
        <v xml:space="preserve">                                                           </v>
      </c>
      <c r="B141" s="248"/>
      <c r="C141" s="249"/>
      <c r="D141" s="251"/>
      <c r="E141" s="222"/>
      <c r="F141" s="251"/>
    </row>
    <row r="142" spans="1:6" x14ac:dyDescent="0.35">
      <c r="A142" s="130" t="s">
        <v>62</v>
      </c>
      <c r="B142" s="246"/>
      <c r="C142" s="247"/>
      <c r="D142" s="250"/>
      <c r="E142" s="221"/>
      <c r="F142" s="250"/>
    </row>
    <row r="143" spans="1:6" ht="46" x14ac:dyDescent="0.35">
      <c r="A143" s="129" t="str">
        <f>VLOOKUP(A142,siiiii!$B$16:$C$20,2,0)</f>
        <v xml:space="preserve">                                                           </v>
      </c>
      <c r="B143" s="248"/>
      <c r="C143" s="249"/>
      <c r="D143" s="251"/>
      <c r="E143" s="222"/>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24"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23" t="s">
        <v>46</v>
      </c>
      <c r="B152" s="262" t="s">
        <v>47</v>
      </c>
      <c r="C152" s="263"/>
      <c r="D152" s="223" t="s">
        <v>48</v>
      </c>
      <c r="E152" s="161" t="s">
        <v>142</v>
      </c>
      <c r="F152" s="223" t="s">
        <v>49</v>
      </c>
    </row>
    <row r="153" spans="1:8" x14ac:dyDescent="0.35">
      <c r="A153" s="130" t="s">
        <v>62</v>
      </c>
      <c r="B153" s="246"/>
      <c r="C153" s="247"/>
      <c r="D153" s="250"/>
      <c r="E153" s="221"/>
      <c r="F153" s="250"/>
    </row>
    <row r="154" spans="1:8" ht="46" x14ac:dyDescent="0.35">
      <c r="A154" s="129" t="str">
        <f>VLOOKUP(A153,siiiii!$B$16:$C$20,2,0)</f>
        <v xml:space="preserve">                                                           </v>
      </c>
      <c r="B154" s="248"/>
      <c r="C154" s="249"/>
      <c r="D154" s="251"/>
      <c r="E154" s="222"/>
      <c r="F154" s="251"/>
    </row>
    <row r="155" spans="1:8" x14ac:dyDescent="0.35">
      <c r="A155" s="130" t="s">
        <v>62</v>
      </c>
      <c r="B155" s="246"/>
      <c r="C155" s="247"/>
      <c r="D155" s="250"/>
      <c r="E155" s="221"/>
      <c r="F155" s="250"/>
    </row>
    <row r="156" spans="1:8" ht="46" x14ac:dyDescent="0.35">
      <c r="A156" s="129" t="str">
        <f>VLOOKUP(A155,siiiii!$B$16:$C$20,2,0)</f>
        <v xml:space="preserve">                                                           </v>
      </c>
      <c r="B156" s="248"/>
      <c r="C156" s="249"/>
      <c r="D156" s="251"/>
      <c r="E156" s="222"/>
      <c r="F156" s="251"/>
    </row>
    <row r="157" spans="1:8" x14ac:dyDescent="0.35">
      <c r="A157" s="130" t="s">
        <v>62</v>
      </c>
      <c r="B157" s="246"/>
      <c r="C157" s="247"/>
      <c r="D157" s="250"/>
      <c r="E157" s="221"/>
      <c r="F157" s="250"/>
    </row>
    <row r="158" spans="1:8" ht="46" x14ac:dyDescent="0.35">
      <c r="A158" s="129" t="str">
        <f>VLOOKUP(A157,siiiii!$B$16:$C$20,2,0)</f>
        <v xml:space="preserve">                                                           </v>
      </c>
      <c r="B158" s="248"/>
      <c r="C158" s="249"/>
      <c r="D158" s="251"/>
      <c r="E158" s="222"/>
      <c r="F158" s="251"/>
    </row>
    <row r="159" spans="1:8" x14ac:dyDescent="0.35">
      <c r="A159" s="130" t="s">
        <v>62</v>
      </c>
      <c r="B159" s="246"/>
      <c r="C159" s="247"/>
      <c r="D159" s="250"/>
      <c r="E159" s="221"/>
      <c r="F159" s="250"/>
    </row>
    <row r="160" spans="1:8" ht="46" x14ac:dyDescent="0.35">
      <c r="A160" s="129" t="str">
        <f>VLOOKUP(A159,siiiii!$B$16:$C$20,2,0)</f>
        <v xml:space="preserve">                                                           </v>
      </c>
      <c r="B160" s="248"/>
      <c r="C160" s="249"/>
      <c r="D160" s="251"/>
      <c r="E160" s="222"/>
      <c r="F160" s="251"/>
    </row>
    <row r="161" spans="1:6" x14ac:dyDescent="0.35">
      <c r="A161" s="130" t="s">
        <v>62</v>
      </c>
      <c r="B161" s="246"/>
      <c r="C161" s="247"/>
      <c r="D161" s="250"/>
      <c r="E161" s="221"/>
      <c r="F161" s="250"/>
    </row>
    <row r="162" spans="1:6" ht="46" x14ac:dyDescent="0.35">
      <c r="A162" s="129" t="str">
        <f>VLOOKUP(A161,siiiii!$B$16:$C$20,2,0)</f>
        <v xml:space="preserve">                                                           </v>
      </c>
      <c r="B162" s="248"/>
      <c r="C162" s="249"/>
      <c r="D162" s="251"/>
      <c r="E162" s="222"/>
      <c r="F162" s="251"/>
    </row>
    <row r="163" spans="1:6" x14ac:dyDescent="0.35">
      <c r="A163" s="130" t="s">
        <v>62</v>
      </c>
      <c r="B163" s="246"/>
      <c r="C163" s="247"/>
      <c r="D163" s="250"/>
      <c r="E163" s="221"/>
      <c r="F163" s="250"/>
    </row>
    <row r="164" spans="1:6" ht="46" x14ac:dyDescent="0.35">
      <c r="A164" s="129" t="str">
        <f>VLOOKUP(A163,siiiii!$B$16:$C$20,2,0)</f>
        <v xml:space="preserve">                                                           </v>
      </c>
      <c r="B164" s="248"/>
      <c r="C164" s="249"/>
      <c r="D164" s="251"/>
      <c r="E164" s="222"/>
      <c r="F164" s="251"/>
    </row>
    <row r="165" spans="1:6" x14ac:dyDescent="0.35">
      <c r="A165" s="130" t="s">
        <v>62</v>
      </c>
      <c r="B165" s="246"/>
      <c r="C165" s="247"/>
      <c r="D165" s="250"/>
      <c r="E165" s="221"/>
      <c r="F165" s="250"/>
    </row>
    <row r="166" spans="1:6" ht="46" x14ac:dyDescent="0.35">
      <c r="A166" s="129" t="str">
        <f>VLOOKUP(A165,siiiii!$B$16:$C$20,2,0)</f>
        <v xml:space="preserve">                                                           </v>
      </c>
      <c r="B166" s="248"/>
      <c r="C166" s="249"/>
      <c r="D166" s="251"/>
      <c r="E166" s="222"/>
      <c r="F166" s="251"/>
    </row>
    <row r="167" spans="1:6" x14ac:dyDescent="0.35">
      <c r="A167" s="130" t="s">
        <v>62</v>
      </c>
      <c r="B167" s="246"/>
      <c r="C167" s="247"/>
      <c r="D167" s="250"/>
      <c r="E167" s="221"/>
      <c r="F167" s="250"/>
    </row>
    <row r="168" spans="1:6" ht="51.75" customHeight="1" x14ac:dyDescent="0.35">
      <c r="A168" s="129" t="str">
        <f>VLOOKUP(A167,siiiii!$B$16:$C$20,2,0)</f>
        <v xml:space="preserve">                                                           </v>
      </c>
      <c r="B168" s="248"/>
      <c r="C168" s="249"/>
      <c r="D168" s="251"/>
      <c r="E168" s="222"/>
      <c r="F168" s="251"/>
    </row>
    <row r="169" spans="1:6" x14ac:dyDescent="0.35">
      <c r="A169" s="130" t="s">
        <v>62</v>
      </c>
      <c r="B169" s="246"/>
      <c r="C169" s="247"/>
      <c r="D169" s="250"/>
      <c r="E169" s="221"/>
      <c r="F169" s="250"/>
    </row>
    <row r="170" spans="1:6" ht="46" x14ac:dyDescent="0.35">
      <c r="A170" s="129" t="str">
        <f>VLOOKUP(A169,siiiii!$B$16:$C$20,2,0)</f>
        <v xml:space="preserve">                                                           </v>
      </c>
      <c r="B170" s="248"/>
      <c r="C170" s="249"/>
      <c r="D170" s="251"/>
      <c r="E170" s="222"/>
      <c r="F170" s="251"/>
    </row>
    <row r="171" spans="1:6" x14ac:dyDescent="0.35">
      <c r="A171" s="130" t="s">
        <v>62</v>
      </c>
      <c r="B171" s="246"/>
      <c r="C171" s="247"/>
      <c r="D171" s="250"/>
      <c r="E171" s="221"/>
      <c r="F171" s="250"/>
    </row>
    <row r="172" spans="1:6" ht="46" x14ac:dyDescent="0.35">
      <c r="A172" s="129" t="str">
        <f>VLOOKUP(A171,siiiii!$B$16:$C$20,2,0)</f>
        <v xml:space="preserve">                                                           </v>
      </c>
      <c r="B172" s="248"/>
      <c r="C172" s="249"/>
      <c r="D172" s="251"/>
      <c r="E172" s="222"/>
      <c r="F172" s="251"/>
    </row>
    <row r="173" spans="1:6" x14ac:dyDescent="0.35">
      <c r="A173" s="130" t="s">
        <v>62</v>
      </c>
      <c r="B173" s="246"/>
      <c r="C173" s="247"/>
      <c r="D173" s="250"/>
      <c r="E173" s="221"/>
      <c r="F173" s="250"/>
    </row>
    <row r="174" spans="1:6" ht="46" x14ac:dyDescent="0.35">
      <c r="A174" s="129" t="str">
        <f>VLOOKUP(A173,siiiii!$B$16:$C$20,2,0)</f>
        <v xml:space="preserve">                                                           </v>
      </c>
      <c r="B174" s="248"/>
      <c r="C174" s="249"/>
      <c r="D174" s="251"/>
      <c r="E174" s="222"/>
      <c r="F174" s="251"/>
    </row>
    <row r="175" spans="1:6" x14ac:dyDescent="0.35">
      <c r="A175" s="130" t="s">
        <v>62</v>
      </c>
      <c r="B175" s="246"/>
      <c r="C175" s="247"/>
      <c r="D175" s="250"/>
      <c r="E175" s="221"/>
      <c r="F175" s="250"/>
    </row>
    <row r="176" spans="1:6" ht="46" x14ac:dyDescent="0.35">
      <c r="A176" s="129" t="str">
        <f>VLOOKUP(A175,siiiii!$B$16:$C$20,2,0)</f>
        <v xml:space="preserve">                                                           </v>
      </c>
      <c r="B176" s="248"/>
      <c r="C176" s="249"/>
      <c r="D176" s="251"/>
      <c r="E176" s="222"/>
      <c r="F176" s="251"/>
    </row>
    <row r="177" spans="1:8" x14ac:dyDescent="0.35">
      <c r="A177" s="130" t="s">
        <v>62</v>
      </c>
      <c r="B177" s="246"/>
      <c r="C177" s="247"/>
      <c r="D177" s="250"/>
      <c r="E177" s="221"/>
      <c r="F177" s="250"/>
    </row>
    <row r="178" spans="1:8" ht="46" x14ac:dyDescent="0.35">
      <c r="A178" s="129" t="str">
        <f>VLOOKUP(A177,siiiii!$B$16:$C$20,2,0)</f>
        <v xml:space="preserve">                                                           </v>
      </c>
      <c r="B178" s="248"/>
      <c r="C178" s="249"/>
      <c r="D178" s="251"/>
      <c r="E178" s="222"/>
      <c r="F178" s="251"/>
    </row>
    <row r="179" spans="1:8" x14ac:dyDescent="0.35">
      <c r="A179" s="130" t="s">
        <v>62</v>
      </c>
      <c r="B179" s="246"/>
      <c r="C179" s="247"/>
      <c r="D179" s="250"/>
      <c r="E179" s="221"/>
      <c r="F179" s="250"/>
    </row>
    <row r="180" spans="1:8" ht="46" x14ac:dyDescent="0.35">
      <c r="A180" s="129" t="str">
        <f>VLOOKUP(A179,siiiii!$B$16:$C$20,2,0)</f>
        <v xml:space="preserve">                                                           </v>
      </c>
      <c r="B180" s="248"/>
      <c r="C180" s="249"/>
      <c r="D180" s="251"/>
      <c r="E180" s="222"/>
      <c r="F180" s="251"/>
    </row>
    <row r="181" spans="1:8" x14ac:dyDescent="0.35">
      <c r="A181" s="130" t="s">
        <v>62</v>
      </c>
      <c r="B181" s="246"/>
      <c r="C181" s="247"/>
      <c r="D181" s="250"/>
      <c r="E181" s="221"/>
      <c r="F181" s="250"/>
    </row>
    <row r="182" spans="1:8" ht="46" x14ac:dyDescent="0.35">
      <c r="A182" s="129" t="str">
        <f>VLOOKUP(A181,siiiii!$B$16:$C$20,2,0)</f>
        <v xml:space="preserve">                                                           </v>
      </c>
      <c r="B182" s="248"/>
      <c r="C182" s="249"/>
      <c r="D182" s="251"/>
      <c r="E182" s="222"/>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24"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23" t="s">
        <v>46</v>
      </c>
      <c r="B191" s="262" t="s">
        <v>47</v>
      </c>
      <c r="C191" s="263"/>
      <c r="D191" s="223" t="s">
        <v>48</v>
      </c>
      <c r="E191" s="161" t="s">
        <v>142</v>
      </c>
      <c r="F191" s="223" t="s">
        <v>49</v>
      </c>
    </row>
    <row r="192" spans="1:8" x14ac:dyDescent="0.35">
      <c r="A192" s="130" t="s">
        <v>62</v>
      </c>
      <c r="B192" s="246"/>
      <c r="C192" s="247"/>
      <c r="D192" s="250"/>
      <c r="E192" s="221"/>
      <c r="F192" s="250"/>
    </row>
    <row r="193" spans="1:6" ht="46" x14ac:dyDescent="0.35">
      <c r="A193" s="129" t="str">
        <f>VLOOKUP(A192,siiiii!$B$16:$C$20,2,0)</f>
        <v xml:space="preserve">                                                           </v>
      </c>
      <c r="B193" s="248"/>
      <c r="C193" s="249"/>
      <c r="D193" s="251"/>
      <c r="E193" s="222"/>
      <c r="F193" s="251"/>
    </row>
    <row r="194" spans="1:6" x14ac:dyDescent="0.35">
      <c r="A194" s="130" t="s">
        <v>62</v>
      </c>
      <c r="B194" s="246"/>
      <c r="C194" s="247"/>
      <c r="D194" s="250"/>
      <c r="E194" s="221"/>
      <c r="F194" s="250"/>
    </row>
    <row r="195" spans="1:6" ht="46" x14ac:dyDescent="0.35">
      <c r="A195" s="129" t="str">
        <f>VLOOKUP(A194,siiiii!$B$16:$C$20,2,0)</f>
        <v xml:space="preserve">                                                           </v>
      </c>
      <c r="B195" s="248"/>
      <c r="C195" s="249"/>
      <c r="D195" s="251"/>
      <c r="E195" s="222"/>
      <c r="F195" s="251"/>
    </row>
    <row r="196" spans="1:6" x14ac:dyDescent="0.35">
      <c r="A196" s="130" t="s">
        <v>62</v>
      </c>
      <c r="B196" s="246"/>
      <c r="C196" s="247"/>
      <c r="D196" s="250"/>
      <c r="E196" s="221"/>
      <c r="F196" s="250"/>
    </row>
    <row r="197" spans="1:6" ht="46" x14ac:dyDescent="0.35">
      <c r="A197" s="129" t="str">
        <f>VLOOKUP(A196,siiiii!$B$16:$C$20,2,0)</f>
        <v xml:space="preserve">                                                           </v>
      </c>
      <c r="B197" s="248"/>
      <c r="C197" s="249"/>
      <c r="D197" s="251"/>
      <c r="E197" s="222"/>
      <c r="F197" s="251"/>
    </row>
    <row r="198" spans="1:6" x14ac:dyDescent="0.35">
      <c r="A198" s="130" t="s">
        <v>62</v>
      </c>
      <c r="B198" s="246"/>
      <c r="C198" s="247"/>
      <c r="D198" s="250"/>
      <c r="E198" s="221"/>
      <c r="F198" s="250"/>
    </row>
    <row r="199" spans="1:6" ht="46" x14ac:dyDescent="0.35">
      <c r="A199" s="129" t="str">
        <f>VLOOKUP(A198,siiiii!$B$16:$C$20,2,0)</f>
        <v xml:space="preserve">                                                           </v>
      </c>
      <c r="B199" s="248"/>
      <c r="C199" s="249"/>
      <c r="D199" s="251"/>
      <c r="E199" s="222"/>
      <c r="F199" s="251"/>
    </row>
    <row r="200" spans="1:6" x14ac:dyDescent="0.35">
      <c r="A200" s="130" t="s">
        <v>62</v>
      </c>
      <c r="B200" s="246"/>
      <c r="C200" s="247"/>
      <c r="D200" s="250"/>
      <c r="E200" s="221"/>
      <c r="F200" s="250"/>
    </row>
    <row r="201" spans="1:6" ht="46" x14ac:dyDescent="0.35">
      <c r="A201" s="129" t="str">
        <f>VLOOKUP(A200,siiiii!$B$16:$C$20,2,0)</f>
        <v xml:space="preserve">                                                           </v>
      </c>
      <c r="B201" s="248"/>
      <c r="C201" s="249"/>
      <c r="D201" s="251"/>
      <c r="E201" s="222"/>
      <c r="F201" s="251"/>
    </row>
    <row r="202" spans="1:6" x14ac:dyDescent="0.35">
      <c r="A202" s="130" t="s">
        <v>62</v>
      </c>
      <c r="B202" s="246"/>
      <c r="C202" s="247"/>
      <c r="D202" s="250"/>
      <c r="E202" s="221"/>
      <c r="F202" s="250"/>
    </row>
    <row r="203" spans="1:6" ht="46" x14ac:dyDescent="0.35">
      <c r="A203" s="129" t="str">
        <f>VLOOKUP(A202,siiiii!$B$16:$C$20,2,0)</f>
        <v xml:space="preserve">                                                           </v>
      </c>
      <c r="B203" s="248"/>
      <c r="C203" s="249"/>
      <c r="D203" s="251"/>
      <c r="E203" s="222"/>
      <c r="F203" s="251"/>
    </row>
    <row r="204" spans="1:6" x14ac:dyDescent="0.35">
      <c r="A204" s="130" t="s">
        <v>62</v>
      </c>
      <c r="B204" s="246"/>
      <c r="C204" s="247"/>
      <c r="D204" s="250"/>
      <c r="E204" s="221"/>
      <c r="F204" s="250"/>
    </row>
    <row r="205" spans="1:6" ht="46" x14ac:dyDescent="0.35">
      <c r="A205" s="129" t="str">
        <f>VLOOKUP(A204,siiiii!$B$16:$C$20,2,0)</f>
        <v xml:space="preserve">                                                           </v>
      </c>
      <c r="B205" s="248"/>
      <c r="C205" s="249"/>
      <c r="D205" s="251"/>
      <c r="E205" s="222"/>
      <c r="F205" s="251"/>
    </row>
    <row r="206" spans="1:6" x14ac:dyDescent="0.35">
      <c r="A206" s="130" t="s">
        <v>62</v>
      </c>
      <c r="B206" s="246"/>
      <c r="C206" s="247"/>
      <c r="D206" s="250"/>
      <c r="E206" s="221"/>
      <c r="F206" s="250"/>
    </row>
    <row r="207" spans="1:6" ht="58.5" customHeight="1" x14ac:dyDescent="0.35">
      <c r="A207" s="129" t="str">
        <f>VLOOKUP(A206,siiiii!$B$16:$C$20,2,0)</f>
        <v xml:space="preserve">                                                           </v>
      </c>
      <c r="B207" s="248"/>
      <c r="C207" s="249"/>
      <c r="D207" s="251"/>
      <c r="E207" s="222"/>
      <c r="F207" s="251"/>
    </row>
    <row r="208" spans="1:6" x14ac:dyDescent="0.35">
      <c r="A208" s="130" t="s">
        <v>62</v>
      </c>
      <c r="B208" s="246"/>
      <c r="C208" s="247"/>
      <c r="D208" s="250"/>
      <c r="E208" s="221"/>
      <c r="F208" s="250"/>
    </row>
    <row r="209" spans="1:8" ht="46" x14ac:dyDescent="0.35">
      <c r="A209" s="129" t="str">
        <f>VLOOKUP(A208,siiiii!$B$16:$C$20,2,0)</f>
        <v xml:space="preserve">                                                           </v>
      </c>
      <c r="B209" s="248"/>
      <c r="C209" s="249"/>
      <c r="D209" s="251"/>
      <c r="E209" s="222"/>
      <c r="F209" s="251"/>
    </row>
    <row r="210" spans="1:8" x14ac:dyDescent="0.35">
      <c r="A210" s="130" t="s">
        <v>62</v>
      </c>
      <c r="B210" s="246"/>
      <c r="C210" s="247"/>
      <c r="D210" s="250"/>
      <c r="E210" s="221"/>
      <c r="F210" s="250"/>
    </row>
    <row r="211" spans="1:8" ht="46" x14ac:dyDescent="0.35">
      <c r="A211" s="129" t="str">
        <f>VLOOKUP(A210,siiiii!$B$16:$C$20,2,0)</f>
        <v xml:space="preserve">                                                           </v>
      </c>
      <c r="B211" s="248"/>
      <c r="C211" s="249"/>
      <c r="D211" s="251"/>
      <c r="E211" s="222"/>
      <c r="F211" s="251"/>
    </row>
    <row r="212" spans="1:8" x14ac:dyDescent="0.35">
      <c r="A212" s="130" t="s">
        <v>62</v>
      </c>
      <c r="B212" s="246"/>
      <c r="C212" s="247"/>
      <c r="D212" s="250"/>
      <c r="E212" s="221"/>
      <c r="F212" s="250"/>
    </row>
    <row r="213" spans="1:8" ht="46" x14ac:dyDescent="0.35">
      <c r="A213" s="129" t="str">
        <f>VLOOKUP(A212,siiiii!$B$16:$C$20,2,0)</f>
        <v xml:space="preserve">                                                           </v>
      </c>
      <c r="B213" s="248"/>
      <c r="C213" s="249"/>
      <c r="D213" s="251"/>
      <c r="E213" s="222"/>
      <c r="F213" s="251"/>
    </row>
    <row r="214" spans="1:8" x14ac:dyDescent="0.35">
      <c r="A214" s="130" t="s">
        <v>62</v>
      </c>
      <c r="B214" s="246"/>
      <c r="C214" s="247"/>
      <c r="D214" s="250"/>
      <c r="E214" s="221"/>
      <c r="F214" s="250"/>
    </row>
    <row r="215" spans="1:8" ht="46" x14ac:dyDescent="0.35">
      <c r="A215" s="129" t="str">
        <f>VLOOKUP(A214,siiiii!$B$16:$C$20,2,0)</f>
        <v xml:space="preserve">                                                           </v>
      </c>
      <c r="B215" s="248"/>
      <c r="C215" s="249"/>
      <c r="D215" s="251"/>
      <c r="E215" s="222"/>
      <c r="F215" s="251"/>
    </row>
    <row r="216" spans="1:8" x14ac:dyDescent="0.35">
      <c r="A216" s="130" t="s">
        <v>62</v>
      </c>
      <c r="B216" s="246"/>
      <c r="C216" s="247"/>
      <c r="D216" s="250"/>
      <c r="E216" s="221"/>
      <c r="F216" s="250"/>
    </row>
    <row r="217" spans="1:8" ht="46" x14ac:dyDescent="0.35">
      <c r="A217" s="129" t="str">
        <f>VLOOKUP(A216,siiiii!$B$16:$C$20,2,0)</f>
        <v xml:space="preserve">                                                           </v>
      </c>
      <c r="B217" s="248"/>
      <c r="C217" s="249"/>
      <c r="D217" s="251"/>
      <c r="E217" s="222"/>
      <c r="F217" s="251"/>
    </row>
    <row r="218" spans="1:8" x14ac:dyDescent="0.35">
      <c r="A218" s="130" t="s">
        <v>62</v>
      </c>
      <c r="B218" s="246"/>
      <c r="C218" s="247"/>
      <c r="D218" s="250"/>
      <c r="E218" s="221"/>
      <c r="F218" s="250"/>
    </row>
    <row r="219" spans="1:8" ht="46" x14ac:dyDescent="0.35">
      <c r="A219" s="129" t="str">
        <f>VLOOKUP(A218,siiiii!$B$16:$C$20,2,0)</f>
        <v xml:space="preserve">                                                           </v>
      </c>
      <c r="B219" s="248"/>
      <c r="C219" s="249"/>
      <c r="D219" s="251"/>
      <c r="E219" s="222"/>
      <c r="F219" s="251"/>
    </row>
    <row r="220" spans="1:8" x14ac:dyDescent="0.35">
      <c r="A220" s="130" t="s">
        <v>62</v>
      </c>
      <c r="B220" s="246"/>
      <c r="C220" s="247"/>
      <c r="D220" s="250"/>
      <c r="E220" s="221"/>
      <c r="F220" s="250"/>
    </row>
    <row r="221" spans="1:8" ht="46" x14ac:dyDescent="0.35">
      <c r="A221" s="129" t="str">
        <f>VLOOKUP(A220,siiiii!$B$16:$C$20,2,0)</f>
        <v xml:space="preserve">                                                           </v>
      </c>
      <c r="B221" s="248"/>
      <c r="C221" s="249"/>
      <c r="D221" s="251"/>
      <c r="E221" s="222"/>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24"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23" t="s">
        <v>46</v>
      </c>
      <c r="B230" s="262" t="s">
        <v>47</v>
      </c>
      <c r="C230" s="263"/>
      <c r="D230" s="223" t="s">
        <v>48</v>
      </c>
      <c r="E230" s="161" t="s">
        <v>142</v>
      </c>
      <c r="F230" s="223" t="s">
        <v>49</v>
      </c>
    </row>
    <row r="231" spans="1:6" x14ac:dyDescent="0.35">
      <c r="A231" s="130" t="s">
        <v>62</v>
      </c>
      <c r="B231" s="246"/>
      <c r="C231" s="247"/>
      <c r="D231" s="250"/>
      <c r="E231" s="221"/>
      <c r="F231" s="250"/>
    </row>
    <row r="232" spans="1:6" ht="46" x14ac:dyDescent="0.35">
      <c r="A232" s="129" t="str">
        <f>VLOOKUP(A231,siiiii!$B$16:$C$20,2,0)</f>
        <v xml:space="preserve">                                                           </v>
      </c>
      <c r="B232" s="248"/>
      <c r="C232" s="249"/>
      <c r="D232" s="251"/>
      <c r="E232" s="222"/>
      <c r="F232" s="251"/>
    </row>
    <row r="233" spans="1:6" x14ac:dyDescent="0.35">
      <c r="A233" s="130" t="s">
        <v>62</v>
      </c>
      <c r="B233" s="246"/>
      <c r="C233" s="247"/>
      <c r="D233" s="250"/>
      <c r="E233" s="221"/>
      <c r="F233" s="250"/>
    </row>
    <row r="234" spans="1:6" ht="46" x14ac:dyDescent="0.35">
      <c r="A234" s="129" t="str">
        <f>VLOOKUP(A233,siiiii!$B$16:$C$20,2,0)</f>
        <v xml:space="preserve">                                                           </v>
      </c>
      <c r="B234" s="248"/>
      <c r="C234" s="249"/>
      <c r="D234" s="251"/>
      <c r="E234" s="222"/>
      <c r="F234" s="251"/>
    </row>
    <row r="235" spans="1:6" x14ac:dyDescent="0.35">
      <c r="A235" s="130" t="s">
        <v>62</v>
      </c>
      <c r="B235" s="246"/>
      <c r="C235" s="247"/>
      <c r="D235" s="250"/>
      <c r="E235" s="221"/>
      <c r="F235" s="250"/>
    </row>
    <row r="236" spans="1:6" ht="46" x14ac:dyDescent="0.35">
      <c r="A236" s="129" t="str">
        <f>VLOOKUP(A235,siiiii!$B$16:$C$20,2,0)</f>
        <v xml:space="preserve">                                                           </v>
      </c>
      <c r="B236" s="248"/>
      <c r="C236" s="249"/>
      <c r="D236" s="251"/>
      <c r="E236" s="222"/>
      <c r="F236" s="251"/>
    </row>
    <row r="237" spans="1:6" x14ac:dyDescent="0.35">
      <c r="A237" s="130" t="s">
        <v>62</v>
      </c>
      <c r="B237" s="246"/>
      <c r="C237" s="247"/>
      <c r="D237" s="250"/>
      <c r="E237" s="221"/>
      <c r="F237" s="250"/>
    </row>
    <row r="238" spans="1:6" ht="46" x14ac:dyDescent="0.35">
      <c r="A238" s="129" t="str">
        <f>VLOOKUP(A237,siiiii!$B$16:$C$20,2,0)</f>
        <v xml:space="preserve">                                                           </v>
      </c>
      <c r="B238" s="248"/>
      <c r="C238" s="249"/>
      <c r="D238" s="251"/>
      <c r="E238" s="222"/>
      <c r="F238" s="251"/>
    </row>
    <row r="239" spans="1:6" x14ac:dyDescent="0.35">
      <c r="A239" s="130" t="s">
        <v>62</v>
      </c>
      <c r="B239" s="246"/>
      <c r="C239" s="247"/>
      <c r="D239" s="250"/>
      <c r="E239" s="221"/>
      <c r="F239" s="250"/>
    </row>
    <row r="240" spans="1:6" ht="46" x14ac:dyDescent="0.35">
      <c r="A240" s="129" t="str">
        <f>VLOOKUP(A239,siiiii!$B$16:$C$20,2,0)</f>
        <v xml:space="preserve">                                                           </v>
      </c>
      <c r="B240" s="248"/>
      <c r="C240" s="249"/>
      <c r="D240" s="251"/>
      <c r="E240" s="222"/>
      <c r="F240" s="251"/>
    </row>
    <row r="241" spans="1:6" x14ac:dyDescent="0.35">
      <c r="A241" s="130" t="s">
        <v>62</v>
      </c>
      <c r="B241" s="246"/>
      <c r="C241" s="247"/>
      <c r="D241" s="250"/>
      <c r="E241" s="221"/>
      <c r="F241" s="250"/>
    </row>
    <row r="242" spans="1:6" ht="46" x14ac:dyDescent="0.35">
      <c r="A242" s="129" t="str">
        <f>VLOOKUP(A241,siiiii!$B$16:$C$20,2,0)</f>
        <v xml:space="preserve">                                                           </v>
      </c>
      <c r="B242" s="248"/>
      <c r="C242" s="249"/>
      <c r="D242" s="251"/>
      <c r="E242" s="222"/>
      <c r="F242" s="251"/>
    </row>
    <row r="243" spans="1:6" x14ac:dyDescent="0.35">
      <c r="A243" s="130" t="s">
        <v>62</v>
      </c>
      <c r="B243" s="246"/>
      <c r="C243" s="247"/>
      <c r="D243" s="250"/>
      <c r="E243" s="221"/>
      <c r="F243" s="250"/>
    </row>
    <row r="244" spans="1:6" ht="46" x14ac:dyDescent="0.35">
      <c r="A244" s="129" t="str">
        <f>VLOOKUP(A243,siiiii!$B$16:$C$20,2,0)</f>
        <v xml:space="preserve">                                                           </v>
      </c>
      <c r="B244" s="248"/>
      <c r="C244" s="249"/>
      <c r="D244" s="251"/>
      <c r="E244" s="222"/>
      <c r="F244" s="251"/>
    </row>
    <row r="245" spans="1:6" x14ac:dyDescent="0.35">
      <c r="A245" s="130" t="s">
        <v>62</v>
      </c>
      <c r="B245" s="246"/>
      <c r="C245" s="247"/>
      <c r="D245" s="250"/>
      <c r="E245" s="221"/>
      <c r="F245" s="250"/>
    </row>
    <row r="246" spans="1:6" ht="60" customHeight="1" x14ac:dyDescent="0.35">
      <c r="A246" s="129" t="str">
        <f>VLOOKUP(A245,siiiii!$B$16:$C$20,2,0)</f>
        <v xml:space="preserve">                                                           </v>
      </c>
      <c r="B246" s="248"/>
      <c r="C246" s="249"/>
      <c r="D246" s="251"/>
      <c r="E246" s="222"/>
      <c r="F246" s="251"/>
    </row>
    <row r="247" spans="1:6" x14ac:dyDescent="0.35">
      <c r="A247" s="130" t="s">
        <v>62</v>
      </c>
      <c r="B247" s="246"/>
      <c r="C247" s="247"/>
      <c r="D247" s="250"/>
      <c r="E247" s="221"/>
      <c r="F247" s="250"/>
    </row>
    <row r="248" spans="1:6" ht="46" x14ac:dyDescent="0.35">
      <c r="A248" s="129" t="str">
        <f>VLOOKUP(A247,siiiii!$B$16:$C$20,2,0)</f>
        <v xml:space="preserve">                                                           </v>
      </c>
      <c r="B248" s="248"/>
      <c r="C248" s="249"/>
      <c r="D248" s="251"/>
      <c r="E248" s="222"/>
      <c r="F248" s="251"/>
    </row>
    <row r="249" spans="1:6" x14ac:dyDescent="0.35">
      <c r="A249" s="130" t="s">
        <v>62</v>
      </c>
      <c r="B249" s="246"/>
      <c r="C249" s="247"/>
      <c r="D249" s="250"/>
      <c r="E249" s="221"/>
      <c r="F249" s="250"/>
    </row>
    <row r="250" spans="1:6" ht="46" x14ac:dyDescent="0.35">
      <c r="A250" s="129" t="str">
        <f>VLOOKUP(A249,siiiii!$B$16:$C$20,2,0)</f>
        <v xml:space="preserve">                                                           </v>
      </c>
      <c r="B250" s="248"/>
      <c r="C250" s="249"/>
      <c r="D250" s="251"/>
      <c r="E250" s="222"/>
      <c r="F250" s="251"/>
    </row>
    <row r="251" spans="1:6" x14ac:dyDescent="0.35">
      <c r="A251" s="130" t="s">
        <v>62</v>
      </c>
      <c r="B251" s="246"/>
      <c r="C251" s="247"/>
      <c r="D251" s="250"/>
      <c r="E251" s="221"/>
      <c r="F251" s="250"/>
    </row>
    <row r="252" spans="1:6" ht="46" x14ac:dyDescent="0.35">
      <c r="A252" s="129" t="str">
        <f>VLOOKUP(A251,siiiii!$B$16:$C$20,2,0)</f>
        <v xml:space="preserve">                                                           </v>
      </c>
      <c r="B252" s="248"/>
      <c r="C252" s="249"/>
      <c r="D252" s="251"/>
      <c r="E252" s="222"/>
      <c r="F252" s="251"/>
    </row>
    <row r="253" spans="1:6" x14ac:dyDescent="0.35">
      <c r="A253" s="130" t="s">
        <v>62</v>
      </c>
      <c r="B253" s="246"/>
      <c r="C253" s="247"/>
      <c r="D253" s="250"/>
      <c r="E253" s="221"/>
      <c r="F253" s="250"/>
    </row>
    <row r="254" spans="1:6" ht="46" x14ac:dyDescent="0.35">
      <c r="A254" s="129" t="str">
        <f>VLOOKUP(A253,siiiii!$B$16:$C$20,2,0)</f>
        <v xml:space="preserve">                                                           </v>
      </c>
      <c r="B254" s="248"/>
      <c r="C254" s="249"/>
      <c r="D254" s="251"/>
      <c r="E254" s="222"/>
      <c r="F254" s="251"/>
    </row>
    <row r="255" spans="1:6" x14ac:dyDescent="0.35">
      <c r="A255" s="130" t="s">
        <v>62</v>
      </c>
      <c r="B255" s="246"/>
      <c r="C255" s="247"/>
      <c r="D255" s="250"/>
      <c r="E255" s="221"/>
      <c r="F255" s="250"/>
    </row>
    <row r="256" spans="1:6" ht="46" x14ac:dyDescent="0.35">
      <c r="A256" s="129" t="str">
        <f>VLOOKUP(A255,siiiii!$B$16:$C$20,2,0)</f>
        <v xml:space="preserve">                                                           </v>
      </c>
      <c r="B256" s="248"/>
      <c r="C256" s="249"/>
      <c r="D256" s="251"/>
      <c r="E256" s="222"/>
      <c r="F256" s="251"/>
    </row>
    <row r="257" spans="1:6" x14ac:dyDescent="0.35">
      <c r="A257" s="130" t="s">
        <v>62</v>
      </c>
      <c r="B257" s="246"/>
      <c r="C257" s="247"/>
      <c r="D257" s="250"/>
      <c r="E257" s="221"/>
      <c r="F257" s="250"/>
    </row>
    <row r="258" spans="1:6" ht="46" x14ac:dyDescent="0.35">
      <c r="A258" s="129" t="str">
        <f>VLOOKUP(A257,siiiii!$B$16:$C$20,2,0)</f>
        <v xml:space="preserve">                                                           </v>
      </c>
      <c r="B258" s="248"/>
      <c r="C258" s="249"/>
      <c r="D258" s="251"/>
      <c r="E258" s="222"/>
      <c r="F258" s="251"/>
    </row>
    <row r="259" spans="1:6" x14ac:dyDescent="0.35">
      <c r="A259" s="130" t="s">
        <v>62</v>
      </c>
      <c r="B259" s="246"/>
      <c r="C259" s="247"/>
      <c r="D259" s="250"/>
      <c r="E259" s="221"/>
      <c r="F259" s="250"/>
    </row>
    <row r="260" spans="1:6" ht="46" x14ac:dyDescent="0.35">
      <c r="A260" s="129" t="str">
        <f>VLOOKUP(A259,siiiii!$B$16:$C$20,2,0)</f>
        <v xml:space="preserve">                                                           </v>
      </c>
      <c r="B260" s="248"/>
      <c r="C260" s="249"/>
      <c r="D260" s="251"/>
      <c r="E260" s="222"/>
      <c r="F260" s="251"/>
    </row>
  </sheetData>
  <sheetProtection algorithmName="SHA-512" hashValue="0OVMoib+KhpJXlnhyKi+XckxgbFxcujz5fXS1DSVk2Uet4ILxbJnMMzud8cUUODA2QYlOeg+KJK2jDA+OlsUvQ==" saltValue="y4y9DIhjyzHkaFXibObjRw==" spinCount="100000" sheet="1" formatCells="0" formatRows="0"/>
  <mergeCells count="345">
    <mergeCell ref="B259:C260"/>
    <mergeCell ref="D259:D260"/>
    <mergeCell ref="F259:F260"/>
    <mergeCell ref="B255:C256"/>
    <mergeCell ref="D255:D256"/>
    <mergeCell ref="F255:F256"/>
    <mergeCell ref="B257:C258"/>
    <mergeCell ref="D257:D258"/>
    <mergeCell ref="F257:F258"/>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14:C215"/>
    <mergeCell ref="D214:D215"/>
    <mergeCell ref="F214:F215"/>
    <mergeCell ref="B216:C217"/>
    <mergeCell ref="D216:D217"/>
    <mergeCell ref="F216:F217"/>
    <mergeCell ref="B210:C211"/>
    <mergeCell ref="D210:D211"/>
    <mergeCell ref="F210:F211"/>
    <mergeCell ref="B212:C213"/>
    <mergeCell ref="D212:D213"/>
    <mergeCell ref="F212:F213"/>
    <mergeCell ref="B206:C207"/>
    <mergeCell ref="D206:D207"/>
    <mergeCell ref="F206:F207"/>
    <mergeCell ref="B208:C209"/>
    <mergeCell ref="D208:D209"/>
    <mergeCell ref="F208:F209"/>
    <mergeCell ref="B202:C203"/>
    <mergeCell ref="D202:D203"/>
    <mergeCell ref="F202:F203"/>
    <mergeCell ref="B204:C205"/>
    <mergeCell ref="D204:D205"/>
    <mergeCell ref="F204:F205"/>
    <mergeCell ref="B198:C199"/>
    <mergeCell ref="D198:D199"/>
    <mergeCell ref="F198:F199"/>
    <mergeCell ref="B200:C201"/>
    <mergeCell ref="D200:D201"/>
    <mergeCell ref="F200:F201"/>
    <mergeCell ref="B194:C195"/>
    <mergeCell ref="D194:D195"/>
    <mergeCell ref="F194:F195"/>
    <mergeCell ref="B196:C197"/>
    <mergeCell ref="D196:D197"/>
    <mergeCell ref="F196:F197"/>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03:C104"/>
    <mergeCell ref="D103:D104"/>
    <mergeCell ref="F103:F104"/>
    <mergeCell ref="A106:F106"/>
    <mergeCell ref="B107:F107"/>
    <mergeCell ref="A108:F108"/>
    <mergeCell ref="B99:C100"/>
    <mergeCell ref="D99:D100"/>
    <mergeCell ref="F99:F100"/>
    <mergeCell ref="B101:C102"/>
    <mergeCell ref="D101:D102"/>
    <mergeCell ref="F101:F102"/>
    <mergeCell ref="B95:C96"/>
    <mergeCell ref="D95:D96"/>
    <mergeCell ref="F95:F96"/>
    <mergeCell ref="B97:C98"/>
    <mergeCell ref="D97:D98"/>
    <mergeCell ref="F97:F98"/>
    <mergeCell ref="B91:C92"/>
    <mergeCell ref="D91:D92"/>
    <mergeCell ref="F91:F92"/>
    <mergeCell ref="B93:C94"/>
    <mergeCell ref="D93:D94"/>
    <mergeCell ref="F93:F94"/>
    <mergeCell ref="B87:C88"/>
    <mergeCell ref="D87:D88"/>
    <mergeCell ref="F87:F88"/>
    <mergeCell ref="B89:C90"/>
    <mergeCell ref="D89:D90"/>
    <mergeCell ref="F89:F90"/>
    <mergeCell ref="B83:C84"/>
    <mergeCell ref="D83:D84"/>
    <mergeCell ref="F83:F84"/>
    <mergeCell ref="B85:C86"/>
    <mergeCell ref="D85:D86"/>
    <mergeCell ref="F85:F86"/>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A66:F66"/>
    <mergeCell ref="A67:F67"/>
    <mergeCell ref="B68:F68"/>
    <mergeCell ref="A69:F69"/>
    <mergeCell ref="B70:F70"/>
    <mergeCell ref="A71:F71"/>
    <mergeCell ref="B62:C63"/>
    <mergeCell ref="D62:D63"/>
    <mergeCell ref="F62:F63"/>
    <mergeCell ref="B64:C65"/>
    <mergeCell ref="D64:D65"/>
    <mergeCell ref="F64:F65"/>
    <mergeCell ref="B58:C59"/>
    <mergeCell ref="D58:D59"/>
    <mergeCell ref="F58:F59"/>
    <mergeCell ref="B60:C61"/>
    <mergeCell ref="D60:D61"/>
    <mergeCell ref="F60:F61"/>
    <mergeCell ref="B54:C55"/>
    <mergeCell ref="D54:D55"/>
    <mergeCell ref="F54:F55"/>
    <mergeCell ref="B56:C57"/>
    <mergeCell ref="D56:D57"/>
    <mergeCell ref="F56:F57"/>
    <mergeCell ref="B50:C51"/>
    <mergeCell ref="D50:D51"/>
    <mergeCell ref="F50:F51"/>
    <mergeCell ref="B52:C53"/>
    <mergeCell ref="D52:D53"/>
    <mergeCell ref="F52:F53"/>
    <mergeCell ref="B46:C47"/>
    <mergeCell ref="D46:D47"/>
    <mergeCell ref="F46:F47"/>
    <mergeCell ref="B48:C49"/>
    <mergeCell ref="D48:D49"/>
    <mergeCell ref="F48:F49"/>
    <mergeCell ref="B42:C43"/>
    <mergeCell ref="D42:D43"/>
    <mergeCell ref="F42:F43"/>
    <mergeCell ref="B44:C45"/>
    <mergeCell ref="D44:D45"/>
    <mergeCell ref="F44:F45"/>
    <mergeCell ref="B38:C39"/>
    <mergeCell ref="D38:D39"/>
    <mergeCell ref="F38:F39"/>
    <mergeCell ref="B40:C41"/>
    <mergeCell ref="D40:D41"/>
    <mergeCell ref="F40:F41"/>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21:F21"/>
    <mergeCell ref="B22:F22"/>
    <mergeCell ref="B23:F23"/>
    <mergeCell ref="A12:F12"/>
    <mergeCell ref="A13:F13"/>
    <mergeCell ref="B14:F14"/>
    <mergeCell ref="B15:F15"/>
    <mergeCell ref="B16:F16"/>
    <mergeCell ref="A17:F17"/>
    <mergeCell ref="A7:F7"/>
    <mergeCell ref="B8:F8"/>
    <mergeCell ref="A9:A11"/>
    <mergeCell ref="B9:F9"/>
    <mergeCell ref="B10:F10"/>
    <mergeCell ref="B11:F11"/>
    <mergeCell ref="B18:F18"/>
    <mergeCell ref="B19:F19"/>
    <mergeCell ref="B20:F20"/>
    <mergeCell ref="A1:F1"/>
    <mergeCell ref="A2:B2"/>
    <mergeCell ref="C2:F2"/>
    <mergeCell ref="A3:B3"/>
    <mergeCell ref="C3:F3"/>
    <mergeCell ref="A4:B4"/>
    <mergeCell ref="C4:F4"/>
    <mergeCell ref="A5:F5"/>
    <mergeCell ref="A6:B6"/>
    <mergeCell ref="C6:F6"/>
  </mergeCells>
  <conditionalFormatting sqref="A114">
    <cfRule type="containsText" dxfId="1353" priority="270" operator="containsText" text="Контрола">
      <formula>NOT(ISERROR(SEARCH("Контрола",A114)))</formula>
    </cfRule>
  </conditionalFormatting>
  <conditionalFormatting sqref="A115">
    <cfRule type="containsText" dxfId="1352" priority="269" operator="containsText" text="Контрола">
      <formula>NOT(ISERROR(SEARCH("Контрола",A115)))</formula>
    </cfRule>
  </conditionalFormatting>
  <conditionalFormatting sqref="A115">
    <cfRule type="containsText" dxfId="1351" priority="268" operator="containsText" text="△">
      <formula>NOT(ISERROR(SEARCH("△",A115)))</formula>
    </cfRule>
  </conditionalFormatting>
  <conditionalFormatting sqref="A116">
    <cfRule type="containsText" dxfId="1350" priority="267" operator="containsText" text="Контрола">
      <formula>NOT(ISERROR(SEARCH("Контрола",A116)))</formula>
    </cfRule>
  </conditionalFormatting>
  <conditionalFormatting sqref="A117">
    <cfRule type="containsText" dxfId="1349" priority="266" operator="containsText" text="Контрола">
      <formula>NOT(ISERROR(SEARCH("Контрола",A117)))</formula>
    </cfRule>
  </conditionalFormatting>
  <conditionalFormatting sqref="A117">
    <cfRule type="containsText" dxfId="1348" priority="265" operator="containsText" text="△">
      <formula>NOT(ISERROR(SEARCH("△",A117)))</formula>
    </cfRule>
  </conditionalFormatting>
  <conditionalFormatting sqref="A118">
    <cfRule type="containsText" dxfId="1347" priority="264" operator="containsText" text="Контрола">
      <formula>NOT(ISERROR(SEARCH("Контрола",A118)))</formula>
    </cfRule>
  </conditionalFormatting>
  <conditionalFormatting sqref="A119">
    <cfRule type="containsText" dxfId="1346" priority="263" operator="containsText" text="Контрола">
      <formula>NOT(ISERROR(SEARCH("Контрола",A119)))</formula>
    </cfRule>
  </conditionalFormatting>
  <conditionalFormatting sqref="A119">
    <cfRule type="containsText" dxfId="1345" priority="262" operator="containsText" text="△">
      <formula>NOT(ISERROR(SEARCH("△",A119)))</formula>
    </cfRule>
  </conditionalFormatting>
  <conditionalFormatting sqref="A120">
    <cfRule type="containsText" dxfId="1344" priority="261" operator="containsText" text="Контрола">
      <formula>NOT(ISERROR(SEARCH("Контрола",A120)))</formula>
    </cfRule>
  </conditionalFormatting>
  <conditionalFormatting sqref="A121">
    <cfRule type="containsText" dxfId="1343" priority="260" operator="containsText" text="Контрола">
      <formula>NOT(ISERROR(SEARCH("Контрола",A121)))</formula>
    </cfRule>
  </conditionalFormatting>
  <conditionalFormatting sqref="A121">
    <cfRule type="containsText" dxfId="1342" priority="259" operator="containsText" text="△">
      <formula>NOT(ISERROR(SEARCH("△",A121)))</formula>
    </cfRule>
  </conditionalFormatting>
  <conditionalFormatting sqref="A122">
    <cfRule type="containsText" dxfId="1341" priority="258" operator="containsText" text="Контрола">
      <formula>NOT(ISERROR(SEARCH("Контрола",A122)))</formula>
    </cfRule>
  </conditionalFormatting>
  <conditionalFormatting sqref="A123">
    <cfRule type="containsText" dxfId="1340" priority="257" operator="containsText" text="Контрола">
      <formula>NOT(ISERROR(SEARCH("Контрола",A123)))</formula>
    </cfRule>
  </conditionalFormatting>
  <conditionalFormatting sqref="A123">
    <cfRule type="containsText" dxfId="1339" priority="256" operator="containsText" text="△">
      <formula>NOT(ISERROR(SEARCH("△",A123)))</formula>
    </cfRule>
  </conditionalFormatting>
  <conditionalFormatting sqref="A124">
    <cfRule type="containsText" dxfId="1338" priority="255" operator="containsText" text="Контрола">
      <formula>NOT(ISERROR(SEARCH("Контрола",A124)))</formula>
    </cfRule>
  </conditionalFormatting>
  <conditionalFormatting sqref="A125">
    <cfRule type="containsText" dxfId="1337" priority="254" operator="containsText" text="Контрола">
      <formula>NOT(ISERROR(SEARCH("Контрола",A125)))</formula>
    </cfRule>
  </conditionalFormatting>
  <conditionalFormatting sqref="A125">
    <cfRule type="containsText" dxfId="1336" priority="253" operator="containsText" text="△">
      <formula>NOT(ISERROR(SEARCH("△",A125)))</formula>
    </cfRule>
  </conditionalFormatting>
  <conditionalFormatting sqref="A126">
    <cfRule type="containsText" dxfId="1335" priority="252" operator="containsText" text="Контрола">
      <formula>NOT(ISERROR(SEARCH("Контрола",A126)))</formula>
    </cfRule>
  </conditionalFormatting>
  <conditionalFormatting sqref="A127">
    <cfRule type="containsText" dxfId="1334" priority="251" operator="containsText" text="Контрола">
      <formula>NOT(ISERROR(SEARCH("Контрола",A127)))</formula>
    </cfRule>
  </conditionalFormatting>
  <conditionalFormatting sqref="A127">
    <cfRule type="containsText" dxfId="1333" priority="250" operator="containsText" text="△">
      <formula>NOT(ISERROR(SEARCH("△",A127)))</formula>
    </cfRule>
  </conditionalFormatting>
  <conditionalFormatting sqref="A128">
    <cfRule type="containsText" dxfId="1332" priority="249" operator="containsText" text="Контрола">
      <formula>NOT(ISERROR(SEARCH("Контрола",A128)))</formula>
    </cfRule>
  </conditionalFormatting>
  <conditionalFormatting sqref="A129">
    <cfRule type="containsText" dxfId="1331" priority="248" operator="containsText" text="Контрола">
      <formula>NOT(ISERROR(SEARCH("Контрола",A129)))</formula>
    </cfRule>
  </conditionalFormatting>
  <conditionalFormatting sqref="A129">
    <cfRule type="containsText" dxfId="1330" priority="247" operator="containsText" text="△">
      <formula>NOT(ISERROR(SEARCH("△",A129)))</formula>
    </cfRule>
  </conditionalFormatting>
  <conditionalFormatting sqref="A130">
    <cfRule type="containsText" dxfId="1329" priority="246" operator="containsText" text="Контрола">
      <formula>NOT(ISERROR(SEARCH("Контрола",A130)))</formula>
    </cfRule>
  </conditionalFormatting>
  <conditionalFormatting sqref="A131">
    <cfRule type="containsText" dxfId="1328" priority="245" operator="containsText" text="Контрола">
      <formula>NOT(ISERROR(SEARCH("Контрола",A131)))</formula>
    </cfRule>
  </conditionalFormatting>
  <conditionalFormatting sqref="A131">
    <cfRule type="containsText" dxfId="1327" priority="244" operator="containsText" text="△">
      <formula>NOT(ISERROR(SEARCH("△",A131)))</formula>
    </cfRule>
  </conditionalFormatting>
  <conditionalFormatting sqref="A132">
    <cfRule type="containsText" dxfId="1326" priority="243" operator="containsText" text="Контрола">
      <formula>NOT(ISERROR(SEARCH("Контрола",A132)))</formula>
    </cfRule>
  </conditionalFormatting>
  <conditionalFormatting sqref="A133">
    <cfRule type="containsText" dxfId="1325" priority="242" operator="containsText" text="Контрола">
      <formula>NOT(ISERROR(SEARCH("Контрола",A133)))</formula>
    </cfRule>
  </conditionalFormatting>
  <conditionalFormatting sqref="A133">
    <cfRule type="containsText" dxfId="1324" priority="241" operator="containsText" text="△">
      <formula>NOT(ISERROR(SEARCH("△",A133)))</formula>
    </cfRule>
  </conditionalFormatting>
  <conditionalFormatting sqref="A134">
    <cfRule type="containsText" dxfId="1323" priority="240" operator="containsText" text="Контрола">
      <formula>NOT(ISERROR(SEARCH("Контрола",A134)))</formula>
    </cfRule>
  </conditionalFormatting>
  <conditionalFormatting sqref="A135">
    <cfRule type="containsText" dxfId="1322" priority="239" operator="containsText" text="Контрола">
      <formula>NOT(ISERROR(SEARCH("Контрола",A135)))</formula>
    </cfRule>
  </conditionalFormatting>
  <conditionalFormatting sqref="A135">
    <cfRule type="containsText" dxfId="1321" priority="238" operator="containsText" text="△">
      <formula>NOT(ISERROR(SEARCH("△",A135)))</formula>
    </cfRule>
  </conditionalFormatting>
  <conditionalFormatting sqref="A136">
    <cfRule type="containsText" dxfId="1320" priority="237" operator="containsText" text="Контрола">
      <formula>NOT(ISERROR(SEARCH("Контрола",A136)))</formula>
    </cfRule>
  </conditionalFormatting>
  <conditionalFormatting sqref="A137">
    <cfRule type="containsText" dxfId="1319" priority="236" operator="containsText" text="Контрола">
      <formula>NOT(ISERROR(SEARCH("Контрола",A137)))</formula>
    </cfRule>
  </conditionalFormatting>
  <conditionalFormatting sqref="A137">
    <cfRule type="containsText" dxfId="1318" priority="235" operator="containsText" text="△">
      <formula>NOT(ISERROR(SEARCH("△",A137)))</formula>
    </cfRule>
  </conditionalFormatting>
  <conditionalFormatting sqref="A138">
    <cfRule type="containsText" dxfId="1317" priority="234" operator="containsText" text="Контрола">
      <formula>NOT(ISERROR(SEARCH("Контрола",A138)))</formula>
    </cfRule>
  </conditionalFormatting>
  <conditionalFormatting sqref="A139">
    <cfRule type="containsText" dxfId="1316" priority="233" operator="containsText" text="Контрола">
      <formula>NOT(ISERROR(SEARCH("Контрола",A139)))</formula>
    </cfRule>
  </conditionalFormatting>
  <conditionalFormatting sqref="A139">
    <cfRule type="containsText" dxfId="1315" priority="232" operator="containsText" text="△">
      <formula>NOT(ISERROR(SEARCH("△",A139)))</formula>
    </cfRule>
  </conditionalFormatting>
  <conditionalFormatting sqref="A140">
    <cfRule type="containsText" dxfId="1314" priority="231" operator="containsText" text="Контрола">
      <formula>NOT(ISERROR(SEARCH("Контрола",A140)))</formula>
    </cfRule>
  </conditionalFormatting>
  <conditionalFormatting sqref="A141">
    <cfRule type="containsText" dxfId="1313" priority="230" operator="containsText" text="Контрола">
      <formula>NOT(ISERROR(SEARCH("Контрола",A141)))</formula>
    </cfRule>
  </conditionalFormatting>
  <conditionalFormatting sqref="A141">
    <cfRule type="containsText" dxfId="1312" priority="229" operator="containsText" text="△">
      <formula>NOT(ISERROR(SEARCH("△",A141)))</formula>
    </cfRule>
  </conditionalFormatting>
  <conditionalFormatting sqref="A142">
    <cfRule type="containsText" dxfId="1311" priority="228" operator="containsText" text="Контрола">
      <formula>NOT(ISERROR(SEARCH("Контрола",A142)))</formula>
    </cfRule>
  </conditionalFormatting>
  <conditionalFormatting sqref="A143">
    <cfRule type="containsText" dxfId="1310" priority="227" operator="containsText" text="Контрола">
      <formula>NOT(ISERROR(SEARCH("Контрола",A143)))</formula>
    </cfRule>
  </conditionalFormatting>
  <conditionalFormatting sqref="A143">
    <cfRule type="containsText" dxfId="1309" priority="226" operator="containsText" text="△">
      <formula>NOT(ISERROR(SEARCH("△",A143)))</formula>
    </cfRule>
  </conditionalFormatting>
  <conditionalFormatting sqref="A75">
    <cfRule type="containsText" dxfId="1308" priority="225" operator="containsText" text="Контрола">
      <formula>NOT(ISERROR(SEARCH("Контрола",A75)))</formula>
    </cfRule>
  </conditionalFormatting>
  <conditionalFormatting sqref="A76">
    <cfRule type="containsText" dxfId="1307" priority="224" operator="containsText" text="Контрола">
      <formula>NOT(ISERROR(SEARCH("Контрола",A76)))</formula>
    </cfRule>
  </conditionalFormatting>
  <conditionalFormatting sqref="A76">
    <cfRule type="containsText" dxfId="1306" priority="223" operator="containsText" text="△">
      <formula>NOT(ISERROR(SEARCH("△",A76)))</formula>
    </cfRule>
  </conditionalFormatting>
  <conditionalFormatting sqref="A77">
    <cfRule type="containsText" dxfId="1305" priority="222" operator="containsText" text="Контрола">
      <formula>NOT(ISERROR(SEARCH("Контрола",A77)))</formula>
    </cfRule>
  </conditionalFormatting>
  <conditionalFormatting sqref="A78">
    <cfRule type="containsText" dxfId="1304" priority="221" operator="containsText" text="Контрола">
      <formula>NOT(ISERROR(SEARCH("Контрола",A78)))</formula>
    </cfRule>
  </conditionalFormatting>
  <conditionalFormatting sqref="A78">
    <cfRule type="containsText" dxfId="1303" priority="220" operator="containsText" text="△">
      <formula>NOT(ISERROR(SEARCH("△",A78)))</formula>
    </cfRule>
  </conditionalFormatting>
  <conditionalFormatting sqref="A79">
    <cfRule type="containsText" dxfId="1302" priority="219" operator="containsText" text="Контрола">
      <formula>NOT(ISERROR(SEARCH("Контрола",A79)))</formula>
    </cfRule>
  </conditionalFormatting>
  <conditionalFormatting sqref="A80">
    <cfRule type="containsText" dxfId="1301" priority="218" operator="containsText" text="Контрола">
      <formula>NOT(ISERROR(SEARCH("Контрола",A80)))</formula>
    </cfRule>
  </conditionalFormatting>
  <conditionalFormatting sqref="A80">
    <cfRule type="containsText" dxfId="1300" priority="217" operator="containsText" text="△">
      <formula>NOT(ISERROR(SEARCH("△",A80)))</formula>
    </cfRule>
  </conditionalFormatting>
  <conditionalFormatting sqref="A81">
    <cfRule type="containsText" dxfId="1299" priority="216" operator="containsText" text="Контрола">
      <formula>NOT(ISERROR(SEARCH("Контрола",A81)))</formula>
    </cfRule>
  </conditionalFormatting>
  <conditionalFormatting sqref="A82">
    <cfRule type="containsText" dxfId="1298" priority="215" operator="containsText" text="Контрола">
      <formula>NOT(ISERROR(SEARCH("Контрола",A82)))</formula>
    </cfRule>
  </conditionalFormatting>
  <conditionalFormatting sqref="A82">
    <cfRule type="containsText" dxfId="1297" priority="214" operator="containsText" text="△">
      <formula>NOT(ISERROR(SEARCH("△",A82)))</formula>
    </cfRule>
  </conditionalFormatting>
  <conditionalFormatting sqref="A83">
    <cfRule type="containsText" dxfId="1296" priority="213" operator="containsText" text="Контрола">
      <formula>NOT(ISERROR(SEARCH("Контрола",A83)))</formula>
    </cfRule>
  </conditionalFormatting>
  <conditionalFormatting sqref="A84">
    <cfRule type="containsText" dxfId="1295" priority="212" operator="containsText" text="Контрола">
      <formula>NOT(ISERROR(SEARCH("Контрола",A84)))</formula>
    </cfRule>
  </conditionalFormatting>
  <conditionalFormatting sqref="A84">
    <cfRule type="containsText" dxfId="1294" priority="211" operator="containsText" text="△">
      <formula>NOT(ISERROR(SEARCH("△",A84)))</formula>
    </cfRule>
  </conditionalFormatting>
  <conditionalFormatting sqref="A85">
    <cfRule type="containsText" dxfId="1293" priority="210" operator="containsText" text="Контрола">
      <formula>NOT(ISERROR(SEARCH("Контрола",A85)))</formula>
    </cfRule>
  </conditionalFormatting>
  <conditionalFormatting sqref="A86">
    <cfRule type="containsText" dxfId="1292" priority="209" operator="containsText" text="Контрола">
      <formula>NOT(ISERROR(SEARCH("Контрола",A86)))</formula>
    </cfRule>
  </conditionalFormatting>
  <conditionalFormatting sqref="A86">
    <cfRule type="containsText" dxfId="1291" priority="208" operator="containsText" text="△">
      <formula>NOT(ISERROR(SEARCH("△",A86)))</formula>
    </cfRule>
  </conditionalFormatting>
  <conditionalFormatting sqref="A87">
    <cfRule type="containsText" dxfId="1290" priority="207" operator="containsText" text="Контрола">
      <formula>NOT(ISERROR(SEARCH("Контрола",A87)))</formula>
    </cfRule>
  </conditionalFormatting>
  <conditionalFormatting sqref="A88">
    <cfRule type="containsText" dxfId="1289" priority="206" operator="containsText" text="Контрола">
      <formula>NOT(ISERROR(SEARCH("Контрола",A88)))</formula>
    </cfRule>
  </conditionalFormatting>
  <conditionalFormatting sqref="A88">
    <cfRule type="containsText" dxfId="1288" priority="205" operator="containsText" text="△">
      <formula>NOT(ISERROR(SEARCH("△",A88)))</formula>
    </cfRule>
  </conditionalFormatting>
  <conditionalFormatting sqref="A89">
    <cfRule type="containsText" dxfId="1287" priority="204" operator="containsText" text="Контрола">
      <formula>NOT(ISERROR(SEARCH("Контрола",A89)))</formula>
    </cfRule>
  </conditionalFormatting>
  <conditionalFormatting sqref="A90">
    <cfRule type="containsText" dxfId="1286" priority="203" operator="containsText" text="Контрола">
      <formula>NOT(ISERROR(SEARCH("Контрола",A90)))</formula>
    </cfRule>
  </conditionalFormatting>
  <conditionalFormatting sqref="A90">
    <cfRule type="containsText" dxfId="1285" priority="202" operator="containsText" text="△">
      <formula>NOT(ISERROR(SEARCH("△",A90)))</formula>
    </cfRule>
  </conditionalFormatting>
  <conditionalFormatting sqref="A91">
    <cfRule type="containsText" dxfId="1284" priority="201" operator="containsText" text="Контрола">
      <formula>NOT(ISERROR(SEARCH("Контрола",A91)))</formula>
    </cfRule>
  </conditionalFormatting>
  <conditionalFormatting sqref="A92">
    <cfRule type="containsText" dxfId="1283" priority="200" operator="containsText" text="Контрола">
      <formula>NOT(ISERROR(SEARCH("Контрола",A92)))</formula>
    </cfRule>
  </conditionalFormatting>
  <conditionalFormatting sqref="A92">
    <cfRule type="containsText" dxfId="1282" priority="199" operator="containsText" text="△">
      <formula>NOT(ISERROR(SEARCH("△",A92)))</formula>
    </cfRule>
  </conditionalFormatting>
  <conditionalFormatting sqref="A93">
    <cfRule type="containsText" dxfId="1281" priority="198" operator="containsText" text="Контрола">
      <formula>NOT(ISERROR(SEARCH("Контрола",A93)))</formula>
    </cfRule>
  </conditionalFormatting>
  <conditionalFormatting sqref="A94">
    <cfRule type="containsText" dxfId="1280" priority="197" operator="containsText" text="Контрола">
      <formula>NOT(ISERROR(SEARCH("Контрола",A94)))</formula>
    </cfRule>
  </conditionalFormatting>
  <conditionalFormatting sqref="A94">
    <cfRule type="containsText" dxfId="1279" priority="196" operator="containsText" text="△">
      <formula>NOT(ISERROR(SEARCH("△",A94)))</formula>
    </cfRule>
  </conditionalFormatting>
  <conditionalFormatting sqref="A95">
    <cfRule type="containsText" dxfId="1278" priority="195" operator="containsText" text="Контрола">
      <formula>NOT(ISERROR(SEARCH("Контрола",A95)))</formula>
    </cfRule>
  </conditionalFormatting>
  <conditionalFormatting sqref="A96">
    <cfRule type="containsText" dxfId="1277" priority="194" operator="containsText" text="Контрола">
      <formula>NOT(ISERROR(SEARCH("Контрола",A96)))</formula>
    </cfRule>
  </conditionalFormatting>
  <conditionalFormatting sqref="A96">
    <cfRule type="containsText" dxfId="1276" priority="193" operator="containsText" text="△">
      <formula>NOT(ISERROR(SEARCH("△",A96)))</formula>
    </cfRule>
  </conditionalFormatting>
  <conditionalFormatting sqref="A97">
    <cfRule type="containsText" dxfId="1275" priority="192" operator="containsText" text="Контрола">
      <formula>NOT(ISERROR(SEARCH("Контрола",A97)))</formula>
    </cfRule>
  </conditionalFormatting>
  <conditionalFormatting sqref="A98">
    <cfRule type="containsText" dxfId="1274" priority="191" operator="containsText" text="Контрола">
      <formula>NOT(ISERROR(SEARCH("Контрола",A98)))</formula>
    </cfRule>
  </conditionalFormatting>
  <conditionalFormatting sqref="A98">
    <cfRule type="containsText" dxfId="1273" priority="190" operator="containsText" text="△">
      <formula>NOT(ISERROR(SEARCH("△",A98)))</formula>
    </cfRule>
  </conditionalFormatting>
  <conditionalFormatting sqref="A99">
    <cfRule type="containsText" dxfId="1272" priority="189" operator="containsText" text="Контрола">
      <formula>NOT(ISERROR(SEARCH("Контрола",A99)))</formula>
    </cfRule>
  </conditionalFormatting>
  <conditionalFormatting sqref="A100">
    <cfRule type="containsText" dxfId="1271" priority="188" operator="containsText" text="Контрола">
      <formula>NOT(ISERROR(SEARCH("Контрола",A100)))</formula>
    </cfRule>
  </conditionalFormatting>
  <conditionalFormatting sqref="A100">
    <cfRule type="containsText" dxfId="1270" priority="187" operator="containsText" text="△">
      <formula>NOT(ISERROR(SEARCH("△",A100)))</formula>
    </cfRule>
  </conditionalFormatting>
  <conditionalFormatting sqref="A101">
    <cfRule type="containsText" dxfId="1269" priority="186" operator="containsText" text="Контрола">
      <formula>NOT(ISERROR(SEARCH("Контрола",A101)))</formula>
    </cfRule>
  </conditionalFormatting>
  <conditionalFormatting sqref="A102">
    <cfRule type="containsText" dxfId="1268" priority="185" operator="containsText" text="Контрола">
      <formula>NOT(ISERROR(SEARCH("Контрола",A102)))</formula>
    </cfRule>
  </conditionalFormatting>
  <conditionalFormatting sqref="A102">
    <cfRule type="containsText" dxfId="1267" priority="184" operator="containsText" text="△">
      <formula>NOT(ISERROR(SEARCH("△",A102)))</formula>
    </cfRule>
  </conditionalFormatting>
  <conditionalFormatting sqref="A103">
    <cfRule type="containsText" dxfId="1266" priority="183" operator="containsText" text="Контрола">
      <formula>NOT(ISERROR(SEARCH("Контрола",A103)))</formula>
    </cfRule>
  </conditionalFormatting>
  <conditionalFormatting sqref="A104">
    <cfRule type="containsText" dxfId="1265" priority="182" operator="containsText" text="Контрола">
      <formula>NOT(ISERROR(SEARCH("Контрола",A104)))</formula>
    </cfRule>
  </conditionalFormatting>
  <conditionalFormatting sqref="A104">
    <cfRule type="containsText" dxfId="1264" priority="181" operator="containsText" text="△">
      <formula>NOT(ISERROR(SEARCH("△",A104)))</formula>
    </cfRule>
  </conditionalFormatting>
  <conditionalFormatting sqref="A36">
    <cfRule type="containsText" dxfId="1263" priority="180" operator="containsText" text="Контрола">
      <formula>NOT(ISERROR(SEARCH("Контрола",A36)))</formula>
    </cfRule>
  </conditionalFormatting>
  <conditionalFormatting sqref="A37">
    <cfRule type="containsText" dxfId="1262" priority="179" operator="containsText" text="Контрола">
      <formula>NOT(ISERROR(SEARCH("Контрола",A37)))</formula>
    </cfRule>
  </conditionalFormatting>
  <conditionalFormatting sqref="A37">
    <cfRule type="containsText" dxfId="1261" priority="178" operator="containsText" text="△">
      <formula>NOT(ISERROR(SEARCH("△",A37)))</formula>
    </cfRule>
  </conditionalFormatting>
  <conditionalFormatting sqref="A38">
    <cfRule type="containsText" dxfId="1260" priority="177" operator="containsText" text="Контрола">
      <formula>NOT(ISERROR(SEARCH("Контрола",A38)))</formula>
    </cfRule>
  </conditionalFormatting>
  <conditionalFormatting sqref="A39">
    <cfRule type="containsText" dxfId="1259" priority="176" operator="containsText" text="Контрола">
      <formula>NOT(ISERROR(SEARCH("Контрола",A39)))</formula>
    </cfRule>
  </conditionalFormatting>
  <conditionalFormatting sqref="A39">
    <cfRule type="containsText" dxfId="1258" priority="175" operator="containsText" text="△">
      <formula>NOT(ISERROR(SEARCH("△",A39)))</formula>
    </cfRule>
  </conditionalFormatting>
  <conditionalFormatting sqref="A40">
    <cfRule type="containsText" dxfId="1257" priority="174" operator="containsText" text="Контрола">
      <formula>NOT(ISERROR(SEARCH("Контрола",A40)))</formula>
    </cfRule>
  </conditionalFormatting>
  <conditionalFormatting sqref="A41">
    <cfRule type="containsText" dxfId="1256" priority="173" operator="containsText" text="Контрола">
      <formula>NOT(ISERROR(SEARCH("Контрола",A41)))</formula>
    </cfRule>
  </conditionalFormatting>
  <conditionalFormatting sqref="A41">
    <cfRule type="containsText" dxfId="1255" priority="172" operator="containsText" text="△">
      <formula>NOT(ISERROR(SEARCH("△",A41)))</formula>
    </cfRule>
  </conditionalFormatting>
  <conditionalFormatting sqref="A42">
    <cfRule type="containsText" dxfId="1254" priority="171" operator="containsText" text="Контрола">
      <formula>NOT(ISERROR(SEARCH("Контрола",A42)))</formula>
    </cfRule>
  </conditionalFormatting>
  <conditionalFormatting sqref="A43">
    <cfRule type="containsText" dxfId="1253" priority="170" operator="containsText" text="Контрола">
      <formula>NOT(ISERROR(SEARCH("Контрола",A43)))</formula>
    </cfRule>
  </conditionalFormatting>
  <conditionalFormatting sqref="A43">
    <cfRule type="containsText" dxfId="1252" priority="169" operator="containsText" text="△">
      <formula>NOT(ISERROR(SEARCH("△",A43)))</formula>
    </cfRule>
  </conditionalFormatting>
  <conditionalFormatting sqref="A44">
    <cfRule type="containsText" dxfId="1251" priority="168" operator="containsText" text="Контрола">
      <formula>NOT(ISERROR(SEARCH("Контрола",A44)))</formula>
    </cfRule>
  </conditionalFormatting>
  <conditionalFormatting sqref="A45">
    <cfRule type="containsText" dxfId="1250" priority="167" operator="containsText" text="Контрола">
      <formula>NOT(ISERROR(SEARCH("Контрола",A45)))</formula>
    </cfRule>
  </conditionalFormatting>
  <conditionalFormatting sqref="A45">
    <cfRule type="containsText" dxfId="1249" priority="166" operator="containsText" text="△">
      <formula>NOT(ISERROR(SEARCH("△",A45)))</formula>
    </cfRule>
  </conditionalFormatting>
  <conditionalFormatting sqref="A46">
    <cfRule type="containsText" dxfId="1248" priority="165" operator="containsText" text="Контрола">
      <formula>NOT(ISERROR(SEARCH("Контрола",A46)))</formula>
    </cfRule>
  </conditionalFormatting>
  <conditionalFormatting sqref="A47">
    <cfRule type="containsText" dxfId="1247" priority="164" operator="containsText" text="Контрола">
      <formula>NOT(ISERROR(SEARCH("Контрола",A47)))</formula>
    </cfRule>
  </conditionalFormatting>
  <conditionalFormatting sqref="A47">
    <cfRule type="containsText" dxfId="1246" priority="163" operator="containsText" text="△">
      <formula>NOT(ISERROR(SEARCH("△",A47)))</formula>
    </cfRule>
  </conditionalFormatting>
  <conditionalFormatting sqref="A48">
    <cfRule type="containsText" dxfId="1245" priority="162" operator="containsText" text="Контрола">
      <formula>NOT(ISERROR(SEARCH("Контрола",A48)))</formula>
    </cfRule>
  </conditionalFormatting>
  <conditionalFormatting sqref="A49">
    <cfRule type="containsText" dxfId="1244" priority="161" operator="containsText" text="Контрола">
      <formula>NOT(ISERROR(SEARCH("Контрола",A49)))</formula>
    </cfRule>
  </conditionalFormatting>
  <conditionalFormatting sqref="A49">
    <cfRule type="containsText" dxfId="1243" priority="160" operator="containsText" text="△">
      <formula>NOT(ISERROR(SEARCH("△",A49)))</formula>
    </cfRule>
  </conditionalFormatting>
  <conditionalFormatting sqref="A50">
    <cfRule type="containsText" dxfId="1242" priority="159" operator="containsText" text="Контрола">
      <formula>NOT(ISERROR(SEARCH("Контрола",A50)))</formula>
    </cfRule>
  </conditionalFormatting>
  <conditionalFormatting sqref="A51">
    <cfRule type="containsText" dxfId="1241" priority="158" operator="containsText" text="Контрола">
      <formula>NOT(ISERROR(SEARCH("Контрола",A51)))</formula>
    </cfRule>
  </conditionalFormatting>
  <conditionalFormatting sqref="A51">
    <cfRule type="containsText" dxfId="1240" priority="157" operator="containsText" text="△">
      <formula>NOT(ISERROR(SEARCH("△",A51)))</formula>
    </cfRule>
  </conditionalFormatting>
  <conditionalFormatting sqref="A52">
    <cfRule type="containsText" dxfId="1239" priority="156" operator="containsText" text="Контрола">
      <formula>NOT(ISERROR(SEARCH("Контрола",A52)))</formula>
    </cfRule>
  </conditionalFormatting>
  <conditionalFormatting sqref="A53">
    <cfRule type="containsText" dxfId="1238" priority="155" operator="containsText" text="Контрола">
      <formula>NOT(ISERROR(SEARCH("Контрола",A53)))</formula>
    </cfRule>
  </conditionalFormatting>
  <conditionalFormatting sqref="A53">
    <cfRule type="containsText" dxfId="1237" priority="154" operator="containsText" text="△">
      <formula>NOT(ISERROR(SEARCH("△",A53)))</formula>
    </cfRule>
  </conditionalFormatting>
  <conditionalFormatting sqref="A54">
    <cfRule type="containsText" dxfId="1236" priority="153" operator="containsText" text="Контрола">
      <formula>NOT(ISERROR(SEARCH("Контрола",A54)))</formula>
    </cfRule>
  </conditionalFormatting>
  <conditionalFormatting sqref="A55">
    <cfRule type="containsText" dxfId="1235" priority="152" operator="containsText" text="Контрола">
      <formula>NOT(ISERROR(SEARCH("Контрола",A55)))</formula>
    </cfRule>
  </conditionalFormatting>
  <conditionalFormatting sqref="A55">
    <cfRule type="containsText" dxfId="1234" priority="151" operator="containsText" text="△">
      <formula>NOT(ISERROR(SEARCH("△",A55)))</formula>
    </cfRule>
  </conditionalFormatting>
  <conditionalFormatting sqref="A56">
    <cfRule type="containsText" dxfId="1233" priority="150" operator="containsText" text="Контрола">
      <formula>NOT(ISERROR(SEARCH("Контрола",A56)))</formula>
    </cfRule>
  </conditionalFormatting>
  <conditionalFormatting sqref="A57">
    <cfRule type="containsText" dxfId="1232" priority="149" operator="containsText" text="Контрола">
      <formula>NOT(ISERROR(SEARCH("Контрола",A57)))</formula>
    </cfRule>
  </conditionalFormatting>
  <conditionalFormatting sqref="A57">
    <cfRule type="containsText" dxfId="1231" priority="148" operator="containsText" text="△">
      <formula>NOT(ISERROR(SEARCH("△",A57)))</formula>
    </cfRule>
  </conditionalFormatting>
  <conditionalFormatting sqref="A58">
    <cfRule type="containsText" dxfId="1230" priority="147" operator="containsText" text="Контрола">
      <formula>NOT(ISERROR(SEARCH("Контрола",A58)))</formula>
    </cfRule>
  </conditionalFormatting>
  <conditionalFormatting sqref="A59">
    <cfRule type="containsText" dxfId="1229" priority="146" operator="containsText" text="Контрола">
      <formula>NOT(ISERROR(SEARCH("Контрола",A59)))</formula>
    </cfRule>
  </conditionalFormatting>
  <conditionalFormatting sqref="A59">
    <cfRule type="containsText" dxfId="1228" priority="145" operator="containsText" text="△">
      <formula>NOT(ISERROR(SEARCH("△",A59)))</formula>
    </cfRule>
  </conditionalFormatting>
  <conditionalFormatting sqref="A60">
    <cfRule type="containsText" dxfId="1227" priority="144" operator="containsText" text="Контрола">
      <formula>NOT(ISERROR(SEARCH("Контрола",A60)))</formula>
    </cfRule>
  </conditionalFormatting>
  <conditionalFormatting sqref="A61">
    <cfRule type="containsText" dxfId="1226" priority="143" operator="containsText" text="Контрола">
      <formula>NOT(ISERROR(SEARCH("Контрола",A61)))</formula>
    </cfRule>
  </conditionalFormatting>
  <conditionalFormatting sqref="A61">
    <cfRule type="containsText" dxfId="1225" priority="142" operator="containsText" text="△">
      <formula>NOT(ISERROR(SEARCH("△",A61)))</formula>
    </cfRule>
  </conditionalFormatting>
  <conditionalFormatting sqref="A62">
    <cfRule type="containsText" dxfId="1224" priority="141" operator="containsText" text="Контрола">
      <formula>NOT(ISERROR(SEARCH("Контрола",A62)))</formula>
    </cfRule>
  </conditionalFormatting>
  <conditionalFormatting sqref="A63">
    <cfRule type="containsText" dxfId="1223" priority="140" operator="containsText" text="Контрола">
      <formula>NOT(ISERROR(SEARCH("Контрола",A63)))</formula>
    </cfRule>
  </conditionalFormatting>
  <conditionalFormatting sqref="A63">
    <cfRule type="containsText" dxfId="1222" priority="139" operator="containsText" text="△">
      <formula>NOT(ISERROR(SEARCH("△",A63)))</formula>
    </cfRule>
  </conditionalFormatting>
  <conditionalFormatting sqref="A64">
    <cfRule type="containsText" dxfId="1221" priority="138" operator="containsText" text="Контрола">
      <formula>NOT(ISERROR(SEARCH("Контрола",A64)))</formula>
    </cfRule>
  </conditionalFormatting>
  <conditionalFormatting sqref="A65">
    <cfRule type="containsText" dxfId="1220" priority="137" operator="containsText" text="Контрола">
      <formula>NOT(ISERROR(SEARCH("Контрола",A65)))</formula>
    </cfRule>
  </conditionalFormatting>
  <conditionalFormatting sqref="A65">
    <cfRule type="containsText" dxfId="1219" priority="136" operator="containsText" text="△">
      <formula>NOT(ISERROR(SEARCH("△",A65)))</formula>
    </cfRule>
  </conditionalFormatting>
  <conditionalFormatting sqref="A153">
    <cfRule type="containsText" dxfId="1218" priority="135" operator="containsText" text="Контрола">
      <formula>NOT(ISERROR(SEARCH("Контрола",A153)))</formula>
    </cfRule>
  </conditionalFormatting>
  <conditionalFormatting sqref="A154">
    <cfRule type="containsText" dxfId="1217" priority="134" operator="containsText" text="Контрола">
      <formula>NOT(ISERROR(SEARCH("Контрола",A154)))</formula>
    </cfRule>
  </conditionalFormatting>
  <conditionalFormatting sqref="A154">
    <cfRule type="containsText" dxfId="1216" priority="133" operator="containsText" text="△">
      <formula>NOT(ISERROR(SEARCH("△",A154)))</formula>
    </cfRule>
  </conditionalFormatting>
  <conditionalFormatting sqref="A155">
    <cfRule type="containsText" dxfId="1215" priority="132" operator="containsText" text="Контрола">
      <formula>NOT(ISERROR(SEARCH("Контрола",A155)))</formula>
    </cfRule>
  </conditionalFormatting>
  <conditionalFormatting sqref="A156">
    <cfRule type="containsText" dxfId="1214" priority="131" operator="containsText" text="Контрола">
      <formula>NOT(ISERROR(SEARCH("Контрола",A156)))</formula>
    </cfRule>
  </conditionalFormatting>
  <conditionalFormatting sqref="A156">
    <cfRule type="containsText" dxfId="1213" priority="130" operator="containsText" text="△">
      <formula>NOT(ISERROR(SEARCH("△",A156)))</formula>
    </cfRule>
  </conditionalFormatting>
  <conditionalFormatting sqref="A157">
    <cfRule type="containsText" dxfId="1212" priority="129" operator="containsText" text="Контрола">
      <formula>NOT(ISERROR(SEARCH("Контрола",A157)))</formula>
    </cfRule>
  </conditionalFormatting>
  <conditionalFormatting sqref="A158">
    <cfRule type="containsText" dxfId="1211" priority="128" operator="containsText" text="Контрола">
      <formula>NOT(ISERROR(SEARCH("Контрола",A158)))</formula>
    </cfRule>
  </conditionalFormatting>
  <conditionalFormatting sqref="A158">
    <cfRule type="containsText" dxfId="1210" priority="127" operator="containsText" text="△">
      <formula>NOT(ISERROR(SEARCH("△",A158)))</formula>
    </cfRule>
  </conditionalFormatting>
  <conditionalFormatting sqref="A159">
    <cfRule type="containsText" dxfId="1209" priority="126" operator="containsText" text="Контрола">
      <formula>NOT(ISERROR(SEARCH("Контрола",A159)))</formula>
    </cfRule>
  </conditionalFormatting>
  <conditionalFormatting sqref="A160">
    <cfRule type="containsText" dxfId="1208" priority="125" operator="containsText" text="Контрола">
      <formula>NOT(ISERROR(SEARCH("Контрола",A160)))</formula>
    </cfRule>
  </conditionalFormatting>
  <conditionalFormatting sqref="A160">
    <cfRule type="containsText" dxfId="1207" priority="124" operator="containsText" text="△">
      <formula>NOT(ISERROR(SEARCH("△",A160)))</formula>
    </cfRule>
  </conditionalFormatting>
  <conditionalFormatting sqref="A161">
    <cfRule type="containsText" dxfId="1206" priority="123" operator="containsText" text="Контрола">
      <formula>NOT(ISERROR(SEARCH("Контрола",A161)))</formula>
    </cfRule>
  </conditionalFormatting>
  <conditionalFormatting sqref="A162">
    <cfRule type="containsText" dxfId="1205" priority="122" operator="containsText" text="Контрола">
      <formula>NOT(ISERROR(SEARCH("Контрола",A162)))</formula>
    </cfRule>
  </conditionalFormatting>
  <conditionalFormatting sqref="A162">
    <cfRule type="containsText" dxfId="1204" priority="121" operator="containsText" text="△">
      <formula>NOT(ISERROR(SEARCH("△",A162)))</formula>
    </cfRule>
  </conditionalFormatting>
  <conditionalFormatting sqref="A163">
    <cfRule type="containsText" dxfId="1203" priority="120" operator="containsText" text="Контрола">
      <formula>NOT(ISERROR(SEARCH("Контрола",A163)))</formula>
    </cfRule>
  </conditionalFormatting>
  <conditionalFormatting sqref="A164">
    <cfRule type="containsText" dxfId="1202" priority="119" operator="containsText" text="Контрола">
      <formula>NOT(ISERROR(SEARCH("Контрола",A164)))</formula>
    </cfRule>
  </conditionalFormatting>
  <conditionalFormatting sqref="A164">
    <cfRule type="containsText" dxfId="1201" priority="118" operator="containsText" text="△">
      <formula>NOT(ISERROR(SEARCH("△",A164)))</formula>
    </cfRule>
  </conditionalFormatting>
  <conditionalFormatting sqref="A165">
    <cfRule type="containsText" dxfId="1200" priority="117" operator="containsText" text="Контрола">
      <formula>NOT(ISERROR(SEARCH("Контрола",A165)))</formula>
    </cfRule>
  </conditionalFormatting>
  <conditionalFormatting sqref="A166">
    <cfRule type="containsText" dxfId="1199" priority="116" operator="containsText" text="Контрола">
      <formula>NOT(ISERROR(SEARCH("Контрола",A166)))</formula>
    </cfRule>
  </conditionalFormatting>
  <conditionalFormatting sqref="A166">
    <cfRule type="containsText" dxfId="1198" priority="115" operator="containsText" text="△">
      <formula>NOT(ISERROR(SEARCH("△",A166)))</formula>
    </cfRule>
  </conditionalFormatting>
  <conditionalFormatting sqref="A167">
    <cfRule type="containsText" dxfId="1197" priority="114" operator="containsText" text="Контрола">
      <formula>NOT(ISERROR(SEARCH("Контрола",A167)))</formula>
    </cfRule>
  </conditionalFormatting>
  <conditionalFormatting sqref="A168">
    <cfRule type="containsText" dxfId="1196" priority="113" operator="containsText" text="Контрола">
      <formula>NOT(ISERROR(SEARCH("Контрола",A168)))</formula>
    </cfRule>
  </conditionalFormatting>
  <conditionalFormatting sqref="A168">
    <cfRule type="containsText" dxfId="1195" priority="112" operator="containsText" text="△">
      <formula>NOT(ISERROR(SEARCH("△",A168)))</formula>
    </cfRule>
  </conditionalFormatting>
  <conditionalFormatting sqref="A169">
    <cfRule type="containsText" dxfId="1194" priority="111" operator="containsText" text="Контрола">
      <formula>NOT(ISERROR(SEARCH("Контрола",A169)))</formula>
    </cfRule>
  </conditionalFormatting>
  <conditionalFormatting sqref="A170">
    <cfRule type="containsText" dxfId="1193" priority="110" operator="containsText" text="Контрола">
      <formula>NOT(ISERROR(SEARCH("Контрола",A170)))</formula>
    </cfRule>
  </conditionalFormatting>
  <conditionalFormatting sqref="A170">
    <cfRule type="containsText" dxfId="1192" priority="109" operator="containsText" text="△">
      <formula>NOT(ISERROR(SEARCH("△",A170)))</formula>
    </cfRule>
  </conditionalFormatting>
  <conditionalFormatting sqref="A171">
    <cfRule type="containsText" dxfId="1191" priority="108" operator="containsText" text="Контрола">
      <formula>NOT(ISERROR(SEARCH("Контрола",A171)))</formula>
    </cfRule>
  </conditionalFormatting>
  <conditionalFormatting sqref="A172">
    <cfRule type="containsText" dxfId="1190" priority="107" operator="containsText" text="Контрола">
      <formula>NOT(ISERROR(SEARCH("Контрола",A172)))</formula>
    </cfRule>
  </conditionalFormatting>
  <conditionalFormatting sqref="A172">
    <cfRule type="containsText" dxfId="1189" priority="106" operator="containsText" text="△">
      <formula>NOT(ISERROR(SEARCH("△",A172)))</formula>
    </cfRule>
  </conditionalFormatting>
  <conditionalFormatting sqref="A173">
    <cfRule type="containsText" dxfId="1188" priority="105" operator="containsText" text="Контрола">
      <formula>NOT(ISERROR(SEARCH("Контрола",A173)))</formula>
    </cfRule>
  </conditionalFormatting>
  <conditionalFormatting sqref="A174">
    <cfRule type="containsText" dxfId="1187" priority="104" operator="containsText" text="Контрола">
      <formula>NOT(ISERROR(SEARCH("Контрола",A174)))</formula>
    </cfRule>
  </conditionalFormatting>
  <conditionalFormatting sqref="A174">
    <cfRule type="containsText" dxfId="1186" priority="103" operator="containsText" text="△">
      <formula>NOT(ISERROR(SEARCH("△",A174)))</formula>
    </cfRule>
  </conditionalFormatting>
  <conditionalFormatting sqref="A175">
    <cfRule type="containsText" dxfId="1185" priority="102" operator="containsText" text="Контрола">
      <formula>NOT(ISERROR(SEARCH("Контрола",A175)))</formula>
    </cfRule>
  </conditionalFormatting>
  <conditionalFormatting sqref="A176">
    <cfRule type="containsText" dxfId="1184" priority="101" operator="containsText" text="Контрола">
      <formula>NOT(ISERROR(SEARCH("Контрола",A176)))</formula>
    </cfRule>
  </conditionalFormatting>
  <conditionalFormatting sqref="A176">
    <cfRule type="containsText" dxfId="1183" priority="100" operator="containsText" text="△">
      <formula>NOT(ISERROR(SEARCH("△",A176)))</formula>
    </cfRule>
  </conditionalFormatting>
  <conditionalFormatting sqref="A177">
    <cfRule type="containsText" dxfId="1182" priority="99" operator="containsText" text="Контрола">
      <formula>NOT(ISERROR(SEARCH("Контрола",A177)))</formula>
    </cfRule>
  </conditionalFormatting>
  <conditionalFormatting sqref="A178">
    <cfRule type="containsText" dxfId="1181" priority="98" operator="containsText" text="Контрола">
      <formula>NOT(ISERROR(SEARCH("Контрола",A178)))</formula>
    </cfRule>
  </conditionalFormatting>
  <conditionalFormatting sqref="A178">
    <cfRule type="containsText" dxfId="1180" priority="97" operator="containsText" text="△">
      <formula>NOT(ISERROR(SEARCH("△",A178)))</formula>
    </cfRule>
  </conditionalFormatting>
  <conditionalFormatting sqref="A179">
    <cfRule type="containsText" dxfId="1179" priority="96" operator="containsText" text="Контрола">
      <formula>NOT(ISERROR(SEARCH("Контрола",A179)))</formula>
    </cfRule>
  </conditionalFormatting>
  <conditionalFormatting sqref="A180">
    <cfRule type="containsText" dxfId="1178" priority="95" operator="containsText" text="Контрола">
      <formula>NOT(ISERROR(SEARCH("Контрола",A180)))</formula>
    </cfRule>
  </conditionalFormatting>
  <conditionalFormatting sqref="A180">
    <cfRule type="containsText" dxfId="1177" priority="94" operator="containsText" text="△">
      <formula>NOT(ISERROR(SEARCH("△",A180)))</formula>
    </cfRule>
  </conditionalFormatting>
  <conditionalFormatting sqref="A181">
    <cfRule type="containsText" dxfId="1176" priority="93" operator="containsText" text="Контрола">
      <formula>NOT(ISERROR(SEARCH("Контрола",A181)))</formula>
    </cfRule>
  </conditionalFormatting>
  <conditionalFormatting sqref="A182">
    <cfRule type="containsText" dxfId="1175" priority="92" operator="containsText" text="Контрола">
      <formula>NOT(ISERROR(SEARCH("Контрола",A182)))</formula>
    </cfRule>
  </conditionalFormatting>
  <conditionalFormatting sqref="A182">
    <cfRule type="containsText" dxfId="1174" priority="91" operator="containsText" text="△">
      <formula>NOT(ISERROR(SEARCH("△",A182)))</formula>
    </cfRule>
  </conditionalFormatting>
  <conditionalFormatting sqref="A192">
    <cfRule type="containsText" dxfId="1173" priority="90" operator="containsText" text="Контрола">
      <formula>NOT(ISERROR(SEARCH("Контрола",A192)))</formula>
    </cfRule>
  </conditionalFormatting>
  <conditionalFormatting sqref="A193">
    <cfRule type="containsText" dxfId="1172" priority="89" operator="containsText" text="Контрола">
      <formula>NOT(ISERROR(SEARCH("Контрола",A193)))</formula>
    </cfRule>
  </conditionalFormatting>
  <conditionalFormatting sqref="A193">
    <cfRule type="containsText" dxfId="1171" priority="88" operator="containsText" text="△">
      <formula>NOT(ISERROR(SEARCH("△",A193)))</formula>
    </cfRule>
  </conditionalFormatting>
  <conditionalFormatting sqref="A194">
    <cfRule type="containsText" dxfId="1170" priority="87" operator="containsText" text="Контрола">
      <formula>NOT(ISERROR(SEARCH("Контрола",A194)))</formula>
    </cfRule>
  </conditionalFormatting>
  <conditionalFormatting sqref="A195">
    <cfRule type="containsText" dxfId="1169" priority="86" operator="containsText" text="Контрола">
      <formula>NOT(ISERROR(SEARCH("Контрола",A195)))</formula>
    </cfRule>
  </conditionalFormatting>
  <conditionalFormatting sqref="A195">
    <cfRule type="containsText" dxfId="1168" priority="85" operator="containsText" text="△">
      <formula>NOT(ISERROR(SEARCH("△",A195)))</formula>
    </cfRule>
  </conditionalFormatting>
  <conditionalFormatting sqref="A196">
    <cfRule type="containsText" dxfId="1167" priority="84" operator="containsText" text="Контрола">
      <formula>NOT(ISERROR(SEARCH("Контрола",A196)))</formula>
    </cfRule>
  </conditionalFormatting>
  <conditionalFormatting sqref="A197">
    <cfRule type="containsText" dxfId="1166" priority="83" operator="containsText" text="Контрола">
      <formula>NOT(ISERROR(SEARCH("Контрола",A197)))</formula>
    </cfRule>
  </conditionalFormatting>
  <conditionalFormatting sqref="A197">
    <cfRule type="containsText" dxfId="1165" priority="82" operator="containsText" text="△">
      <formula>NOT(ISERROR(SEARCH("△",A197)))</formula>
    </cfRule>
  </conditionalFormatting>
  <conditionalFormatting sqref="A198">
    <cfRule type="containsText" dxfId="1164" priority="81" operator="containsText" text="Контрола">
      <formula>NOT(ISERROR(SEARCH("Контрола",A198)))</formula>
    </cfRule>
  </conditionalFormatting>
  <conditionalFormatting sqref="A199">
    <cfRule type="containsText" dxfId="1163" priority="80" operator="containsText" text="Контрола">
      <formula>NOT(ISERROR(SEARCH("Контрола",A199)))</formula>
    </cfRule>
  </conditionalFormatting>
  <conditionalFormatting sqref="A199">
    <cfRule type="containsText" dxfId="1162" priority="79" operator="containsText" text="△">
      <formula>NOT(ISERROR(SEARCH("△",A199)))</formula>
    </cfRule>
  </conditionalFormatting>
  <conditionalFormatting sqref="A200">
    <cfRule type="containsText" dxfId="1161" priority="78" operator="containsText" text="Контрола">
      <formula>NOT(ISERROR(SEARCH("Контрола",A200)))</formula>
    </cfRule>
  </conditionalFormatting>
  <conditionalFormatting sqref="A201">
    <cfRule type="containsText" dxfId="1160" priority="77" operator="containsText" text="Контрола">
      <formula>NOT(ISERROR(SEARCH("Контрола",A201)))</formula>
    </cfRule>
  </conditionalFormatting>
  <conditionalFormatting sqref="A201">
    <cfRule type="containsText" dxfId="1159" priority="76" operator="containsText" text="△">
      <formula>NOT(ISERROR(SEARCH("△",A201)))</formula>
    </cfRule>
  </conditionalFormatting>
  <conditionalFormatting sqref="A202">
    <cfRule type="containsText" dxfId="1158" priority="75" operator="containsText" text="Контрола">
      <formula>NOT(ISERROR(SEARCH("Контрола",A202)))</formula>
    </cfRule>
  </conditionalFormatting>
  <conditionalFormatting sqref="A203">
    <cfRule type="containsText" dxfId="1157" priority="74" operator="containsText" text="Контрола">
      <formula>NOT(ISERROR(SEARCH("Контрола",A203)))</formula>
    </cfRule>
  </conditionalFormatting>
  <conditionalFormatting sqref="A203">
    <cfRule type="containsText" dxfId="1156" priority="73" operator="containsText" text="△">
      <formula>NOT(ISERROR(SEARCH("△",A203)))</formula>
    </cfRule>
  </conditionalFormatting>
  <conditionalFormatting sqref="A204">
    <cfRule type="containsText" dxfId="1155" priority="72" operator="containsText" text="Контрола">
      <formula>NOT(ISERROR(SEARCH("Контрола",A204)))</formula>
    </cfRule>
  </conditionalFormatting>
  <conditionalFormatting sqref="A205">
    <cfRule type="containsText" dxfId="1154" priority="71" operator="containsText" text="Контрола">
      <formula>NOT(ISERROR(SEARCH("Контрола",A205)))</formula>
    </cfRule>
  </conditionalFormatting>
  <conditionalFormatting sqref="A205">
    <cfRule type="containsText" dxfId="1153" priority="70" operator="containsText" text="△">
      <formula>NOT(ISERROR(SEARCH("△",A205)))</formula>
    </cfRule>
  </conditionalFormatting>
  <conditionalFormatting sqref="A206">
    <cfRule type="containsText" dxfId="1152" priority="69" operator="containsText" text="Контрола">
      <formula>NOT(ISERROR(SEARCH("Контрола",A206)))</formula>
    </cfRule>
  </conditionalFormatting>
  <conditionalFormatting sqref="A207">
    <cfRule type="containsText" dxfId="1151" priority="68" operator="containsText" text="Контрола">
      <formula>NOT(ISERROR(SEARCH("Контрола",A207)))</formula>
    </cfRule>
  </conditionalFormatting>
  <conditionalFormatting sqref="A207">
    <cfRule type="containsText" dxfId="1150" priority="67" operator="containsText" text="△">
      <formula>NOT(ISERROR(SEARCH("△",A207)))</formula>
    </cfRule>
  </conditionalFormatting>
  <conditionalFormatting sqref="A208">
    <cfRule type="containsText" dxfId="1149" priority="66" operator="containsText" text="Контрола">
      <formula>NOT(ISERROR(SEARCH("Контрола",A208)))</formula>
    </cfRule>
  </conditionalFormatting>
  <conditionalFormatting sqref="A209">
    <cfRule type="containsText" dxfId="1148" priority="65" operator="containsText" text="Контрола">
      <formula>NOT(ISERROR(SEARCH("Контрола",A209)))</formula>
    </cfRule>
  </conditionalFormatting>
  <conditionalFormatting sqref="A209">
    <cfRule type="containsText" dxfId="1147" priority="64" operator="containsText" text="△">
      <formula>NOT(ISERROR(SEARCH("△",A209)))</formula>
    </cfRule>
  </conditionalFormatting>
  <conditionalFormatting sqref="A210">
    <cfRule type="containsText" dxfId="1146" priority="63" operator="containsText" text="Контрола">
      <formula>NOT(ISERROR(SEARCH("Контрола",A210)))</formula>
    </cfRule>
  </conditionalFormatting>
  <conditionalFormatting sqref="A211">
    <cfRule type="containsText" dxfId="1145" priority="62" operator="containsText" text="Контрола">
      <formula>NOT(ISERROR(SEARCH("Контрола",A211)))</formula>
    </cfRule>
  </conditionalFormatting>
  <conditionalFormatting sqref="A211">
    <cfRule type="containsText" dxfId="1144" priority="61" operator="containsText" text="△">
      <formula>NOT(ISERROR(SEARCH("△",A211)))</formula>
    </cfRule>
  </conditionalFormatting>
  <conditionalFormatting sqref="A212">
    <cfRule type="containsText" dxfId="1143" priority="60" operator="containsText" text="Контрола">
      <formula>NOT(ISERROR(SEARCH("Контрола",A212)))</formula>
    </cfRule>
  </conditionalFormatting>
  <conditionalFormatting sqref="A213">
    <cfRule type="containsText" dxfId="1142" priority="59" operator="containsText" text="Контрола">
      <formula>NOT(ISERROR(SEARCH("Контрола",A213)))</formula>
    </cfRule>
  </conditionalFormatting>
  <conditionalFormatting sqref="A213">
    <cfRule type="containsText" dxfId="1141" priority="58" operator="containsText" text="△">
      <formula>NOT(ISERROR(SEARCH("△",A213)))</formula>
    </cfRule>
  </conditionalFormatting>
  <conditionalFormatting sqref="A214">
    <cfRule type="containsText" dxfId="1140" priority="57" operator="containsText" text="Контрола">
      <formula>NOT(ISERROR(SEARCH("Контрола",A214)))</formula>
    </cfRule>
  </conditionalFormatting>
  <conditionalFormatting sqref="A215">
    <cfRule type="containsText" dxfId="1139" priority="56" operator="containsText" text="Контрола">
      <formula>NOT(ISERROR(SEARCH("Контрола",A215)))</formula>
    </cfRule>
  </conditionalFormatting>
  <conditionalFormatting sqref="A215">
    <cfRule type="containsText" dxfId="1138" priority="55" operator="containsText" text="△">
      <formula>NOT(ISERROR(SEARCH("△",A215)))</formula>
    </cfRule>
  </conditionalFormatting>
  <conditionalFormatting sqref="A216">
    <cfRule type="containsText" dxfId="1137" priority="54" operator="containsText" text="Контрола">
      <formula>NOT(ISERROR(SEARCH("Контрола",A216)))</formula>
    </cfRule>
  </conditionalFormatting>
  <conditionalFormatting sqref="A217">
    <cfRule type="containsText" dxfId="1136" priority="53" operator="containsText" text="Контрола">
      <formula>NOT(ISERROR(SEARCH("Контрола",A217)))</formula>
    </cfRule>
  </conditionalFormatting>
  <conditionalFormatting sqref="A217">
    <cfRule type="containsText" dxfId="1135" priority="52" operator="containsText" text="△">
      <formula>NOT(ISERROR(SEARCH("△",A217)))</formula>
    </cfRule>
  </conditionalFormatting>
  <conditionalFormatting sqref="A218">
    <cfRule type="containsText" dxfId="1134" priority="51" operator="containsText" text="Контрола">
      <formula>NOT(ISERROR(SEARCH("Контрола",A218)))</formula>
    </cfRule>
  </conditionalFormatting>
  <conditionalFormatting sqref="A219">
    <cfRule type="containsText" dxfId="1133" priority="50" operator="containsText" text="Контрола">
      <formula>NOT(ISERROR(SEARCH("Контрола",A219)))</formula>
    </cfRule>
  </conditionalFormatting>
  <conditionalFormatting sqref="A219">
    <cfRule type="containsText" dxfId="1132" priority="49" operator="containsText" text="△">
      <formula>NOT(ISERROR(SEARCH("△",A219)))</formula>
    </cfRule>
  </conditionalFormatting>
  <conditionalFormatting sqref="A220">
    <cfRule type="containsText" dxfId="1131" priority="48" operator="containsText" text="Контрола">
      <formula>NOT(ISERROR(SEARCH("Контрола",A220)))</formula>
    </cfRule>
  </conditionalFormatting>
  <conditionalFormatting sqref="A221">
    <cfRule type="containsText" dxfId="1130" priority="47" operator="containsText" text="Контрола">
      <formula>NOT(ISERROR(SEARCH("Контрола",A221)))</formula>
    </cfRule>
  </conditionalFormatting>
  <conditionalFormatting sqref="A221">
    <cfRule type="containsText" dxfId="1129" priority="46" operator="containsText" text="△">
      <formula>NOT(ISERROR(SEARCH("△",A221)))</formula>
    </cfRule>
  </conditionalFormatting>
  <conditionalFormatting sqref="A231">
    <cfRule type="containsText" dxfId="1128" priority="45" operator="containsText" text="Контрола">
      <formula>NOT(ISERROR(SEARCH("Контрола",A231)))</formula>
    </cfRule>
  </conditionalFormatting>
  <conditionalFormatting sqref="A232">
    <cfRule type="containsText" dxfId="1127" priority="44" operator="containsText" text="Контрола">
      <formula>NOT(ISERROR(SEARCH("Контрола",A232)))</formula>
    </cfRule>
  </conditionalFormatting>
  <conditionalFormatting sqref="A232">
    <cfRule type="containsText" dxfId="1126" priority="43" operator="containsText" text="△">
      <formula>NOT(ISERROR(SEARCH("△",A232)))</formula>
    </cfRule>
  </conditionalFormatting>
  <conditionalFormatting sqref="A233">
    <cfRule type="containsText" dxfId="1125" priority="42" operator="containsText" text="Контрола">
      <formula>NOT(ISERROR(SEARCH("Контрола",A233)))</formula>
    </cfRule>
  </conditionalFormatting>
  <conditionalFormatting sqref="A234">
    <cfRule type="containsText" dxfId="1124" priority="41" operator="containsText" text="Контрола">
      <formula>NOT(ISERROR(SEARCH("Контрола",A234)))</formula>
    </cfRule>
  </conditionalFormatting>
  <conditionalFormatting sqref="A234">
    <cfRule type="containsText" dxfId="1123" priority="40" operator="containsText" text="△">
      <formula>NOT(ISERROR(SEARCH("△",A234)))</formula>
    </cfRule>
  </conditionalFormatting>
  <conditionalFormatting sqref="A235">
    <cfRule type="containsText" dxfId="1122" priority="39" operator="containsText" text="Контрола">
      <formula>NOT(ISERROR(SEARCH("Контрола",A235)))</formula>
    </cfRule>
  </conditionalFormatting>
  <conditionalFormatting sqref="A236">
    <cfRule type="containsText" dxfId="1121" priority="38" operator="containsText" text="Контрола">
      <formula>NOT(ISERROR(SEARCH("Контрола",A236)))</formula>
    </cfRule>
  </conditionalFormatting>
  <conditionalFormatting sqref="A236">
    <cfRule type="containsText" dxfId="1120" priority="37" operator="containsText" text="△">
      <formula>NOT(ISERROR(SEARCH("△",A236)))</formula>
    </cfRule>
  </conditionalFormatting>
  <conditionalFormatting sqref="A237">
    <cfRule type="containsText" dxfId="1119" priority="36" operator="containsText" text="Контрола">
      <formula>NOT(ISERROR(SEARCH("Контрола",A237)))</formula>
    </cfRule>
  </conditionalFormatting>
  <conditionalFormatting sqref="A238">
    <cfRule type="containsText" dxfId="1118" priority="35" operator="containsText" text="Контрола">
      <formula>NOT(ISERROR(SEARCH("Контрола",A238)))</formula>
    </cfRule>
  </conditionalFormatting>
  <conditionalFormatting sqref="A238">
    <cfRule type="containsText" dxfId="1117" priority="34" operator="containsText" text="△">
      <formula>NOT(ISERROR(SEARCH("△",A238)))</formula>
    </cfRule>
  </conditionalFormatting>
  <conditionalFormatting sqref="A239">
    <cfRule type="containsText" dxfId="1116" priority="33" operator="containsText" text="Контрола">
      <formula>NOT(ISERROR(SEARCH("Контрола",A239)))</formula>
    </cfRule>
  </conditionalFormatting>
  <conditionalFormatting sqref="A240">
    <cfRule type="containsText" dxfId="1115" priority="32" operator="containsText" text="Контрола">
      <formula>NOT(ISERROR(SEARCH("Контрола",A240)))</formula>
    </cfRule>
  </conditionalFormatting>
  <conditionalFormatting sqref="A240">
    <cfRule type="containsText" dxfId="1114" priority="31" operator="containsText" text="△">
      <formula>NOT(ISERROR(SEARCH("△",A240)))</formula>
    </cfRule>
  </conditionalFormatting>
  <conditionalFormatting sqref="A241">
    <cfRule type="containsText" dxfId="1113" priority="30" operator="containsText" text="Контрола">
      <formula>NOT(ISERROR(SEARCH("Контрола",A241)))</formula>
    </cfRule>
  </conditionalFormatting>
  <conditionalFormatting sqref="A242">
    <cfRule type="containsText" dxfId="1112" priority="29" operator="containsText" text="Контрола">
      <formula>NOT(ISERROR(SEARCH("Контрола",A242)))</formula>
    </cfRule>
  </conditionalFormatting>
  <conditionalFormatting sqref="A242">
    <cfRule type="containsText" dxfId="1111" priority="28" operator="containsText" text="△">
      <formula>NOT(ISERROR(SEARCH("△",A242)))</formula>
    </cfRule>
  </conditionalFormatting>
  <conditionalFormatting sqref="A243">
    <cfRule type="containsText" dxfId="1110" priority="27" operator="containsText" text="Контрола">
      <formula>NOT(ISERROR(SEARCH("Контрола",A243)))</formula>
    </cfRule>
  </conditionalFormatting>
  <conditionalFormatting sqref="A244">
    <cfRule type="containsText" dxfId="1109" priority="26" operator="containsText" text="Контрола">
      <formula>NOT(ISERROR(SEARCH("Контрола",A244)))</formula>
    </cfRule>
  </conditionalFormatting>
  <conditionalFormatting sqref="A244">
    <cfRule type="containsText" dxfId="1108" priority="25" operator="containsText" text="△">
      <formula>NOT(ISERROR(SEARCH("△",A244)))</formula>
    </cfRule>
  </conditionalFormatting>
  <conditionalFormatting sqref="A245">
    <cfRule type="containsText" dxfId="1107" priority="24" operator="containsText" text="Контрола">
      <formula>NOT(ISERROR(SEARCH("Контрола",A245)))</formula>
    </cfRule>
  </conditionalFormatting>
  <conditionalFormatting sqref="A246">
    <cfRule type="containsText" dxfId="1106" priority="23" operator="containsText" text="Контрола">
      <formula>NOT(ISERROR(SEARCH("Контрола",A246)))</formula>
    </cfRule>
  </conditionalFormatting>
  <conditionalFormatting sqref="A246">
    <cfRule type="containsText" dxfId="1105" priority="22" operator="containsText" text="△">
      <formula>NOT(ISERROR(SEARCH("△",A246)))</formula>
    </cfRule>
  </conditionalFormatting>
  <conditionalFormatting sqref="A247">
    <cfRule type="containsText" dxfId="1104" priority="21" operator="containsText" text="Контрола">
      <formula>NOT(ISERROR(SEARCH("Контрола",A247)))</formula>
    </cfRule>
  </conditionalFormatting>
  <conditionalFormatting sqref="A248">
    <cfRule type="containsText" dxfId="1103" priority="20" operator="containsText" text="Контрола">
      <formula>NOT(ISERROR(SEARCH("Контрола",A248)))</formula>
    </cfRule>
  </conditionalFormatting>
  <conditionalFormatting sqref="A248">
    <cfRule type="containsText" dxfId="1102" priority="19" operator="containsText" text="△">
      <formula>NOT(ISERROR(SEARCH("△",A248)))</formula>
    </cfRule>
  </conditionalFormatting>
  <conditionalFormatting sqref="A249">
    <cfRule type="containsText" dxfId="1101" priority="18" operator="containsText" text="Контрола">
      <formula>NOT(ISERROR(SEARCH("Контрола",A249)))</formula>
    </cfRule>
  </conditionalFormatting>
  <conditionalFormatting sqref="A250">
    <cfRule type="containsText" dxfId="1100" priority="17" operator="containsText" text="Контрола">
      <formula>NOT(ISERROR(SEARCH("Контрола",A250)))</formula>
    </cfRule>
  </conditionalFormatting>
  <conditionalFormatting sqref="A250">
    <cfRule type="containsText" dxfId="1099" priority="16" operator="containsText" text="△">
      <formula>NOT(ISERROR(SEARCH("△",A250)))</formula>
    </cfRule>
  </conditionalFormatting>
  <conditionalFormatting sqref="A251">
    <cfRule type="containsText" dxfId="1098" priority="15" operator="containsText" text="Контрола">
      <formula>NOT(ISERROR(SEARCH("Контрола",A251)))</formula>
    </cfRule>
  </conditionalFormatting>
  <conditionalFormatting sqref="A252">
    <cfRule type="containsText" dxfId="1097" priority="14" operator="containsText" text="Контрола">
      <formula>NOT(ISERROR(SEARCH("Контрола",A252)))</formula>
    </cfRule>
  </conditionalFormatting>
  <conditionalFormatting sqref="A252">
    <cfRule type="containsText" dxfId="1096" priority="13" operator="containsText" text="△">
      <formula>NOT(ISERROR(SEARCH("△",A252)))</formula>
    </cfRule>
  </conditionalFormatting>
  <conditionalFormatting sqref="A253">
    <cfRule type="containsText" dxfId="1095" priority="12" operator="containsText" text="Контрола">
      <formula>NOT(ISERROR(SEARCH("Контрола",A253)))</formula>
    </cfRule>
  </conditionalFormatting>
  <conditionalFormatting sqref="A254">
    <cfRule type="containsText" dxfId="1094" priority="11" operator="containsText" text="Контрола">
      <formula>NOT(ISERROR(SEARCH("Контрола",A254)))</formula>
    </cfRule>
  </conditionalFormatting>
  <conditionalFormatting sqref="A254">
    <cfRule type="containsText" dxfId="1093" priority="10" operator="containsText" text="△">
      <formula>NOT(ISERROR(SEARCH("△",A254)))</formula>
    </cfRule>
  </conditionalFormatting>
  <conditionalFormatting sqref="A255">
    <cfRule type="containsText" dxfId="1092" priority="9" operator="containsText" text="Контрола">
      <formula>NOT(ISERROR(SEARCH("Контрола",A255)))</formula>
    </cfRule>
  </conditionalFormatting>
  <conditionalFormatting sqref="A256">
    <cfRule type="containsText" dxfId="1091" priority="8" operator="containsText" text="Контрола">
      <formula>NOT(ISERROR(SEARCH("Контрола",A256)))</formula>
    </cfRule>
  </conditionalFormatting>
  <conditionalFormatting sqref="A256">
    <cfRule type="containsText" dxfId="1090" priority="7" operator="containsText" text="△">
      <formula>NOT(ISERROR(SEARCH("△",A256)))</formula>
    </cfRule>
  </conditionalFormatting>
  <conditionalFormatting sqref="A257">
    <cfRule type="containsText" dxfId="1089" priority="6" operator="containsText" text="Контрола">
      <formula>NOT(ISERROR(SEARCH("Контрола",A257)))</formula>
    </cfRule>
  </conditionalFormatting>
  <conditionalFormatting sqref="A258">
    <cfRule type="containsText" dxfId="1088" priority="5" operator="containsText" text="Контрола">
      <formula>NOT(ISERROR(SEARCH("Контрола",A258)))</formula>
    </cfRule>
  </conditionalFormatting>
  <conditionalFormatting sqref="A258">
    <cfRule type="containsText" dxfId="1087" priority="4" operator="containsText" text="△">
      <formula>NOT(ISERROR(SEARCH("△",A258)))</formula>
    </cfRule>
  </conditionalFormatting>
  <conditionalFormatting sqref="A259">
    <cfRule type="containsText" dxfId="1086" priority="3" operator="containsText" text="Контрола">
      <formula>NOT(ISERROR(SEARCH("Контрола",A259)))</formula>
    </cfRule>
  </conditionalFormatting>
  <conditionalFormatting sqref="A260">
    <cfRule type="containsText" dxfId="1085" priority="2" operator="containsText" text="Контрола">
      <formula>NOT(ISERROR(SEARCH("Контрола",A260)))</formula>
    </cfRule>
  </conditionalFormatting>
  <conditionalFormatting sqref="A260">
    <cfRule type="containsText" dxfId="108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7B6FF57E-B4D6-41F3-94B5-10BB20715447}">
          <x14:formula1>
            <xm:f>'Листа пословних процеса'!$C$7:$C$100</xm:f>
          </x14:formula1>
          <xm:sqref>C3:F3</xm:sqref>
        </x14:dataValidation>
        <x14:dataValidation type="list" allowBlank="1" showInputMessage="1" showErrorMessage="1" xr:uid="{2963CFC5-A109-49FE-9AE5-04BD8A3ACD9E}">
          <x14:formula1>
            <xm:f>'Организационе јединице'!$B$3:$B$20</xm:f>
          </x14:formula1>
          <xm:sqref>C4:F4</xm:sqref>
        </x14:dataValidation>
        <x14:dataValidation type="list" allowBlank="1" showInputMessage="1" showErrorMessage="1" xr:uid="{B05E1272-292A-4F1E-9A2D-28B386504606}">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1A42F-7A77-4CEF-9947-66A9F0A27077}">
  <dimension ref="A1:H260"/>
  <sheetViews>
    <sheetView view="pageBreakPreview" zoomScaleNormal="96" zoomScaleSheetLayoutView="100" workbookViewId="0">
      <selection activeCell="A3" sqref="A3:B3"/>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7"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24"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24"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24"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24"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24"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24"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24"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23" t="s">
        <v>48</v>
      </c>
      <c r="E35" s="161" t="s">
        <v>142</v>
      </c>
      <c r="F35" s="223" t="s">
        <v>49</v>
      </c>
    </row>
    <row r="36" spans="1:6" ht="15.65" customHeight="1" x14ac:dyDescent="0.35">
      <c r="A36" s="130" t="s">
        <v>26</v>
      </c>
      <c r="B36" s="246"/>
      <c r="C36" s="247"/>
      <c r="D36" s="250"/>
      <c r="E36" s="221"/>
      <c r="F36" s="250"/>
    </row>
    <row r="37" spans="1:6" ht="33" customHeight="1" x14ac:dyDescent="0.35">
      <c r="A37" s="129" t="str">
        <f>VLOOKUP(A36,siiiii!$B$16:$C$20,2,0)</f>
        <v>⬭</v>
      </c>
      <c r="B37" s="248"/>
      <c r="C37" s="249"/>
      <c r="D37" s="251"/>
      <c r="E37" s="222"/>
      <c r="F37" s="251"/>
    </row>
    <row r="38" spans="1:6" x14ac:dyDescent="0.35">
      <c r="A38" s="130" t="s">
        <v>28</v>
      </c>
      <c r="B38" s="246"/>
      <c r="C38" s="247"/>
      <c r="D38" s="260"/>
      <c r="E38" s="225"/>
      <c r="F38" s="250"/>
    </row>
    <row r="39" spans="1:6" ht="46" x14ac:dyDescent="0.35">
      <c r="A39" s="129" t="str">
        <f>VLOOKUP(A38,siiiii!$B$16:$C$20,2,0)</f>
        <v>▭</v>
      </c>
      <c r="B39" s="248"/>
      <c r="C39" s="249"/>
      <c r="D39" s="261"/>
      <c r="E39" s="226"/>
      <c r="F39" s="251"/>
    </row>
    <row r="40" spans="1:6" x14ac:dyDescent="0.35">
      <c r="A40" s="130" t="s">
        <v>62</v>
      </c>
      <c r="B40" s="246"/>
      <c r="C40" s="247"/>
      <c r="D40" s="260"/>
      <c r="E40" s="225"/>
      <c r="F40" s="250"/>
    </row>
    <row r="41" spans="1:6" ht="46" x14ac:dyDescent="0.35">
      <c r="A41" s="129" t="str">
        <f>VLOOKUP(A40,siiiii!$B$16:$C$20,2,0)</f>
        <v xml:space="preserve">                                                           </v>
      </c>
      <c r="B41" s="248"/>
      <c r="C41" s="249"/>
      <c r="D41" s="261"/>
      <c r="E41" s="226"/>
      <c r="F41" s="251"/>
    </row>
    <row r="42" spans="1:6" x14ac:dyDescent="0.35">
      <c r="A42" s="130" t="s">
        <v>62</v>
      </c>
      <c r="B42" s="246"/>
      <c r="C42" s="247"/>
      <c r="D42" s="250"/>
      <c r="E42" s="221"/>
      <c r="F42" s="250"/>
    </row>
    <row r="43" spans="1:6" ht="46" x14ac:dyDescent="0.35">
      <c r="A43" s="129" t="str">
        <f>VLOOKUP(A42,siiiii!$B$16:$C$20,2,0)</f>
        <v xml:space="preserve">                                                           </v>
      </c>
      <c r="B43" s="248"/>
      <c r="C43" s="249"/>
      <c r="D43" s="251"/>
      <c r="E43" s="222"/>
      <c r="F43" s="251"/>
    </row>
    <row r="44" spans="1:6" x14ac:dyDescent="0.35">
      <c r="A44" s="130" t="s">
        <v>62</v>
      </c>
      <c r="B44" s="246"/>
      <c r="C44" s="247"/>
      <c r="D44" s="250"/>
      <c r="E44" s="221"/>
      <c r="F44" s="250"/>
    </row>
    <row r="45" spans="1:6" ht="46" x14ac:dyDescent="0.35">
      <c r="A45" s="129" t="str">
        <f>VLOOKUP(A44,siiiii!$B$16:$C$20,2,0)</f>
        <v xml:space="preserve">                                                           </v>
      </c>
      <c r="B45" s="248"/>
      <c r="C45" s="249"/>
      <c r="D45" s="251"/>
      <c r="E45" s="222"/>
      <c r="F45" s="251"/>
    </row>
    <row r="46" spans="1:6" ht="15.65" customHeight="1" x14ac:dyDescent="0.35">
      <c r="A46" s="130" t="s">
        <v>62</v>
      </c>
      <c r="B46" s="246"/>
      <c r="C46" s="247"/>
      <c r="D46" s="250"/>
      <c r="E46" s="221"/>
      <c r="F46" s="250"/>
    </row>
    <row r="47" spans="1:6" ht="46" x14ac:dyDescent="0.35">
      <c r="A47" s="129" t="str">
        <f>VLOOKUP(A46,siiiii!$B$16:$C$20,2,0)</f>
        <v xml:space="preserve">                                                           </v>
      </c>
      <c r="B47" s="248"/>
      <c r="C47" s="249"/>
      <c r="D47" s="251"/>
      <c r="E47" s="222"/>
      <c r="F47" s="251"/>
    </row>
    <row r="48" spans="1:6" x14ac:dyDescent="0.35">
      <c r="A48" s="130" t="s">
        <v>62</v>
      </c>
      <c r="B48" s="246"/>
      <c r="C48" s="247"/>
      <c r="D48" s="250"/>
      <c r="E48" s="221"/>
      <c r="F48" s="250"/>
    </row>
    <row r="49" spans="1:6" ht="46" x14ac:dyDescent="0.35">
      <c r="A49" s="129" t="str">
        <f>VLOOKUP(A48,siiiii!$B$16:$C$20,2,0)</f>
        <v xml:space="preserve">                                                           </v>
      </c>
      <c r="B49" s="248"/>
      <c r="C49" s="249"/>
      <c r="D49" s="251"/>
      <c r="E49" s="222"/>
      <c r="F49" s="251"/>
    </row>
    <row r="50" spans="1:6" x14ac:dyDescent="0.35">
      <c r="A50" s="130" t="s">
        <v>62</v>
      </c>
      <c r="B50" s="246"/>
      <c r="C50" s="247"/>
      <c r="D50" s="250"/>
      <c r="E50" s="221"/>
      <c r="F50" s="260"/>
    </row>
    <row r="51" spans="1:6" ht="46" x14ac:dyDescent="0.35">
      <c r="A51" s="129" t="str">
        <f>VLOOKUP(A50,siiiii!$B$16:$C$20,2,0)</f>
        <v xml:space="preserve">                                                           </v>
      </c>
      <c r="B51" s="248"/>
      <c r="C51" s="249"/>
      <c r="D51" s="251"/>
      <c r="E51" s="222"/>
      <c r="F51" s="261"/>
    </row>
    <row r="52" spans="1:6" x14ac:dyDescent="0.35">
      <c r="A52" s="130" t="s">
        <v>62</v>
      </c>
      <c r="B52" s="246"/>
      <c r="C52" s="247"/>
      <c r="D52" s="260"/>
      <c r="E52" s="225"/>
      <c r="F52" s="250"/>
    </row>
    <row r="53" spans="1:6" ht="46" x14ac:dyDescent="0.35">
      <c r="A53" s="129" t="str">
        <f>VLOOKUP(A52,siiiii!$B$16:$C$20,2,0)</f>
        <v xml:space="preserve">                                                           </v>
      </c>
      <c r="B53" s="248"/>
      <c r="C53" s="249"/>
      <c r="D53" s="261"/>
      <c r="E53" s="226"/>
      <c r="F53" s="251"/>
    </row>
    <row r="54" spans="1:6" x14ac:dyDescent="0.35">
      <c r="A54" s="130" t="s">
        <v>62</v>
      </c>
      <c r="B54" s="246"/>
      <c r="C54" s="247"/>
      <c r="D54" s="250"/>
      <c r="E54" s="221"/>
      <c r="F54" s="250"/>
    </row>
    <row r="55" spans="1:6" ht="46" x14ac:dyDescent="0.35">
      <c r="A55" s="129" t="str">
        <f>VLOOKUP(A54,siiiii!$B$16:$C$20,2,0)</f>
        <v xml:space="preserve">                                                           </v>
      </c>
      <c r="B55" s="248"/>
      <c r="C55" s="249"/>
      <c r="D55" s="251"/>
      <c r="E55" s="222"/>
      <c r="F55" s="251"/>
    </row>
    <row r="56" spans="1:6" ht="15.65" customHeight="1" x14ac:dyDescent="0.35">
      <c r="A56" s="130" t="s">
        <v>62</v>
      </c>
      <c r="B56" s="246"/>
      <c r="C56" s="247"/>
      <c r="D56" s="260"/>
      <c r="E56" s="225"/>
      <c r="F56" s="250"/>
    </row>
    <row r="57" spans="1:6" ht="33" customHeight="1" x14ac:dyDescent="0.35">
      <c r="A57" s="129" t="str">
        <f>VLOOKUP(A56,siiiii!$B$16:$C$20,2,0)</f>
        <v xml:space="preserve">                                                           </v>
      </c>
      <c r="B57" s="248"/>
      <c r="C57" s="249"/>
      <c r="D57" s="261"/>
      <c r="E57" s="226"/>
      <c r="F57" s="251"/>
    </row>
    <row r="58" spans="1:6" x14ac:dyDescent="0.35">
      <c r="A58" s="130" t="s">
        <v>62</v>
      </c>
      <c r="B58" s="246"/>
      <c r="C58" s="247"/>
      <c r="D58" s="250"/>
      <c r="E58" s="221"/>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21"/>
      <c r="F60" s="250"/>
    </row>
    <row r="61" spans="1:6" ht="46" x14ac:dyDescent="0.35">
      <c r="A61" s="129" t="str">
        <f>VLOOKUP(A60,siiiii!$B$16:$C$20,2,0)</f>
        <v xml:space="preserve">                                                           </v>
      </c>
      <c r="B61" s="248"/>
      <c r="C61" s="249"/>
      <c r="D61" s="251"/>
      <c r="E61" s="222"/>
      <c r="F61" s="251"/>
    </row>
    <row r="62" spans="1:6" x14ac:dyDescent="0.35">
      <c r="A62" s="130" t="s">
        <v>62</v>
      </c>
      <c r="B62" s="246"/>
      <c r="C62" s="247"/>
      <c r="D62" s="250"/>
      <c r="E62" s="221"/>
      <c r="F62" s="250"/>
    </row>
    <row r="63" spans="1:6" ht="46" x14ac:dyDescent="0.35">
      <c r="A63" s="129" t="str">
        <f>VLOOKUP(A62,siiiii!$B$16:$C$20,2,0)</f>
        <v xml:space="preserve">                                                           </v>
      </c>
      <c r="B63" s="248"/>
      <c r="C63" s="249"/>
      <c r="D63" s="251"/>
      <c r="E63" s="222"/>
      <c r="F63" s="251"/>
    </row>
    <row r="64" spans="1:6" x14ac:dyDescent="0.35">
      <c r="A64" s="130" t="s">
        <v>62</v>
      </c>
      <c r="B64" s="246"/>
      <c r="C64" s="247"/>
      <c r="D64" s="250"/>
      <c r="E64" s="221"/>
      <c r="F64" s="250"/>
    </row>
    <row r="65" spans="1:8" ht="46" x14ac:dyDescent="0.35">
      <c r="A65" s="129" t="str">
        <f>VLOOKUP(A64,siiiii!$B$16:$C$20,2,0)</f>
        <v xml:space="preserve">                                                           </v>
      </c>
      <c r="B65" s="248"/>
      <c r="C65" s="249"/>
      <c r="D65" s="251"/>
      <c r="E65" s="222"/>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24"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23" t="s">
        <v>46</v>
      </c>
      <c r="B74" s="262" t="s">
        <v>47</v>
      </c>
      <c r="C74" s="263"/>
      <c r="D74" s="223" t="s">
        <v>48</v>
      </c>
      <c r="E74" s="161" t="s">
        <v>142</v>
      </c>
      <c r="F74" s="223" t="s">
        <v>49</v>
      </c>
    </row>
    <row r="75" spans="1:8" x14ac:dyDescent="0.35">
      <c r="A75" s="130" t="s">
        <v>62</v>
      </c>
      <c r="B75" s="246"/>
      <c r="C75" s="247"/>
      <c r="D75" s="250"/>
      <c r="E75" s="221"/>
      <c r="F75" s="250"/>
    </row>
    <row r="76" spans="1:8" ht="46" x14ac:dyDescent="0.35">
      <c r="A76" s="129" t="str">
        <f>VLOOKUP(A75,siiiii!$B$16:$C$20,2,0)</f>
        <v xml:space="preserve">                                                           </v>
      </c>
      <c r="B76" s="248"/>
      <c r="C76" s="249"/>
      <c r="D76" s="251"/>
      <c r="E76" s="222"/>
      <c r="F76" s="251"/>
    </row>
    <row r="77" spans="1:8" x14ac:dyDescent="0.35">
      <c r="A77" s="130" t="s">
        <v>62</v>
      </c>
      <c r="B77" s="246"/>
      <c r="C77" s="247"/>
      <c r="D77" s="250"/>
      <c r="E77" s="221"/>
      <c r="F77" s="250"/>
    </row>
    <row r="78" spans="1:8" ht="46" x14ac:dyDescent="0.35">
      <c r="A78" s="129" t="str">
        <f>VLOOKUP(A77,siiiii!$B$16:$C$20,2,0)</f>
        <v xml:space="preserve">                                                           </v>
      </c>
      <c r="B78" s="248"/>
      <c r="C78" s="249"/>
      <c r="D78" s="251"/>
      <c r="E78" s="222"/>
      <c r="F78" s="251"/>
    </row>
    <row r="79" spans="1:8" x14ac:dyDescent="0.35">
      <c r="A79" s="130" t="s">
        <v>62</v>
      </c>
      <c r="B79" s="246"/>
      <c r="C79" s="247"/>
      <c r="D79" s="250"/>
      <c r="E79" s="221"/>
      <c r="F79" s="250"/>
    </row>
    <row r="80" spans="1:8" ht="46" x14ac:dyDescent="0.35">
      <c r="A80" s="129" t="str">
        <f>VLOOKUP(A79,siiiii!$B$16:$C$20,2,0)</f>
        <v xml:space="preserve">                                                           </v>
      </c>
      <c r="B80" s="248"/>
      <c r="C80" s="249"/>
      <c r="D80" s="251"/>
      <c r="E80" s="222"/>
      <c r="F80" s="251"/>
    </row>
    <row r="81" spans="1:6" x14ac:dyDescent="0.35">
      <c r="A81" s="130" t="s">
        <v>62</v>
      </c>
      <c r="B81" s="246"/>
      <c r="C81" s="247"/>
      <c r="D81" s="250"/>
      <c r="E81" s="221"/>
      <c r="F81" s="250"/>
    </row>
    <row r="82" spans="1:6" ht="46" x14ac:dyDescent="0.35">
      <c r="A82" s="129" t="str">
        <f>VLOOKUP(A81,siiiii!$B$16:$C$20,2,0)</f>
        <v xml:space="preserve">                                                           </v>
      </c>
      <c r="B82" s="248"/>
      <c r="C82" s="249"/>
      <c r="D82" s="251"/>
      <c r="E82" s="222"/>
      <c r="F82" s="251"/>
    </row>
    <row r="83" spans="1:6" x14ac:dyDescent="0.35">
      <c r="A83" s="130" t="s">
        <v>62</v>
      </c>
      <c r="B83" s="246"/>
      <c r="C83" s="247"/>
      <c r="D83" s="250"/>
      <c r="E83" s="221"/>
      <c r="F83" s="250"/>
    </row>
    <row r="84" spans="1:6" ht="46" x14ac:dyDescent="0.35">
      <c r="A84" s="129" t="str">
        <f>VLOOKUP(A83,siiiii!$B$16:$C$20,2,0)</f>
        <v xml:space="preserve">                                                           </v>
      </c>
      <c r="B84" s="248"/>
      <c r="C84" s="249"/>
      <c r="D84" s="251"/>
      <c r="E84" s="222"/>
      <c r="F84" s="251"/>
    </row>
    <row r="85" spans="1:6" x14ac:dyDescent="0.35">
      <c r="A85" s="130" t="s">
        <v>62</v>
      </c>
      <c r="B85" s="246"/>
      <c r="C85" s="247"/>
      <c r="D85" s="250"/>
      <c r="E85" s="221"/>
      <c r="F85" s="250"/>
    </row>
    <row r="86" spans="1:6" ht="46" x14ac:dyDescent="0.35">
      <c r="A86" s="129" t="str">
        <f>VLOOKUP(A85,siiiii!$B$16:$C$20,2,0)</f>
        <v xml:space="preserve">                                                           </v>
      </c>
      <c r="B86" s="248"/>
      <c r="C86" s="249"/>
      <c r="D86" s="251"/>
      <c r="E86" s="222"/>
      <c r="F86" s="251"/>
    </row>
    <row r="87" spans="1:6" x14ac:dyDescent="0.35">
      <c r="A87" s="130" t="s">
        <v>62</v>
      </c>
      <c r="B87" s="246"/>
      <c r="C87" s="247"/>
      <c r="D87" s="250"/>
      <c r="E87" s="221"/>
      <c r="F87" s="250"/>
    </row>
    <row r="88" spans="1:6" ht="46" x14ac:dyDescent="0.35">
      <c r="A88" s="129" t="str">
        <f>VLOOKUP(A87,siiiii!$B$16:$C$20,2,0)</f>
        <v xml:space="preserve">                                                           </v>
      </c>
      <c r="B88" s="248"/>
      <c r="C88" s="249"/>
      <c r="D88" s="251"/>
      <c r="E88" s="222"/>
      <c r="F88" s="251"/>
    </row>
    <row r="89" spans="1:6" x14ac:dyDescent="0.35">
      <c r="A89" s="130" t="s">
        <v>62</v>
      </c>
      <c r="B89" s="246"/>
      <c r="C89" s="247"/>
      <c r="D89" s="250"/>
      <c r="E89" s="221"/>
      <c r="F89" s="250"/>
    </row>
    <row r="90" spans="1:6" ht="56.25" customHeight="1" x14ac:dyDescent="0.35">
      <c r="A90" s="129" t="str">
        <f>VLOOKUP(A89,siiiii!$B$16:$C$20,2,0)</f>
        <v xml:space="preserve">                                                           </v>
      </c>
      <c r="B90" s="248"/>
      <c r="C90" s="249"/>
      <c r="D90" s="251"/>
      <c r="E90" s="222"/>
      <c r="F90" s="251"/>
    </row>
    <row r="91" spans="1:6" x14ac:dyDescent="0.35">
      <c r="A91" s="130" t="s">
        <v>62</v>
      </c>
      <c r="B91" s="246"/>
      <c r="C91" s="247"/>
      <c r="D91" s="250"/>
      <c r="E91" s="221"/>
      <c r="F91" s="250"/>
    </row>
    <row r="92" spans="1:6" ht="46" x14ac:dyDescent="0.35">
      <c r="A92" s="129" t="str">
        <f>VLOOKUP(A91,siiiii!$B$16:$C$20,2,0)</f>
        <v xml:space="preserve">                                                           </v>
      </c>
      <c r="B92" s="248"/>
      <c r="C92" s="249"/>
      <c r="D92" s="251"/>
      <c r="E92" s="222"/>
      <c r="F92" s="251"/>
    </row>
    <row r="93" spans="1:6" x14ac:dyDescent="0.35">
      <c r="A93" s="130" t="s">
        <v>62</v>
      </c>
      <c r="B93" s="246"/>
      <c r="C93" s="247"/>
      <c r="D93" s="250"/>
      <c r="E93" s="221"/>
      <c r="F93" s="250"/>
    </row>
    <row r="94" spans="1:6" ht="46" x14ac:dyDescent="0.35">
      <c r="A94" s="129" t="str">
        <f>VLOOKUP(A93,siiiii!$B$16:$C$20,2,0)</f>
        <v xml:space="preserve">                                                           </v>
      </c>
      <c r="B94" s="248"/>
      <c r="C94" s="249"/>
      <c r="D94" s="251"/>
      <c r="E94" s="222"/>
      <c r="F94" s="251"/>
    </row>
    <row r="95" spans="1:6" x14ac:dyDescent="0.35">
      <c r="A95" s="130" t="s">
        <v>62</v>
      </c>
      <c r="B95" s="246"/>
      <c r="C95" s="247"/>
      <c r="D95" s="250"/>
      <c r="E95" s="221"/>
      <c r="F95" s="250"/>
    </row>
    <row r="96" spans="1:6" ht="46" x14ac:dyDescent="0.35">
      <c r="A96" s="129" t="str">
        <f>VLOOKUP(A95,siiiii!$B$16:$C$20,2,0)</f>
        <v xml:space="preserve">                                                           </v>
      </c>
      <c r="B96" s="248"/>
      <c r="C96" s="249"/>
      <c r="D96" s="251"/>
      <c r="E96" s="222"/>
      <c r="F96" s="251"/>
    </row>
    <row r="97" spans="1:8" x14ac:dyDescent="0.35">
      <c r="A97" s="130" t="s">
        <v>62</v>
      </c>
      <c r="B97" s="246"/>
      <c r="C97" s="247"/>
      <c r="D97" s="250"/>
      <c r="E97" s="221"/>
      <c r="F97" s="250"/>
    </row>
    <row r="98" spans="1:8" ht="46" x14ac:dyDescent="0.35">
      <c r="A98" s="129" t="str">
        <f>VLOOKUP(A97,siiiii!$B$16:$C$20,2,0)</f>
        <v xml:space="preserve">                                                           </v>
      </c>
      <c r="B98" s="248"/>
      <c r="C98" s="249"/>
      <c r="D98" s="251"/>
      <c r="E98" s="222"/>
      <c r="F98" s="251"/>
    </row>
    <row r="99" spans="1:8" x14ac:dyDescent="0.35">
      <c r="A99" s="130" t="s">
        <v>62</v>
      </c>
      <c r="B99" s="246"/>
      <c r="C99" s="247"/>
      <c r="D99" s="250"/>
      <c r="E99" s="221"/>
      <c r="F99" s="250"/>
    </row>
    <row r="100" spans="1:8" ht="46" x14ac:dyDescent="0.35">
      <c r="A100" s="129" t="str">
        <f>VLOOKUP(A99,siiiii!$B$16:$C$20,2,0)</f>
        <v xml:space="preserve">                                                           </v>
      </c>
      <c r="B100" s="248"/>
      <c r="C100" s="249"/>
      <c r="D100" s="251"/>
      <c r="E100" s="222"/>
      <c r="F100" s="251"/>
    </row>
    <row r="101" spans="1:8" x14ac:dyDescent="0.35">
      <c r="A101" s="130" t="s">
        <v>62</v>
      </c>
      <c r="B101" s="246"/>
      <c r="C101" s="247"/>
      <c r="D101" s="250"/>
      <c r="E101" s="221"/>
      <c r="F101" s="250"/>
    </row>
    <row r="102" spans="1:8" ht="46" x14ac:dyDescent="0.35">
      <c r="A102" s="129" t="str">
        <f>VLOOKUP(A101,siiiii!$B$16:$C$20,2,0)</f>
        <v xml:space="preserve">                                                           </v>
      </c>
      <c r="B102" s="248"/>
      <c r="C102" s="249"/>
      <c r="D102" s="251"/>
      <c r="E102" s="222"/>
      <c r="F102" s="251"/>
    </row>
    <row r="103" spans="1:8" x14ac:dyDescent="0.35">
      <c r="A103" s="130" t="s">
        <v>62</v>
      </c>
      <c r="B103" s="246"/>
      <c r="C103" s="247"/>
      <c r="D103" s="250"/>
      <c r="E103" s="221"/>
      <c r="F103" s="250"/>
    </row>
    <row r="104" spans="1:8" ht="46" x14ac:dyDescent="0.35">
      <c r="A104" s="129" t="str">
        <f>VLOOKUP(A103,siiiii!$B$16:$C$20,2,0)</f>
        <v xml:space="preserve">                                                           </v>
      </c>
      <c r="B104" s="248"/>
      <c r="C104" s="249"/>
      <c r="D104" s="251"/>
      <c r="E104" s="222"/>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24"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23" t="s">
        <v>46</v>
      </c>
      <c r="B113" s="262" t="s">
        <v>47</v>
      </c>
      <c r="C113" s="263"/>
      <c r="D113" s="223" t="s">
        <v>48</v>
      </c>
      <c r="E113" s="161" t="s">
        <v>142</v>
      </c>
      <c r="F113" s="223" t="s">
        <v>49</v>
      </c>
    </row>
    <row r="114" spans="1:6" x14ac:dyDescent="0.35">
      <c r="A114" s="130" t="s">
        <v>62</v>
      </c>
      <c r="B114" s="246"/>
      <c r="C114" s="247"/>
      <c r="D114" s="250"/>
      <c r="E114" s="221"/>
      <c r="F114" s="250"/>
    </row>
    <row r="115" spans="1:6" ht="46" x14ac:dyDescent="0.35">
      <c r="A115" s="129" t="str">
        <f>VLOOKUP(A114,siiiii!$B$16:$C$20,2,0)</f>
        <v xml:space="preserve">                                                           </v>
      </c>
      <c r="B115" s="248"/>
      <c r="C115" s="249"/>
      <c r="D115" s="251"/>
      <c r="E115" s="222"/>
      <c r="F115" s="251"/>
    </row>
    <row r="116" spans="1:6" x14ac:dyDescent="0.35">
      <c r="A116" s="130" t="s">
        <v>62</v>
      </c>
      <c r="B116" s="246"/>
      <c r="C116" s="247"/>
      <c r="D116" s="250"/>
      <c r="E116" s="221"/>
      <c r="F116" s="250"/>
    </row>
    <row r="117" spans="1:6" ht="46" x14ac:dyDescent="0.35">
      <c r="A117" s="129" t="str">
        <f>VLOOKUP(A116,siiiii!$B$16:$C$20,2,0)</f>
        <v xml:space="preserve">                                                           </v>
      </c>
      <c r="B117" s="248"/>
      <c r="C117" s="249"/>
      <c r="D117" s="251"/>
      <c r="E117" s="222"/>
      <c r="F117" s="251"/>
    </row>
    <row r="118" spans="1:6" x14ac:dyDescent="0.35">
      <c r="A118" s="130" t="s">
        <v>62</v>
      </c>
      <c r="B118" s="246"/>
      <c r="C118" s="247"/>
      <c r="D118" s="250"/>
      <c r="E118" s="221"/>
      <c r="F118" s="250"/>
    </row>
    <row r="119" spans="1:6" ht="46" x14ac:dyDescent="0.35">
      <c r="A119" s="129" t="str">
        <f>VLOOKUP(A118,siiiii!$B$16:$C$20,2,0)</f>
        <v xml:space="preserve">                                                           </v>
      </c>
      <c r="B119" s="248"/>
      <c r="C119" s="249"/>
      <c r="D119" s="251"/>
      <c r="E119" s="222"/>
      <c r="F119" s="251"/>
    </row>
    <row r="120" spans="1:6" x14ac:dyDescent="0.35">
      <c r="A120" s="130" t="s">
        <v>62</v>
      </c>
      <c r="B120" s="246"/>
      <c r="C120" s="247"/>
      <c r="D120" s="250"/>
      <c r="E120" s="221"/>
      <c r="F120" s="250"/>
    </row>
    <row r="121" spans="1:6" ht="46" x14ac:dyDescent="0.35">
      <c r="A121" s="129" t="str">
        <f>VLOOKUP(A120,siiiii!$B$16:$C$20,2,0)</f>
        <v xml:space="preserve">                                                           </v>
      </c>
      <c r="B121" s="248"/>
      <c r="C121" s="249"/>
      <c r="D121" s="251"/>
      <c r="E121" s="222"/>
      <c r="F121" s="251"/>
    </row>
    <row r="122" spans="1:6" x14ac:dyDescent="0.35">
      <c r="A122" s="130" t="s">
        <v>62</v>
      </c>
      <c r="B122" s="246"/>
      <c r="C122" s="247"/>
      <c r="D122" s="250"/>
      <c r="E122" s="221"/>
      <c r="F122" s="250"/>
    </row>
    <row r="123" spans="1:6" ht="46" x14ac:dyDescent="0.35">
      <c r="A123" s="129" t="str">
        <f>VLOOKUP(A122,siiiii!$B$16:$C$20,2,0)</f>
        <v xml:space="preserve">                                                           </v>
      </c>
      <c r="B123" s="248"/>
      <c r="C123" s="249"/>
      <c r="D123" s="251"/>
      <c r="E123" s="222"/>
      <c r="F123" s="251"/>
    </row>
    <row r="124" spans="1:6" x14ac:dyDescent="0.35">
      <c r="A124" s="130" t="s">
        <v>62</v>
      </c>
      <c r="B124" s="246"/>
      <c r="C124" s="247"/>
      <c r="D124" s="250"/>
      <c r="E124" s="221"/>
      <c r="F124" s="250"/>
    </row>
    <row r="125" spans="1:6" ht="46" x14ac:dyDescent="0.35">
      <c r="A125" s="129" t="str">
        <f>VLOOKUP(A124,siiiii!$B$16:$C$20,2,0)</f>
        <v xml:space="preserve">                                                           </v>
      </c>
      <c r="B125" s="248"/>
      <c r="C125" s="249"/>
      <c r="D125" s="251"/>
      <c r="E125" s="222"/>
      <c r="F125" s="251"/>
    </row>
    <row r="126" spans="1:6" x14ac:dyDescent="0.35">
      <c r="A126" s="130" t="s">
        <v>62</v>
      </c>
      <c r="B126" s="246"/>
      <c r="C126" s="247"/>
      <c r="D126" s="250"/>
      <c r="E126" s="221"/>
      <c r="F126" s="250"/>
    </row>
    <row r="127" spans="1:6" ht="46" x14ac:dyDescent="0.35">
      <c r="A127" s="129" t="str">
        <f>VLOOKUP(A126,siiiii!$B$16:$C$20,2,0)</f>
        <v xml:space="preserve">                                                           </v>
      </c>
      <c r="B127" s="248"/>
      <c r="C127" s="249"/>
      <c r="D127" s="251"/>
      <c r="E127" s="222"/>
      <c r="F127" s="251"/>
    </row>
    <row r="128" spans="1:6" x14ac:dyDescent="0.35">
      <c r="A128" s="130" t="s">
        <v>62</v>
      </c>
      <c r="B128" s="246"/>
      <c r="C128" s="247"/>
      <c r="D128" s="250"/>
      <c r="E128" s="221"/>
      <c r="F128" s="250"/>
    </row>
    <row r="129" spans="1:6" ht="54.75" customHeight="1" x14ac:dyDescent="0.35">
      <c r="A129" s="129" t="str">
        <f>VLOOKUP(A128,siiiii!$B$16:$C$20,2,0)</f>
        <v xml:space="preserve">                                                           </v>
      </c>
      <c r="B129" s="248"/>
      <c r="C129" s="249"/>
      <c r="D129" s="251"/>
      <c r="E129" s="222"/>
      <c r="F129" s="251"/>
    </row>
    <row r="130" spans="1:6" x14ac:dyDescent="0.35">
      <c r="A130" s="130" t="s">
        <v>62</v>
      </c>
      <c r="B130" s="246"/>
      <c r="C130" s="247"/>
      <c r="D130" s="250"/>
      <c r="E130" s="221"/>
      <c r="F130" s="250"/>
    </row>
    <row r="131" spans="1:6" ht="46" x14ac:dyDescent="0.35">
      <c r="A131" s="129" t="str">
        <f>VLOOKUP(A130,siiiii!$B$16:$C$20,2,0)</f>
        <v xml:space="preserve">                                                           </v>
      </c>
      <c r="B131" s="248"/>
      <c r="C131" s="249"/>
      <c r="D131" s="251"/>
      <c r="E131" s="222"/>
      <c r="F131" s="251"/>
    </row>
    <row r="132" spans="1:6" x14ac:dyDescent="0.35">
      <c r="A132" s="130" t="s">
        <v>62</v>
      </c>
      <c r="B132" s="246"/>
      <c r="C132" s="247"/>
      <c r="D132" s="250"/>
      <c r="E132" s="221"/>
      <c r="F132" s="250"/>
    </row>
    <row r="133" spans="1:6" ht="46" x14ac:dyDescent="0.35">
      <c r="A133" s="129" t="str">
        <f>VLOOKUP(A132,siiiii!$B$16:$C$20,2,0)</f>
        <v xml:space="preserve">                                                           </v>
      </c>
      <c r="B133" s="248"/>
      <c r="C133" s="249"/>
      <c r="D133" s="251"/>
      <c r="E133" s="222"/>
      <c r="F133" s="251"/>
    </row>
    <row r="134" spans="1:6" x14ac:dyDescent="0.35">
      <c r="A134" s="130" t="s">
        <v>62</v>
      </c>
      <c r="B134" s="246"/>
      <c r="C134" s="247"/>
      <c r="D134" s="250"/>
      <c r="E134" s="221"/>
      <c r="F134" s="250"/>
    </row>
    <row r="135" spans="1:6" ht="46" x14ac:dyDescent="0.35">
      <c r="A135" s="129" t="str">
        <f>VLOOKUP(A134,siiiii!$B$16:$C$20,2,0)</f>
        <v xml:space="preserve">                                                           </v>
      </c>
      <c r="B135" s="248"/>
      <c r="C135" s="249"/>
      <c r="D135" s="251"/>
      <c r="E135" s="222"/>
      <c r="F135" s="251"/>
    </row>
    <row r="136" spans="1:6" x14ac:dyDescent="0.35">
      <c r="A136" s="130" t="s">
        <v>62</v>
      </c>
      <c r="B136" s="246"/>
      <c r="C136" s="247"/>
      <c r="D136" s="250"/>
      <c r="E136" s="221"/>
      <c r="F136" s="250"/>
    </row>
    <row r="137" spans="1:6" ht="46" x14ac:dyDescent="0.35">
      <c r="A137" s="129" t="str">
        <f>VLOOKUP(A136,siiiii!$B$16:$C$20,2,0)</f>
        <v xml:space="preserve">                                                           </v>
      </c>
      <c r="B137" s="248"/>
      <c r="C137" s="249"/>
      <c r="D137" s="251"/>
      <c r="E137" s="222"/>
      <c r="F137" s="251"/>
    </row>
    <row r="138" spans="1:6" x14ac:dyDescent="0.35">
      <c r="A138" s="130" t="s">
        <v>62</v>
      </c>
      <c r="B138" s="246"/>
      <c r="C138" s="247"/>
      <c r="D138" s="250"/>
      <c r="E138" s="221"/>
      <c r="F138" s="250"/>
    </row>
    <row r="139" spans="1:6" ht="46" x14ac:dyDescent="0.35">
      <c r="A139" s="129" t="str">
        <f>VLOOKUP(A138,siiiii!$B$16:$C$20,2,0)</f>
        <v xml:space="preserve">                                                           </v>
      </c>
      <c r="B139" s="248"/>
      <c r="C139" s="249"/>
      <c r="D139" s="251"/>
      <c r="E139" s="222"/>
      <c r="F139" s="251"/>
    </row>
    <row r="140" spans="1:6" x14ac:dyDescent="0.35">
      <c r="A140" s="130" t="s">
        <v>62</v>
      </c>
      <c r="B140" s="246"/>
      <c r="C140" s="247"/>
      <c r="D140" s="250"/>
      <c r="E140" s="221"/>
      <c r="F140" s="250"/>
    </row>
    <row r="141" spans="1:6" ht="46" x14ac:dyDescent="0.35">
      <c r="A141" s="129" t="str">
        <f>VLOOKUP(A140,siiiii!$B$16:$C$20,2,0)</f>
        <v xml:space="preserve">                                                           </v>
      </c>
      <c r="B141" s="248"/>
      <c r="C141" s="249"/>
      <c r="D141" s="251"/>
      <c r="E141" s="222"/>
      <c r="F141" s="251"/>
    </row>
    <row r="142" spans="1:6" x14ac:dyDescent="0.35">
      <c r="A142" s="130" t="s">
        <v>62</v>
      </c>
      <c r="B142" s="246"/>
      <c r="C142" s="247"/>
      <c r="D142" s="250"/>
      <c r="E142" s="221"/>
      <c r="F142" s="250"/>
    </row>
    <row r="143" spans="1:6" ht="46" x14ac:dyDescent="0.35">
      <c r="A143" s="129" t="str">
        <f>VLOOKUP(A142,siiiii!$B$16:$C$20,2,0)</f>
        <v xml:space="preserve">                                                           </v>
      </c>
      <c r="B143" s="248"/>
      <c r="C143" s="249"/>
      <c r="D143" s="251"/>
      <c r="E143" s="222"/>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24"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23" t="s">
        <v>46</v>
      </c>
      <c r="B152" s="262" t="s">
        <v>47</v>
      </c>
      <c r="C152" s="263"/>
      <c r="D152" s="223" t="s">
        <v>48</v>
      </c>
      <c r="E152" s="161" t="s">
        <v>142</v>
      </c>
      <c r="F152" s="223" t="s">
        <v>49</v>
      </c>
    </row>
    <row r="153" spans="1:8" x14ac:dyDescent="0.35">
      <c r="A153" s="130" t="s">
        <v>62</v>
      </c>
      <c r="B153" s="246"/>
      <c r="C153" s="247"/>
      <c r="D153" s="250"/>
      <c r="E153" s="221"/>
      <c r="F153" s="250"/>
    </row>
    <row r="154" spans="1:8" ht="46" x14ac:dyDescent="0.35">
      <c r="A154" s="129" t="str">
        <f>VLOOKUP(A153,siiiii!$B$16:$C$20,2,0)</f>
        <v xml:space="preserve">                                                           </v>
      </c>
      <c r="B154" s="248"/>
      <c r="C154" s="249"/>
      <c r="D154" s="251"/>
      <c r="E154" s="222"/>
      <c r="F154" s="251"/>
    </row>
    <row r="155" spans="1:8" x14ac:dyDescent="0.35">
      <c r="A155" s="130" t="s">
        <v>62</v>
      </c>
      <c r="B155" s="246"/>
      <c r="C155" s="247"/>
      <c r="D155" s="250"/>
      <c r="E155" s="221"/>
      <c r="F155" s="250"/>
    </row>
    <row r="156" spans="1:8" ht="46" x14ac:dyDescent="0.35">
      <c r="A156" s="129" t="str">
        <f>VLOOKUP(A155,siiiii!$B$16:$C$20,2,0)</f>
        <v xml:space="preserve">                                                           </v>
      </c>
      <c r="B156" s="248"/>
      <c r="C156" s="249"/>
      <c r="D156" s="251"/>
      <c r="E156" s="222"/>
      <c r="F156" s="251"/>
    </row>
    <row r="157" spans="1:8" x14ac:dyDescent="0.35">
      <c r="A157" s="130" t="s">
        <v>62</v>
      </c>
      <c r="B157" s="246"/>
      <c r="C157" s="247"/>
      <c r="D157" s="250"/>
      <c r="E157" s="221"/>
      <c r="F157" s="250"/>
    </row>
    <row r="158" spans="1:8" ht="46" x14ac:dyDescent="0.35">
      <c r="A158" s="129" t="str">
        <f>VLOOKUP(A157,siiiii!$B$16:$C$20,2,0)</f>
        <v xml:space="preserve">                                                           </v>
      </c>
      <c r="B158" s="248"/>
      <c r="C158" s="249"/>
      <c r="D158" s="251"/>
      <c r="E158" s="222"/>
      <c r="F158" s="251"/>
    </row>
    <row r="159" spans="1:8" x14ac:dyDescent="0.35">
      <c r="A159" s="130" t="s">
        <v>62</v>
      </c>
      <c r="B159" s="246"/>
      <c r="C159" s="247"/>
      <c r="D159" s="250"/>
      <c r="E159" s="221"/>
      <c r="F159" s="250"/>
    </row>
    <row r="160" spans="1:8" ht="46" x14ac:dyDescent="0.35">
      <c r="A160" s="129" t="str">
        <f>VLOOKUP(A159,siiiii!$B$16:$C$20,2,0)</f>
        <v xml:space="preserve">                                                           </v>
      </c>
      <c r="B160" s="248"/>
      <c r="C160" s="249"/>
      <c r="D160" s="251"/>
      <c r="E160" s="222"/>
      <c r="F160" s="251"/>
    </row>
    <row r="161" spans="1:6" x14ac:dyDescent="0.35">
      <c r="A161" s="130" t="s">
        <v>62</v>
      </c>
      <c r="B161" s="246"/>
      <c r="C161" s="247"/>
      <c r="D161" s="250"/>
      <c r="E161" s="221"/>
      <c r="F161" s="250"/>
    </row>
    <row r="162" spans="1:6" ht="46" x14ac:dyDescent="0.35">
      <c r="A162" s="129" t="str">
        <f>VLOOKUP(A161,siiiii!$B$16:$C$20,2,0)</f>
        <v xml:space="preserve">                                                           </v>
      </c>
      <c r="B162" s="248"/>
      <c r="C162" s="249"/>
      <c r="D162" s="251"/>
      <c r="E162" s="222"/>
      <c r="F162" s="251"/>
    </row>
    <row r="163" spans="1:6" x14ac:dyDescent="0.35">
      <c r="A163" s="130" t="s">
        <v>62</v>
      </c>
      <c r="B163" s="246"/>
      <c r="C163" s="247"/>
      <c r="D163" s="250"/>
      <c r="E163" s="221"/>
      <c r="F163" s="250"/>
    </row>
    <row r="164" spans="1:6" ht="46" x14ac:dyDescent="0.35">
      <c r="A164" s="129" t="str">
        <f>VLOOKUP(A163,siiiii!$B$16:$C$20,2,0)</f>
        <v xml:space="preserve">                                                           </v>
      </c>
      <c r="B164" s="248"/>
      <c r="C164" s="249"/>
      <c r="D164" s="251"/>
      <c r="E164" s="222"/>
      <c r="F164" s="251"/>
    </row>
    <row r="165" spans="1:6" x14ac:dyDescent="0.35">
      <c r="A165" s="130" t="s">
        <v>62</v>
      </c>
      <c r="B165" s="246"/>
      <c r="C165" s="247"/>
      <c r="D165" s="250"/>
      <c r="E165" s="221"/>
      <c r="F165" s="250"/>
    </row>
    <row r="166" spans="1:6" ht="46" x14ac:dyDescent="0.35">
      <c r="A166" s="129" t="str">
        <f>VLOOKUP(A165,siiiii!$B$16:$C$20,2,0)</f>
        <v xml:space="preserve">                                                           </v>
      </c>
      <c r="B166" s="248"/>
      <c r="C166" s="249"/>
      <c r="D166" s="251"/>
      <c r="E166" s="222"/>
      <c r="F166" s="251"/>
    </row>
    <row r="167" spans="1:6" x14ac:dyDescent="0.35">
      <c r="A167" s="130" t="s">
        <v>62</v>
      </c>
      <c r="B167" s="246"/>
      <c r="C167" s="247"/>
      <c r="D167" s="250"/>
      <c r="E167" s="221"/>
      <c r="F167" s="250"/>
    </row>
    <row r="168" spans="1:6" ht="51.75" customHeight="1" x14ac:dyDescent="0.35">
      <c r="A168" s="129" t="str">
        <f>VLOOKUP(A167,siiiii!$B$16:$C$20,2,0)</f>
        <v xml:space="preserve">                                                           </v>
      </c>
      <c r="B168" s="248"/>
      <c r="C168" s="249"/>
      <c r="D168" s="251"/>
      <c r="E168" s="222"/>
      <c r="F168" s="251"/>
    </row>
    <row r="169" spans="1:6" x14ac:dyDescent="0.35">
      <c r="A169" s="130" t="s">
        <v>62</v>
      </c>
      <c r="B169" s="246"/>
      <c r="C169" s="247"/>
      <c r="D169" s="250"/>
      <c r="E169" s="221"/>
      <c r="F169" s="250"/>
    </row>
    <row r="170" spans="1:6" ht="46" x14ac:dyDescent="0.35">
      <c r="A170" s="129" t="str">
        <f>VLOOKUP(A169,siiiii!$B$16:$C$20,2,0)</f>
        <v xml:space="preserve">                                                           </v>
      </c>
      <c r="B170" s="248"/>
      <c r="C170" s="249"/>
      <c r="D170" s="251"/>
      <c r="E170" s="222"/>
      <c r="F170" s="251"/>
    </row>
    <row r="171" spans="1:6" x14ac:dyDescent="0.35">
      <c r="A171" s="130" t="s">
        <v>62</v>
      </c>
      <c r="B171" s="246"/>
      <c r="C171" s="247"/>
      <c r="D171" s="250"/>
      <c r="E171" s="221"/>
      <c r="F171" s="250"/>
    </row>
    <row r="172" spans="1:6" ht="46" x14ac:dyDescent="0.35">
      <c r="A172" s="129" t="str">
        <f>VLOOKUP(A171,siiiii!$B$16:$C$20,2,0)</f>
        <v xml:space="preserve">                                                           </v>
      </c>
      <c r="B172" s="248"/>
      <c r="C172" s="249"/>
      <c r="D172" s="251"/>
      <c r="E172" s="222"/>
      <c r="F172" s="251"/>
    </row>
    <row r="173" spans="1:6" x14ac:dyDescent="0.35">
      <c r="A173" s="130" t="s">
        <v>62</v>
      </c>
      <c r="B173" s="246"/>
      <c r="C173" s="247"/>
      <c r="D173" s="250"/>
      <c r="E173" s="221"/>
      <c r="F173" s="250"/>
    </row>
    <row r="174" spans="1:6" ht="46" x14ac:dyDescent="0.35">
      <c r="A174" s="129" t="str">
        <f>VLOOKUP(A173,siiiii!$B$16:$C$20,2,0)</f>
        <v xml:space="preserve">                                                           </v>
      </c>
      <c r="B174" s="248"/>
      <c r="C174" s="249"/>
      <c r="D174" s="251"/>
      <c r="E174" s="222"/>
      <c r="F174" s="251"/>
    </row>
    <row r="175" spans="1:6" x14ac:dyDescent="0.35">
      <c r="A175" s="130" t="s">
        <v>62</v>
      </c>
      <c r="B175" s="246"/>
      <c r="C175" s="247"/>
      <c r="D175" s="250"/>
      <c r="E175" s="221"/>
      <c r="F175" s="250"/>
    </row>
    <row r="176" spans="1:6" ht="46" x14ac:dyDescent="0.35">
      <c r="A176" s="129" t="str">
        <f>VLOOKUP(A175,siiiii!$B$16:$C$20,2,0)</f>
        <v xml:space="preserve">                                                           </v>
      </c>
      <c r="B176" s="248"/>
      <c r="C176" s="249"/>
      <c r="D176" s="251"/>
      <c r="E176" s="222"/>
      <c r="F176" s="251"/>
    </row>
    <row r="177" spans="1:8" x14ac:dyDescent="0.35">
      <c r="A177" s="130" t="s">
        <v>62</v>
      </c>
      <c r="B177" s="246"/>
      <c r="C177" s="247"/>
      <c r="D177" s="250"/>
      <c r="E177" s="221"/>
      <c r="F177" s="250"/>
    </row>
    <row r="178" spans="1:8" ht="46" x14ac:dyDescent="0.35">
      <c r="A178" s="129" t="str">
        <f>VLOOKUP(A177,siiiii!$B$16:$C$20,2,0)</f>
        <v xml:space="preserve">                                                           </v>
      </c>
      <c r="B178" s="248"/>
      <c r="C178" s="249"/>
      <c r="D178" s="251"/>
      <c r="E178" s="222"/>
      <c r="F178" s="251"/>
    </row>
    <row r="179" spans="1:8" x14ac:dyDescent="0.35">
      <c r="A179" s="130" t="s">
        <v>62</v>
      </c>
      <c r="B179" s="246"/>
      <c r="C179" s="247"/>
      <c r="D179" s="250"/>
      <c r="E179" s="221"/>
      <c r="F179" s="250"/>
    </row>
    <row r="180" spans="1:8" ht="46" x14ac:dyDescent="0.35">
      <c r="A180" s="129" t="str">
        <f>VLOOKUP(A179,siiiii!$B$16:$C$20,2,0)</f>
        <v xml:space="preserve">                                                           </v>
      </c>
      <c r="B180" s="248"/>
      <c r="C180" s="249"/>
      <c r="D180" s="251"/>
      <c r="E180" s="222"/>
      <c r="F180" s="251"/>
    </row>
    <row r="181" spans="1:8" x14ac:dyDescent="0.35">
      <c r="A181" s="130" t="s">
        <v>62</v>
      </c>
      <c r="B181" s="246"/>
      <c r="C181" s="247"/>
      <c r="D181" s="250"/>
      <c r="E181" s="221"/>
      <c r="F181" s="250"/>
    </row>
    <row r="182" spans="1:8" ht="46" x14ac:dyDescent="0.35">
      <c r="A182" s="129" t="str">
        <f>VLOOKUP(A181,siiiii!$B$16:$C$20,2,0)</f>
        <v xml:space="preserve">                                                           </v>
      </c>
      <c r="B182" s="248"/>
      <c r="C182" s="249"/>
      <c r="D182" s="251"/>
      <c r="E182" s="222"/>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24"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23" t="s">
        <v>46</v>
      </c>
      <c r="B191" s="262" t="s">
        <v>47</v>
      </c>
      <c r="C191" s="263"/>
      <c r="D191" s="223" t="s">
        <v>48</v>
      </c>
      <c r="E191" s="161" t="s">
        <v>142</v>
      </c>
      <c r="F191" s="223" t="s">
        <v>49</v>
      </c>
    </row>
    <row r="192" spans="1:8" x14ac:dyDescent="0.35">
      <c r="A192" s="130" t="s">
        <v>62</v>
      </c>
      <c r="B192" s="246"/>
      <c r="C192" s="247"/>
      <c r="D192" s="250"/>
      <c r="E192" s="221"/>
      <c r="F192" s="250"/>
    </row>
    <row r="193" spans="1:6" ht="46" x14ac:dyDescent="0.35">
      <c r="A193" s="129" t="str">
        <f>VLOOKUP(A192,siiiii!$B$16:$C$20,2,0)</f>
        <v xml:space="preserve">                                                           </v>
      </c>
      <c r="B193" s="248"/>
      <c r="C193" s="249"/>
      <c r="D193" s="251"/>
      <c r="E193" s="222"/>
      <c r="F193" s="251"/>
    </row>
    <row r="194" spans="1:6" x14ac:dyDescent="0.35">
      <c r="A194" s="130" t="s">
        <v>62</v>
      </c>
      <c r="B194" s="246"/>
      <c r="C194" s="247"/>
      <c r="D194" s="250"/>
      <c r="E194" s="221"/>
      <c r="F194" s="250"/>
    </row>
    <row r="195" spans="1:6" ht="46" x14ac:dyDescent="0.35">
      <c r="A195" s="129" t="str">
        <f>VLOOKUP(A194,siiiii!$B$16:$C$20,2,0)</f>
        <v xml:space="preserve">                                                           </v>
      </c>
      <c r="B195" s="248"/>
      <c r="C195" s="249"/>
      <c r="D195" s="251"/>
      <c r="E195" s="222"/>
      <c r="F195" s="251"/>
    </row>
    <row r="196" spans="1:6" x14ac:dyDescent="0.35">
      <c r="A196" s="130" t="s">
        <v>62</v>
      </c>
      <c r="B196" s="246"/>
      <c r="C196" s="247"/>
      <c r="D196" s="250"/>
      <c r="E196" s="221"/>
      <c r="F196" s="250"/>
    </row>
    <row r="197" spans="1:6" ht="46" x14ac:dyDescent="0.35">
      <c r="A197" s="129" t="str">
        <f>VLOOKUP(A196,siiiii!$B$16:$C$20,2,0)</f>
        <v xml:space="preserve">                                                           </v>
      </c>
      <c r="B197" s="248"/>
      <c r="C197" s="249"/>
      <c r="D197" s="251"/>
      <c r="E197" s="222"/>
      <c r="F197" s="251"/>
    </row>
    <row r="198" spans="1:6" x14ac:dyDescent="0.35">
      <c r="A198" s="130" t="s">
        <v>62</v>
      </c>
      <c r="B198" s="246"/>
      <c r="C198" s="247"/>
      <c r="D198" s="250"/>
      <c r="E198" s="221"/>
      <c r="F198" s="250"/>
    </row>
    <row r="199" spans="1:6" ht="46" x14ac:dyDescent="0.35">
      <c r="A199" s="129" t="str">
        <f>VLOOKUP(A198,siiiii!$B$16:$C$20,2,0)</f>
        <v xml:space="preserve">                                                           </v>
      </c>
      <c r="B199" s="248"/>
      <c r="C199" s="249"/>
      <c r="D199" s="251"/>
      <c r="E199" s="222"/>
      <c r="F199" s="251"/>
    </row>
    <row r="200" spans="1:6" x14ac:dyDescent="0.35">
      <c r="A200" s="130" t="s">
        <v>62</v>
      </c>
      <c r="B200" s="246"/>
      <c r="C200" s="247"/>
      <c r="D200" s="250"/>
      <c r="E200" s="221"/>
      <c r="F200" s="250"/>
    </row>
    <row r="201" spans="1:6" ht="46" x14ac:dyDescent="0.35">
      <c r="A201" s="129" t="str">
        <f>VLOOKUP(A200,siiiii!$B$16:$C$20,2,0)</f>
        <v xml:space="preserve">                                                           </v>
      </c>
      <c r="B201" s="248"/>
      <c r="C201" s="249"/>
      <c r="D201" s="251"/>
      <c r="E201" s="222"/>
      <c r="F201" s="251"/>
    </row>
    <row r="202" spans="1:6" x14ac:dyDescent="0.35">
      <c r="A202" s="130" t="s">
        <v>62</v>
      </c>
      <c r="B202" s="246"/>
      <c r="C202" s="247"/>
      <c r="D202" s="250"/>
      <c r="E202" s="221"/>
      <c r="F202" s="250"/>
    </row>
    <row r="203" spans="1:6" ht="46" x14ac:dyDescent="0.35">
      <c r="A203" s="129" t="str">
        <f>VLOOKUP(A202,siiiii!$B$16:$C$20,2,0)</f>
        <v xml:space="preserve">                                                           </v>
      </c>
      <c r="B203" s="248"/>
      <c r="C203" s="249"/>
      <c r="D203" s="251"/>
      <c r="E203" s="222"/>
      <c r="F203" s="251"/>
    </row>
    <row r="204" spans="1:6" x14ac:dyDescent="0.35">
      <c r="A204" s="130" t="s">
        <v>62</v>
      </c>
      <c r="B204" s="246"/>
      <c r="C204" s="247"/>
      <c r="D204" s="250"/>
      <c r="E204" s="221"/>
      <c r="F204" s="250"/>
    </row>
    <row r="205" spans="1:6" ht="46" x14ac:dyDescent="0.35">
      <c r="A205" s="129" t="str">
        <f>VLOOKUP(A204,siiiii!$B$16:$C$20,2,0)</f>
        <v xml:space="preserve">                                                           </v>
      </c>
      <c r="B205" s="248"/>
      <c r="C205" s="249"/>
      <c r="D205" s="251"/>
      <c r="E205" s="222"/>
      <c r="F205" s="251"/>
    </row>
    <row r="206" spans="1:6" x14ac:dyDescent="0.35">
      <c r="A206" s="130" t="s">
        <v>62</v>
      </c>
      <c r="B206" s="246"/>
      <c r="C206" s="247"/>
      <c r="D206" s="250"/>
      <c r="E206" s="221"/>
      <c r="F206" s="250"/>
    </row>
    <row r="207" spans="1:6" ht="58.5" customHeight="1" x14ac:dyDescent="0.35">
      <c r="A207" s="129" t="str">
        <f>VLOOKUP(A206,siiiii!$B$16:$C$20,2,0)</f>
        <v xml:space="preserve">                                                           </v>
      </c>
      <c r="B207" s="248"/>
      <c r="C207" s="249"/>
      <c r="D207" s="251"/>
      <c r="E207" s="222"/>
      <c r="F207" s="251"/>
    </row>
    <row r="208" spans="1:6" x14ac:dyDescent="0.35">
      <c r="A208" s="130" t="s">
        <v>62</v>
      </c>
      <c r="B208" s="246"/>
      <c r="C208" s="247"/>
      <c r="D208" s="250"/>
      <c r="E208" s="221"/>
      <c r="F208" s="250"/>
    </row>
    <row r="209" spans="1:8" ht="46" x14ac:dyDescent="0.35">
      <c r="A209" s="129" t="str">
        <f>VLOOKUP(A208,siiiii!$B$16:$C$20,2,0)</f>
        <v xml:space="preserve">                                                           </v>
      </c>
      <c r="B209" s="248"/>
      <c r="C209" s="249"/>
      <c r="D209" s="251"/>
      <c r="E209" s="222"/>
      <c r="F209" s="251"/>
    </row>
    <row r="210" spans="1:8" x14ac:dyDescent="0.35">
      <c r="A210" s="130" t="s">
        <v>62</v>
      </c>
      <c r="B210" s="246"/>
      <c r="C210" s="247"/>
      <c r="D210" s="250"/>
      <c r="E210" s="221"/>
      <c r="F210" s="250"/>
    </row>
    <row r="211" spans="1:8" ht="46" x14ac:dyDescent="0.35">
      <c r="A211" s="129" t="str">
        <f>VLOOKUP(A210,siiiii!$B$16:$C$20,2,0)</f>
        <v xml:space="preserve">                                                           </v>
      </c>
      <c r="B211" s="248"/>
      <c r="C211" s="249"/>
      <c r="D211" s="251"/>
      <c r="E211" s="222"/>
      <c r="F211" s="251"/>
    </row>
    <row r="212" spans="1:8" x14ac:dyDescent="0.35">
      <c r="A212" s="130" t="s">
        <v>62</v>
      </c>
      <c r="B212" s="246"/>
      <c r="C212" s="247"/>
      <c r="D212" s="250"/>
      <c r="E212" s="221"/>
      <c r="F212" s="250"/>
    </row>
    <row r="213" spans="1:8" ht="46" x14ac:dyDescent="0.35">
      <c r="A213" s="129" t="str">
        <f>VLOOKUP(A212,siiiii!$B$16:$C$20,2,0)</f>
        <v xml:space="preserve">                                                           </v>
      </c>
      <c r="B213" s="248"/>
      <c r="C213" s="249"/>
      <c r="D213" s="251"/>
      <c r="E213" s="222"/>
      <c r="F213" s="251"/>
    </row>
    <row r="214" spans="1:8" x14ac:dyDescent="0.35">
      <c r="A214" s="130" t="s">
        <v>62</v>
      </c>
      <c r="B214" s="246"/>
      <c r="C214" s="247"/>
      <c r="D214" s="250"/>
      <c r="E214" s="221"/>
      <c r="F214" s="250"/>
    </row>
    <row r="215" spans="1:8" ht="46" x14ac:dyDescent="0.35">
      <c r="A215" s="129" t="str">
        <f>VLOOKUP(A214,siiiii!$B$16:$C$20,2,0)</f>
        <v xml:space="preserve">                                                           </v>
      </c>
      <c r="B215" s="248"/>
      <c r="C215" s="249"/>
      <c r="D215" s="251"/>
      <c r="E215" s="222"/>
      <c r="F215" s="251"/>
    </row>
    <row r="216" spans="1:8" x14ac:dyDescent="0.35">
      <c r="A216" s="130" t="s">
        <v>62</v>
      </c>
      <c r="B216" s="246"/>
      <c r="C216" s="247"/>
      <c r="D216" s="250"/>
      <c r="E216" s="221"/>
      <c r="F216" s="250"/>
    </row>
    <row r="217" spans="1:8" ht="46" x14ac:dyDescent="0.35">
      <c r="A217" s="129" t="str">
        <f>VLOOKUP(A216,siiiii!$B$16:$C$20,2,0)</f>
        <v xml:space="preserve">                                                           </v>
      </c>
      <c r="B217" s="248"/>
      <c r="C217" s="249"/>
      <c r="D217" s="251"/>
      <c r="E217" s="222"/>
      <c r="F217" s="251"/>
    </row>
    <row r="218" spans="1:8" x14ac:dyDescent="0.35">
      <c r="A218" s="130" t="s">
        <v>62</v>
      </c>
      <c r="B218" s="246"/>
      <c r="C218" s="247"/>
      <c r="D218" s="250"/>
      <c r="E218" s="221"/>
      <c r="F218" s="250"/>
    </row>
    <row r="219" spans="1:8" ht="46" x14ac:dyDescent="0.35">
      <c r="A219" s="129" t="str">
        <f>VLOOKUP(A218,siiiii!$B$16:$C$20,2,0)</f>
        <v xml:space="preserve">                                                           </v>
      </c>
      <c r="B219" s="248"/>
      <c r="C219" s="249"/>
      <c r="D219" s="251"/>
      <c r="E219" s="222"/>
      <c r="F219" s="251"/>
    </row>
    <row r="220" spans="1:8" x14ac:dyDescent="0.35">
      <c r="A220" s="130" t="s">
        <v>62</v>
      </c>
      <c r="B220" s="246"/>
      <c r="C220" s="247"/>
      <c r="D220" s="250"/>
      <c r="E220" s="221"/>
      <c r="F220" s="250"/>
    </row>
    <row r="221" spans="1:8" ht="46" x14ac:dyDescent="0.35">
      <c r="A221" s="129" t="str">
        <f>VLOOKUP(A220,siiiii!$B$16:$C$20,2,0)</f>
        <v xml:space="preserve">                                                           </v>
      </c>
      <c r="B221" s="248"/>
      <c r="C221" s="249"/>
      <c r="D221" s="251"/>
      <c r="E221" s="222"/>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24"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23" t="s">
        <v>46</v>
      </c>
      <c r="B230" s="262" t="s">
        <v>47</v>
      </c>
      <c r="C230" s="263"/>
      <c r="D230" s="223" t="s">
        <v>48</v>
      </c>
      <c r="E230" s="161" t="s">
        <v>142</v>
      </c>
      <c r="F230" s="223" t="s">
        <v>49</v>
      </c>
    </row>
    <row r="231" spans="1:6" x14ac:dyDescent="0.35">
      <c r="A231" s="130" t="s">
        <v>62</v>
      </c>
      <c r="B231" s="246"/>
      <c r="C231" s="247"/>
      <c r="D231" s="250"/>
      <c r="E231" s="221"/>
      <c r="F231" s="250"/>
    </row>
    <row r="232" spans="1:6" ht="46" x14ac:dyDescent="0.35">
      <c r="A232" s="129" t="str">
        <f>VLOOKUP(A231,siiiii!$B$16:$C$20,2,0)</f>
        <v xml:space="preserve">                                                           </v>
      </c>
      <c r="B232" s="248"/>
      <c r="C232" s="249"/>
      <c r="D232" s="251"/>
      <c r="E232" s="222"/>
      <c r="F232" s="251"/>
    </row>
    <row r="233" spans="1:6" x14ac:dyDescent="0.35">
      <c r="A233" s="130" t="s">
        <v>62</v>
      </c>
      <c r="B233" s="246"/>
      <c r="C233" s="247"/>
      <c r="D233" s="250"/>
      <c r="E233" s="221"/>
      <c r="F233" s="250"/>
    </row>
    <row r="234" spans="1:6" ht="46" x14ac:dyDescent="0.35">
      <c r="A234" s="129" t="str">
        <f>VLOOKUP(A233,siiiii!$B$16:$C$20,2,0)</f>
        <v xml:space="preserve">                                                           </v>
      </c>
      <c r="B234" s="248"/>
      <c r="C234" s="249"/>
      <c r="D234" s="251"/>
      <c r="E234" s="222"/>
      <c r="F234" s="251"/>
    </row>
    <row r="235" spans="1:6" x14ac:dyDescent="0.35">
      <c r="A235" s="130" t="s">
        <v>62</v>
      </c>
      <c r="B235" s="246"/>
      <c r="C235" s="247"/>
      <c r="D235" s="250"/>
      <c r="E235" s="221"/>
      <c r="F235" s="250"/>
    </row>
    <row r="236" spans="1:6" ht="46" x14ac:dyDescent="0.35">
      <c r="A236" s="129" t="str">
        <f>VLOOKUP(A235,siiiii!$B$16:$C$20,2,0)</f>
        <v xml:space="preserve">                                                           </v>
      </c>
      <c r="B236" s="248"/>
      <c r="C236" s="249"/>
      <c r="D236" s="251"/>
      <c r="E236" s="222"/>
      <c r="F236" s="251"/>
    </row>
    <row r="237" spans="1:6" x14ac:dyDescent="0.35">
      <c r="A237" s="130" t="s">
        <v>62</v>
      </c>
      <c r="B237" s="246"/>
      <c r="C237" s="247"/>
      <c r="D237" s="250"/>
      <c r="E237" s="221"/>
      <c r="F237" s="250"/>
    </row>
    <row r="238" spans="1:6" ht="46" x14ac:dyDescent="0.35">
      <c r="A238" s="129" t="str">
        <f>VLOOKUP(A237,siiiii!$B$16:$C$20,2,0)</f>
        <v xml:space="preserve">                                                           </v>
      </c>
      <c r="B238" s="248"/>
      <c r="C238" s="249"/>
      <c r="D238" s="251"/>
      <c r="E238" s="222"/>
      <c r="F238" s="251"/>
    </row>
    <row r="239" spans="1:6" x14ac:dyDescent="0.35">
      <c r="A239" s="130" t="s">
        <v>62</v>
      </c>
      <c r="B239" s="246"/>
      <c r="C239" s="247"/>
      <c r="D239" s="250"/>
      <c r="E239" s="221"/>
      <c r="F239" s="250"/>
    </row>
    <row r="240" spans="1:6" ht="46" x14ac:dyDescent="0.35">
      <c r="A240" s="129" t="str">
        <f>VLOOKUP(A239,siiiii!$B$16:$C$20,2,0)</f>
        <v xml:space="preserve">                                                           </v>
      </c>
      <c r="B240" s="248"/>
      <c r="C240" s="249"/>
      <c r="D240" s="251"/>
      <c r="E240" s="222"/>
      <c r="F240" s="251"/>
    </row>
    <row r="241" spans="1:6" x14ac:dyDescent="0.35">
      <c r="A241" s="130" t="s">
        <v>62</v>
      </c>
      <c r="B241" s="246"/>
      <c r="C241" s="247"/>
      <c r="D241" s="250"/>
      <c r="E241" s="221"/>
      <c r="F241" s="250"/>
    </row>
    <row r="242" spans="1:6" ht="46" x14ac:dyDescent="0.35">
      <c r="A242" s="129" t="str">
        <f>VLOOKUP(A241,siiiii!$B$16:$C$20,2,0)</f>
        <v xml:space="preserve">                                                           </v>
      </c>
      <c r="B242" s="248"/>
      <c r="C242" s="249"/>
      <c r="D242" s="251"/>
      <c r="E242" s="222"/>
      <c r="F242" s="251"/>
    </row>
    <row r="243" spans="1:6" x14ac:dyDescent="0.35">
      <c r="A243" s="130" t="s">
        <v>62</v>
      </c>
      <c r="B243" s="246"/>
      <c r="C243" s="247"/>
      <c r="D243" s="250"/>
      <c r="E243" s="221"/>
      <c r="F243" s="250"/>
    </row>
    <row r="244" spans="1:6" ht="46" x14ac:dyDescent="0.35">
      <c r="A244" s="129" t="str">
        <f>VLOOKUP(A243,siiiii!$B$16:$C$20,2,0)</f>
        <v xml:space="preserve">                                                           </v>
      </c>
      <c r="B244" s="248"/>
      <c r="C244" s="249"/>
      <c r="D244" s="251"/>
      <c r="E244" s="222"/>
      <c r="F244" s="251"/>
    </row>
    <row r="245" spans="1:6" x14ac:dyDescent="0.35">
      <c r="A245" s="130" t="s">
        <v>62</v>
      </c>
      <c r="B245" s="246"/>
      <c r="C245" s="247"/>
      <c r="D245" s="250"/>
      <c r="E245" s="221"/>
      <c r="F245" s="250"/>
    </row>
    <row r="246" spans="1:6" ht="60" customHeight="1" x14ac:dyDescent="0.35">
      <c r="A246" s="129" t="str">
        <f>VLOOKUP(A245,siiiii!$B$16:$C$20,2,0)</f>
        <v xml:space="preserve">                                                           </v>
      </c>
      <c r="B246" s="248"/>
      <c r="C246" s="249"/>
      <c r="D246" s="251"/>
      <c r="E246" s="222"/>
      <c r="F246" s="251"/>
    </row>
    <row r="247" spans="1:6" x14ac:dyDescent="0.35">
      <c r="A247" s="130" t="s">
        <v>62</v>
      </c>
      <c r="B247" s="246"/>
      <c r="C247" s="247"/>
      <c r="D247" s="250"/>
      <c r="E247" s="221"/>
      <c r="F247" s="250"/>
    </row>
    <row r="248" spans="1:6" ht="46" x14ac:dyDescent="0.35">
      <c r="A248" s="129" t="str">
        <f>VLOOKUP(A247,siiiii!$B$16:$C$20,2,0)</f>
        <v xml:space="preserve">                                                           </v>
      </c>
      <c r="B248" s="248"/>
      <c r="C248" s="249"/>
      <c r="D248" s="251"/>
      <c r="E248" s="222"/>
      <c r="F248" s="251"/>
    </row>
    <row r="249" spans="1:6" x14ac:dyDescent="0.35">
      <c r="A249" s="130" t="s">
        <v>62</v>
      </c>
      <c r="B249" s="246"/>
      <c r="C249" s="247"/>
      <c r="D249" s="250"/>
      <c r="E249" s="221"/>
      <c r="F249" s="250"/>
    </row>
    <row r="250" spans="1:6" ht="46" x14ac:dyDescent="0.35">
      <c r="A250" s="129" t="str">
        <f>VLOOKUP(A249,siiiii!$B$16:$C$20,2,0)</f>
        <v xml:space="preserve">                                                           </v>
      </c>
      <c r="B250" s="248"/>
      <c r="C250" s="249"/>
      <c r="D250" s="251"/>
      <c r="E250" s="222"/>
      <c r="F250" s="251"/>
    </row>
    <row r="251" spans="1:6" x14ac:dyDescent="0.35">
      <c r="A251" s="130" t="s">
        <v>62</v>
      </c>
      <c r="B251" s="246"/>
      <c r="C251" s="247"/>
      <c r="D251" s="250"/>
      <c r="E251" s="221"/>
      <c r="F251" s="250"/>
    </row>
    <row r="252" spans="1:6" ht="46" x14ac:dyDescent="0.35">
      <c r="A252" s="129" t="str">
        <f>VLOOKUP(A251,siiiii!$B$16:$C$20,2,0)</f>
        <v xml:space="preserve">                                                           </v>
      </c>
      <c r="B252" s="248"/>
      <c r="C252" s="249"/>
      <c r="D252" s="251"/>
      <c r="E252" s="222"/>
      <c r="F252" s="251"/>
    </row>
    <row r="253" spans="1:6" x14ac:dyDescent="0.35">
      <c r="A253" s="130" t="s">
        <v>62</v>
      </c>
      <c r="B253" s="246"/>
      <c r="C253" s="247"/>
      <c r="D253" s="250"/>
      <c r="E253" s="221"/>
      <c r="F253" s="250"/>
    </row>
    <row r="254" spans="1:6" ht="46" x14ac:dyDescent="0.35">
      <c r="A254" s="129" t="str">
        <f>VLOOKUP(A253,siiiii!$B$16:$C$20,2,0)</f>
        <v xml:space="preserve">                                                           </v>
      </c>
      <c r="B254" s="248"/>
      <c r="C254" s="249"/>
      <c r="D254" s="251"/>
      <c r="E254" s="222"/>
      <c r="F254" s="251"/>
    </row>
    <row r="255" spans="1:6" x14ac:dyDescent="0.35">
      <c r="A255" s="130" t="s">
        <v>62</v>
      </c>
      <c r="B255" s="246"/>
      <c r="C255" s="247"/>
      <c r="D255" s="250"/>
      <c r="E255" s="221"/>
      <c r="F255" s="250"/>
    </row>
    <row r="256" spans="1:6" ht="46" x14ac:dyDescent="0.35">
      <c r="A256" s="129" t="str">
        <f>VLOOKUP(A255,siiiii!$B$16:$C$20,2,0)</f>
        <v xml:space="preserve">                                                           </v>
      </c>
      <c r="B256" s="248"/>
      <c r="C256" s="249"/>
      <c r="D256" s="251"/>
      <c r="E256" s="222"/>
      <c r="F256" s="251"/>
    </row>
    <row r="257" spans="1:6" x14ac:dyDescent="0.35">
      <c r="A257" s="130" t="s">
        <v>62</v>
      </c>
      <c r="B257" s="246"/>
      <c r="C257" s="247"/>
      <c r="D257" s="250"/>
      <c r="E257" s="221"/>
      <c r="F257" s="250"/>
    </row>
    <row r="258" spans="1:6" ht="46" x14ac:dyDescent="0.35">
      <c r="A258" s="129" t="str">
        <f>VLOOKUP(A257,siiiii!$B$16:$C$20,2,0)</f>
        <v xml:space="preserve">                                                           </v>
      </c>
      <c r="B258" s="248"/>
      <c r="C258" s="249"/>
      <c r="D258" s="251"/>
      <c r="E258" s="222"/>
      <c r="F258" s="251"/>
    </row>
    <row r="259" spans="1:6" x14ac:dyDescent="0.35">
      <c r="A259" s="130" t="s">
        <v>62</v>
      </c>
      <c r="B259" s="246"/>
      <c r="C259" s="247"/>
      <c r="D259" s="250"/>
      <c r="E259" s="221"/>
      <c r="F259" s="250"/>
    </row>
    <row r="260" spans="1:6" ht="46" x14ac:dyDescent="0.35">
      <c r="A260" s="129" t="str">
        <f>VLOOKUP(A259,siiiii!$B$16:$C$20,2,0)</f>
        <v xml:space="preserve">                                                           </v>
      </c>
      <c r="B260" s="248"/>
      <c r="C260" s="249"/>
      <c r="D260" s="251"/>
      <c r="E260" s="222"/>
      <c r="F260" s="251"/>
    </row>
  </sheetData>
  <sheetProtection algorithmName="SHA-512" hashValue="CVT1Pu09XauARXn/5UZv4REejEfXXyQwgcqEpS50Rc5j3WQ3rXlvPZv8Jsv3HzWbxe3BMPicVaeRd64M/91SyA==" saltValue="V9QTAIsw91PNHmG+JsnMsg==" spinCount="100000" sheet="1" formatCells="0" formatRows="0"/>
  <mergeCells count="345">
    <mergeCell ref="B259:C260"/>
    <mergeCell ref="D259:D260"/>
    <mergeCell ref="F259:F260"/>
    <mergeCell ref="B255:C256"/>
    <mergeCell ref="D255:D256"/>
    <mergeCell ref="F255:F256"/>
    <mergeCell ref="B257:C258"/>
    <mergeCell ref="D257:D258"/>
    <mergeCell ref="F257:F258"/>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14:C215"/>
    <mergeCell ref="D214:D215"/>
    <mergeCell ref="F214:F215"/>
    <mergeCell ref="B216:C217"/>
    <mergeCell ref="D216:D217"/>
    <mergeCell ref="F216:F217"/>
    <mergeCell ref="B210:C211"/>
    <mergeCell ref="D210:D211"/>
    <mergeCell ref="F210:F211"/>
    <mergeCell ref="B212:C213"/>
    <mergeCell ref="D212:D213"/>
    <mergeCell ref="F212:F213"/>
    <mergeCell ref="B206:C207"/>
    <mergeCell ref="D206:D207"/>
    <mergeCell ref="F206:F207"/>
    <mergeCell ref="B208:C209"/>
    <mergeCell ref="D208:D209"/>
    <mergeCell ref="F208:F209"/>
    <mergeCell ref="B202:C203"/>
    <mergeCell ref="D202:D203"/>
    <mergeCell ref="F202:F203"/>
    <mergeCell ref="B204:C205"/>
    <mergeCell ref="D204:D205"/>
    <mergeCell ref="F204:F205"/>
    <mergeCell ref="B198:C199"/>
    <mergeCell ref="D198:D199"/>
    <mergeCell ref="F198:F199"/>
    <mergeCell ref="B200:C201"/>
    <mergeCell ref="D200:D201"/>
    <mergeCell ref="F200:F201"/>
    <mergeCell ref="B194:C195"/>
    <mergeCell ref="D194:D195"/>
    <mergeCell ref="F194:F195"/>
    <mergeCell ref="B196:C197"/>
    <mergeCell ref="D196:D197"/>
    <mergeCell ref="F196:F197"/>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03:C104"/>
    <mergeCell ref="D103:D104"/>
    <mergeCell ref="F103:F104"/>
    <mergeCell ref="A106:F106"/>
    <mergeCell ref="B107:F107"/>
    <mergeCell ref="A108:F108"/>
    <mergeCell ref="B99:C100"/>
    <mergeCell ref="D99:D100"/>
    <mergeCell ref="F99:F100"/>
    <mergeCell ref="B101:C102"/>
    <mergeCell ref="D101:D102"/>
    <mergeCell ref="F101:F102"/>
    <mergeCell ref="B95:C96"/>
    <mergeCell ref="D95:D96"/>
    <mergeCell ref="F95:F96"/>
    <mergeCell ref="B97:C98"/>
    <mergeCell ref="D97:D98"/>
    <mergeCell ref="F97:F98"/>
    <mergeCell ref="B91:C92"/>
    <mergeCell ref="D91:D92"/>
    <mergeCell ref="F91:F92"/>
    <mergeCell ref="B93:C94"/>
    <mergeCell ref="D93:D94"/>
    <mergeCell ref="F93:F94"/>
    <mergeCell ref="B87:C88"/>
    <mergeCell ref="D87:D88"/>
    <mergeCell ref="F87:F88"/>
    <mergeCell ref="B89:C90"/>
    <mergeCell ref="D89:D90"/>
    <mergeCell ref="F89:F90"/>
    <mergeCell ref="B83:C84"/>
    <mergeCell ref="D83:D84"/>
    <mergeCell ref="F83:F84"/>
    <mergeCell ref="B85:C86"/>
    <mergeCell ref="D85:D86"/>
    <mergeCell ref="F85:F86"/>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A66:F66"/>
    <mergeCell ref="A67:F67"/>
    <mergeCell ref="B68:F68"/>
    <mergeCell ref="A69:F69"/>
    <mergeCell ref="B70:F70"/>
    <mergeCell ref="A71:F71"/>
    <mergeCell ref="B62:C63"/>
    <mergeCell ref="D62:D63"/>
    <mergeCell ref="F62:F63"/>
    <mergeCell ref="B64:C65"/>
    <mergeCell ref="D64:D65"/>
    <mergeCell ref="F64:F65"/>
    <mergeCell ref="B58:C59"/>
    <mergeCell ref="D58:D59"/>
    <mergeCell ref="F58:F59"/>
    <mergeCell ref="B60:C61"/>
    <mergeCell ref="D60:D61"/>
    <mergeCell ref="F60:F61"/>
    <mergeCell ref="B54:C55"/>
    <mergeCell ref="D54:D55"/>
    <mergeCell ref="F54:F55"/>
    <mergeCell ref="B56:C57"/>
    <mergeCell ref="D56:D57"/>
    <mergeCell ref="F56:F57"/>
    <mergeCell ref="B50:C51"/>
    <mergeCell ref="D50:D51"/>
    <mergeCell ref="F50:F51"/>
    <mergeCell ref="B52:C53"/>
    <mergeCell ref="D52:D53"/>
    <mergeCell ref="F52:F53"/>
    <mergeCell ref="B46:C47"/>
    <mergeCell ref="D46:D47"/>
    <mergeCell ref="F46:F47"/>
    <mergeCell ref="B48:C49"/>
    <mergeCell ref="D48:D49"/>
    <mergeCell ref="F48:F49"/>
    <mergeCell ref="B42:C43"/>
    <mergeCell ref="D42:D43"/>
    <mergeCell ref="F42:F43"/>
    <mergeCell ref="B44:C45"/>
    <mergeCell ref="D44:D45"/>
    <mergeCell ref="F44:F45"/>
    <mergeCell ref="B38:C39"/>
    <mergeCell ref="D38:D39"/>
    <mergeCell ref="F38:F39"/>
    <mergeCell ref="B40:C41"/>
    <mergeCell ref="D40:D41"/>
    <mergeCell ref="F40:F41"/>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21:F21"/>
    <mergeCell ref="B22:F22"/>
    <mergeCell ref="B23:F23"/>
    <mergeCell ref="A12:F12"/>
    <mergeCell ref="A13:F13"/>
    <mergeCell ref="B14:F14"/>
    <mergeCell ref="B15:F15"/>
    <mergeCell ref="B16:F16"/>
    <mergeCell ref="A17:F17"/>
    <mergeCell ref="A7:F7"/>
    <mergeCell ref="B8:F8"/>
    <mergeCell ref="A9:A11"/>
    <mergeCell ref="B9:F9"/>
    <mergeCell ref="B10:F10"/>
    <mergeCell ref="B11:F11"/>
    <mergeCell ref="B18:F18"/>
    <mergeCell ref="B19:F19"/>
    <mergeCell ref="B20:F20"/>
    <mergeCell ref="A1:F1"/>
    <mergeCell ref="A2:B2"/>
    <mergeCell ref="C2:F2"/>
    <mergeCell ref="A3:B3"/>
    <mergeCell ref="C3:F3"/>
    <mergeCell ref="A4:B4"/>
    <mergeCell ref="C4:F4"/>
    <mergeCell ref="A5:F5"/>
    <mergeCell ref="A6:B6"/>
    <mergeCell ref="C6:F6"/>
  </mergeCells>
  <conditionalFormatting sqref="A114">
    <cfRule type="containsText" dxfId="1083" priority="270" operator="containsText" text="Контрола">
      <formula>NOT(ISERROR(SEARCH("Контрола",A114)))</formula>
    </cfRule>
  </conditionalFormatting>
  <conditionalFormatting sqref="A115">
    <cfRule type="containsText" dxfId="1082" priority="269" operator="containsText" text="Контрола">
      <formula>NOT(ISERROR(SEARCH("Контрола",A115)))</formula>
    </cfRule>
  </conditionalFormatting>
  <conditionalFormatting sqref="A115">
    <cfRule type="containsText" dxfId="1081" priority="268" operator="containsText" text="△">
      <formula>NOT(ISERROR(SEARCH("△",A115)))</formula>
    </cfRule>
  </conditionalFormatting>
  <conditionalFormatting sqref="A116">
    <cfRule type="containsText" dxfId="1080" priority="267" operator="containsText" text="Контрола">
      <formula>NOT(ISERROR(SEARCH("Контрола",A116)))</formula>
    </cfRule>
  </conditionalFormatting>
  <conditionalFormatting sqref="A117">
    <cfRule type="containsText" dxfId="1079" priority="266" operator="containsText" text="Контрола">
      <formula>NOT(ISERROR(SEARCH("Контрола",A117)))</formula>
    </cfRule>
  </conditionalFormatting>
  <conditionalFormatting sqref="A117">
    <cfRule type="containsText" dxfId="1078" priority="265" operator="containsText" text="△">
      <formula>NOT(ISERROR(SEARCH("△",A117)))</formula>
    </cfRule>
  </conditionalFormatting>
  <conditionalFormatting sqref="A118">
    <cfRule type="containsText" dxfId="1077" priority="264" operator="containsText" text="Контрола">
      <formula>NOT(ISERROR(SEARCH("Контрола",A118)))</formula>
    </cfRule>
  </conditionalFormatting>
  <conditionalFormatting sqref="A119">
    <cfRule type="containsText" dxfId="1076" priority="263" operator="containsText" text="Контрола">
      <formula>NOT(ISERROR(SEARCH("Контрола",A119)))</formula>
    </cfRule>
  </conditionalFormatting>
  <conditionalFormatting sqref="A119">
    <cfRule type="containsText" dxfId="1075" priority="262" operator="containsText" text="△">
      <formula>NOT(ISERROR(SEARCH("△",A119)))</formula>
    </cfRule>
  </conditionalFormatting>
  <conditionalFormatting sqref="A120">
    <cfRule type="containsText" dxfId="1074" priority="261" operator="containsText" text="Контрола">
      <formula>NOT(ISERROR(SEARCH("Контрола",A120)))</formula>
    </cfRule>
  </conditionalFormatting>
  <conditionalFormatting sqref="A121">
    <cfRule type="containsText" dxfId="1073" priority="260" operator="containsText" text="Контрола">
      <formula>NOT(ISERROR(SEARCH("Контрола",A121)))</formula>
    </cfRule>
  </conditionalFormatting>
  <conditionalFormatting sqref="A121">
    <cfRule type="containsText" dxfId="1072" priority="259" operator="containsText" text="△">
      <formula>NOT(ISERROR(SEARCH("△",A121)))</formula>
    </cfRule>
  </conditionalFormatting>
  <conditionalFormatting sqref="A122">
    <cfRule type="containsText" dxfId="1071" priority="258" operator="containsText" text="Контрола">
      <formula>NOT(ISERROR(SEARCH("Контрола",A122)))</formula>
    </cfRule>
  </conditionalFormatting>
  <conditionalFormatting sqref="A123">
    <cfRule type="containsText" dxfId="1070" priority="257" operator="containsText" text="Контрола">
      <formula>NOT(ISERROR(SEARCH("Контрола",A123)))</formula>
    </cfRule>
  </conditionalFormatting>
  <conditionalFormatting sqref="A123">
    <cfRule type="containsText" dxfId="1069" priority="256" operator="containsText" text="△">
      <formula>NOT(ISERROR(SEARCH("△",A123)))</formula>
    </cfRule>
  </conditionalFormatting>
  <conditionalFormatting sqref="A124">
    <cfRule type="containsText" dxfId="1068" priority="255" operator="containsText" text="Контрола">
      <formula>NOT(ISERROR(SEARCH("Контрола",A124)))</formula>
    </cfRule>
  </conditionalFormatting>
  <conditionalFormatting sqref="A125">
    <cfRule type="containsText" dxfId="1067" priority="254" operator="containsText" text="Контрола">
      <formula>NOT(ISERROR(SEARCH("Контрола",A125)))</formula>
    </cfRule>
  </conditionalFormatting>
  <conditionalFormatting sqref="A125">
    <cfRule type="containsText" dxfId="1066" priority="253" operator="containsText" text="△">
      <formula>NOT(ISERROR(SEARCH("△",A125)))</formula>
    </cfRule>
  </conditionalFormatting>
  <conditionalFormatting sqref="A126">
    <cfRule type="containsText" dxfId="1065" priority="252" operator="containsText" text="Контрола">
      <formula>NOT(ISERROR(SEARCH("Контрола",A126)))</formula>
    </cfRule>
  </conditionalFormatting>
  <conditionalFormatting sqref="A127">
    <cfRule type="containsText" dxfId="1064" priority="251" operator="containsText" text="Контрола">
      <formula>NOT(ISERROR(SEARCH("Контрола",A127)))</formula>
    </cfRule>
  </conditionalFormatting>
  <conditionalFormatting sqref="A127">
    <cfRule type="containsText" dxfId="1063" priority="250" operator="containsText" text="△">
      <formula>NOT(ISERROR(SEARCH("△",A127)))</formula>
    </cfRule>
  </conditionalFormatting>
  <conditionalFormatting sqref="A128">
    <cfRule type="containsText" dxfId="1062" priority="249" operator="containsText" text="Контрола">
      <formula>NOT(ISERROR(SEARCH("Контрола",A128)))</formula>
    </cfRule>
  </conditionalFormatting>
  <conditionalFormatting sqref="A129">
    <cfRule type="containsText" dxfId="1061" priority="248" operator="containsText" text="Контрола">
      <formula>NOT(ISERROR(SEARCH("Контрола",A129)))</formula>
    </cfRule>
  </conditionalFormatting>
  <conditionalFormatting sqref="A129">
    <cfRule type="containsText" dxfId="1060" priority="247" operator="containsText" text="△">
      <formula>NOT(ISERROR(SEARCH("△",A129)))</formula>
    </cfRule>
  </conditionalFormatting>
  <conditionalFormatting sqref="A130">
    <cfRule type="containsText" dxfId="1059" priority="246" operator="containsText" text="Контрола">
      <formula>NOT(ISERROR(SEARCH("Контрола",A130)))</formula>
    </cfRule>
  </conditionalFormatting>
  <conditionalFormatting sqref="A131">
    <cfRule type="containsText" dxfId="1058" priority="245" operator="containsText" text="Контрола">
      <formula>NOT(ISERROR(SEARCH("Контрола",A131)))</formula>
    </cfRule>
  </conditionalFormatting>
  <conditionalFormatting sqref="A131">
    <cfRule type="containsText" dxfId="1057" priority="244" operator="containsText" text="△">
      <formula>NOT(ISERROR(SEARCH("△",A131)))</formula>
    </cfRule>
  </conditionalFormatting>
  <conditionalFormatting sqref="A132">
    <cfRule type="containsText" dxfId="1056" priority="243" operator="containsText" text="Контрола">
      <formula>NOT(ISERROR(SEARCH("Контрола",A132)))</formula>
    </cfRule>
  </conditionalFormatting>
  <conditionalFormatting sqref="A133">
    <cfRule type="containsText" dxfId="1055" priority="242" operator="containsText" text="Контрола">
      <formula>NOT(ISERROR(SEARCH("Контрола",A133)))</formula>
    </cfRule>
  </conditionalFormatting>
  <conditionalFormatting sqref="A133">
    <cfRule type="containsText" dxfId="1054" priority="241" operator="containsText" text="△">
      <formula>NOT(ISERROR(SEARCH("△",A133)))</formula>
    </cfRule>
  </conditionalFormatting>
  <conditionalFormatting sqref="A134">
    <cfRule type="containsText" dxfId="1053" priority="240" operator="containsText" text="Контрола">
      <formula>NOT(ISERROR(SEARCH("Контрола",A134)))</formula>
    </cfRule>
  </conditionalFormatting>
  <conditionalFormatting sqref="A135">
    <cfRule type="containsText" dxfId="1052" priority="239" operator="containsText" text="Контрола">
      <formula>NOT(ISERROR(SEARCH("Контрола",A135)))</formula>
    </cfRule>
  </conditionalFormatting>
  <conditionalFormatting sqref="A135">
    <cfRule type="containsText" dxfId="1051" priority="238" operator="containsText" text="△">
      <formula>NOT(ISERROR(SEARCH("△",A135)))</formula>
    </cfRule>
  </conditionalFormatting>
  <conditionalFormatting sqref="A136">
    <cfRule type="containsText" dxfId="1050" priority="237" operator="containsText" text="Контрола">
      <formula>NOT(ISERROR(SEARCH("Контрола",A136)))</formula>
    </cfRule>
  </conditionalFormatting>
  <conditionalFormatting sqref="A137">
    <cfRule type="containsText" dxfId="1049" priority="236" operator="containsText" text="Контрола">
      <formula>NOT(ISERROR(SEARCH("Контрола",A137)))</formula>
    </cfRule>
  </conditionalFormatting>
  <conditionalFormatting sqref="A137">
    <cfRule type="containsText" dxfId="1048" priority="235" operator="containsText" text="△">
      <formula>NOT(ISERROR(SEARCH("△",A137)))</formula>
    </cfRule>
  </conditionalFormatting>
  <conditionalFormatting sqref="A138">
    <cfRule type="containsText" dxfId="1047" priority="234" operator="containsText" text="Контрола">
      <formula>NOT(ISERROR(SEARCH("Контрола",A138)))</formula>
    </cfRule>
  </conditionalFormatting>
  <conditionalFormatting sqref="A139">
    <cfRule type="containsText" dxfId="1046" priority="233" operator="containsText" text="Контрола">
      <formula>NOT(ISERROR(SEARCH("Контрола",A139)))</formula>
    </cfRule>
  </conditionalFormatting>
  <conditionalFormatting sqref="A139">
    <cfRule type="containsText" dxfId="1045" priority="232" operator="containsText" text="△">
      <formula>NOT(ISERROR(SEARCH("△",A139)))</formula>
    </cfRule>
  </conditionalFormatting>
  <conditionalFormatting sqref="A140">
    <cfRule type="containsText" dxfId="1044" priority="231" operator="containsText" text="Контрола">
      <formula>NOT(ISERROR(SEARCH("Контрола",A140)))</formula>
    </cfRule>
  </conditionalFormatting>
  <conditionalFormatting sqref="A141">
    <cfRule type="containsText" dxfId="1043" priority="230" operator="containsText" text="Контрола">
      <formula>NOT(ISERROR(SEARCH("Контрола",A141)))</formula>
    </cfRule>
  </conditionalFormatting>
  <conditionalFormatting sqref="A141">
    <cfRule type="containsText" dxfId="1042" priority="229" operator="containsText" text="△">
      <formula>NOT(ISERROR(SEARCH("△",A141)))</formula>
    </cfRule>
  </conditionalFormatting>
  <conditionalFormatting sqref="A142">
    <cfRule type="containsText" dxfId="1041" priority="228" operator="containsText" text="Контрола">
      <formula>NOT(ISERROR(SEARCH("Контрола",A142)))</formula>
    </cfRule>
  </conditionalFormatting>
  <conditionalFormatting sqref="A143">
    <cfRule type="containsText" dxfId="1040" priority="227" operator="containsText" text="Контрола">
      <formula>NOT(ISERROR(SEARCH("Контрола",A143)))</formula>
    </cfRule>
  </conditionalFormatting>
  <conditionalFormatting sqref="A143">
    <cfRule type="containsText" dxfId="1039" priority="226" operator="containsText" text="△">
      <formula>NOT(ISERROR(SEARCH("△",A143)))</formula>
    </cfRule>
  </conditionalFormatting>
  <conditionalFormatting sqref="A75">
    <cfRule type="containsText" dxfId="1038" priority="225" operator="containsText" text="Контрола">
      <formula>NOT(ISERROR(SEARCH("Контрола",A75)))</formula>
    </cfRule>
  </conditionalFormatting>
  <conditionalFormatting sqref="A76">
    <cfRule type="containsText" dxfId="1037" priority="224" operator="containsText" text="Контрола">
      <formula>NOT(ISERROR(SEARCH("Контрола",A76)))</formula>
    </cfRule>
  </conditionalFormatting>
  <conditionalFormatting sqref="A76">
    <cfRule type="containsText" dxfId="1036" priority="223" operator="containsText" text="△">
      <formula>NOT(ISERROR(SEARCH("△",A76)))</formula>
    </cfRule>
  </conditionalFormatting>
  <conditionalFormatting sqref="A77">
    <cfRule type="containsText" dxfId="1035" priority="222" operator="containsText" text="Контрола">
      <formula>NOT(ISERROR(SEARCH("Контрола",A77)))</formula>
    </cfRule>
  </conditionalFormatting>
  <conditionalFormatting sqref="A78">
    <cfRule type="containsText" dxfId="1034" priority="221" operator="containsText" text="Контрола">
      <formula>NOT(ISERROR(SEARCH("Контрола",A78)))</formula>
    </cfRule>
  </conditionalFormatting>
  <conditionalFormatting sqref="A78">
    <cfRule type="containsText" dxfId="1033" priority="220" operator="containsText" text="△">
      <formula>NOT(ISERROR(SEARCH("△",A78)))</formula>
    </cfRule>
  </conditionalFormatting>
  <conditionalFormatting sqref="A79">
    <cfRule type="containsText" dxfId="1032" priority="219" operator="containsText" text="Контрола">
      <formula>NOT(ISERROR(SEARCH("Контрола",A79)))</formula>
    </cfRule>
  </conditionalFormatting>
  <conditionalFormatting sqref="A80">
    <cfRule type="containsText" dxfId="1031" priority="218" operator="containsText" text="Контрола">
      <formula>NOT(ISERROR(SEARCH("Контрола",A80)))</formula>
    </cfRule>
  </conditionalFormatting>
  <conditionalFormatting sqref="A80">
    <cfRule type="containsText" dxfId="1030" priority="217" operator="containsText" text="△">
      <formula>NOT(ISERROR(SEARCH("△",A80)))</formula>
    </cfRule>
  </conditionalFormatting>
  <conditionalFormatting sqref="A81">
    <cfRule type="containsText" dxfId="1029" priority="216" operator="containsText" text="Контрола">
      <formula>NOT(ISERROR(SEARCH("Контрола",A81)))</formula>
    </cfRule>
  </conditionalFormatting>
  <conditionalFormatting sqref="A82">
    <cfRule type="containsText" dxfId="1028" priority="215" operator="containsText" text="Контрола">
      <formula>NOT(ISERROR(SEARCH("Контрола",A82)))</formula>
    </cfRule>
  </conditionalFormatting>
  <conditionalFormatting sqref="A82">
    <cfRule type="containsText" dxfId="1027" priority="214" operator="containsText" text="△">
      <formula>NOT(ISERROR(SEARCH("△",A82)))</formula>
    </cfRule>
  </conditionalFormatting>
  <conditionalFormatting sqref="A83">
    <cfRule type="containsText" dxfId="1026" priority="213" operator="containsText" text="Контрола">
      <formula>NOT(ISERROR(SEARCH("Контрола",A83)))</formula>
    </cfRule>
  </conditionalFormatting>
  <conditionalFormatting sqref="A84">
    <cfRule type="containsText" dxfId="1025" priority="212" operator="containsText" text="Контрола">
      <formula>NOT(ISERROR(SEARCH("Контрола",A84)))</formula>
    </cfRule>
  </conditionalFormatting>
  <conditionalFormatting sqref="A84">
    <cfRule type="containsText" dxfId="1024" priority="211" operator="containsText" text="△">
      <formula>NOT(ISERROR(SEARCH("△",A84)))</formula>
    </cfRule>
  </conditionalFormatting>
  <conditionalFormatting sqref="A85">
    <cfRule type="containsText" dxfId="1023" priority="210" operator="containsText" text="Контрола">
      <formula>NOT(ISERROR(SEARCH("Контрола",A85)))</formula>
    </cfRule>
  </conditionalFormatting>
  <conditionalFormatting sqref="A86">
    <cfRule type="containsText" dxfId="1022" priority="209" operator="containsText" text="Контрола">
      <formula>NOT(ISERROR(SEARCH("Контрола",A86)))</formula>
    </cfRule>
  </conditionalFormatting>
  <conditionalFormatting sqref="A86">
    <cfRule type="containsText" dxfId="1021" priority="208" operator="containsText" text="△">
      <formula>NOT(ISERROR(SEARCH("△",A86)))</formula>
    </cfRule>
  </conditionalFormatting>
  <conditionalFormatting sqref="A87">
    <cfRule type="containsText" dxfId="1020" priority="207" operator="containsText" text="Контрола">
      <formula>NOT(ISERROR(SEARCH("Контрола",A87)))</formula>
    </cfRule>
  </conditionalFormatting>
  <conditionalFormatting sqref="A88">
    <cfRule type="containsText" dxfId="1019" priority="206" operator="containsText" text="Контрола">
      <formula>NOT(ISERROR(SEARCH("Контрола",A88)))</formula>
    </cfRule>
  </conditionalFormatting>
  <conditionalFormatting sqref="A88">
    <cfRule type="containsText" dxfId="1018" priority="205" operator="containsText" text="△">
      <formula>NOT(ISERROR(SEARCH("△",A88)))</formula>
    </cfRule>
  </conditionalFormatting>
  <conditionalFormatting sqref="A89">
    <cfRule type="containsText" dxfId="1017" priority="204" operator="containsText" text="Контрола">
      <formula>NOT(ISERROR(SEARCH("Контрола",A89)))</formula>
    </cfRule>
  </conditionalFormatting>
  <conditionalFormatting sqref="A90">
    <cfRule type="containsText" dxfId="1016" priority="203" operator="containsText" text="Контрола">
      <formula>NOT(ISERROR(SEARCH("Контрола",A90)))</formula>
    </cfRule>
  </conditionalFormatting>
  <conditionalFormatting sqref="A90">
    <cfRule type="containsText" dxfId="1015" priority="202" operator="containsText" text="△">
      <formula>NOT(ISERROR(SEARCH("△",A90)))</formula>
    </cfRule>
  </conditionalFormatting>
  <conditionalFormatting sqref="A91">
    <cfRule type="containsText" dxfId="1014" priority="201" operator="containsText" text="Контрола">
      <formula>NOT(ISERROR(SEARCH("Контрола",A91)))</formula>
    </cfRule>
  </conditionalFormatting>
  <conditionalFormatting sqref="A92">
    <cfRule type="containsText" dxfId="1013" priority="200" operator="containsText" text="Контрола">
      <formula>NOT(ISERROR(SEARCH("Контрола",A92)))</formula>
    </cfRule>
  </conditionalFormatting>
  <conditionalFormatting sqref="A92">
    <cfRule type="containsText" dxfId="1012" priority="199" operator="containsText" text="△">
      <formula>NOT(ISERROR(SEARCH("△",A92)))</formula>
    </cfRule>
  </conditionalFormatting>
  <conditionalFormatting sqref="A93">
    <cfRule type="containsText" dxfId="1011" priority="198" operator="containsText" text="Контрола">
      <formula>NOT(ISERROR(SEARCH("Контрола",A93)))</formula>
    </cfRule>
  </conditionalFormatting>
  <conditionalFormatting sqref="A94">
    <cfRule type="containsText" dxfId="1010" priority="197" operator="containsText" text="Контрола">
      <formula>NOT(ISERROR(SEARCH("Контрола",A94)))</formula>
    </cfRule>
  </conditionalFormatting>
  <conditionalFormatting sqref="A94">
    <cfRule type="containsText" dxfId="1009" priority="196" operator="containsText" text="△">
      <formula>NOT(ISERROR(SEARCH("△",A94)))</formula>
    </cfRule>
  </conditionalFormatting>
  <conditionalFormatting sqref="A95">
    <cfRule type="containsText" dxfId="1008" priority="195" operator="containsText" text="Контрола">
      <formula>NOT(ISERROR(SEARCH("Контрола",A95)))</formula>
    </cfRule>
  </conditionalFormatting>
  <conditionalFormatting sqref="A96">
    <cfRule type="containsText" dxfId="1007" priority="194" operator="containsText" text="Контрола">
      <formula>NOT(ISERROR(SEARCH("Контрола",A96)))</formula>
    </cfRule>
  </conditionalFormatting>
  <conditionalFormatting sqref="A96">
    <cfRule type="containsText" dxfId="1006" priority="193" operator="containsText" text="△">
      <formula>NOT(ISERROR(SEARCH("△",A96)))</formula>
    </cfRule>
  </conditionalFormatting>
  <conditionalFormatting sqref="A97">
    <cfRule type="containsText" dxfId="1005" priority="192" operator="containsText" text="Контрола">
      <formula>NOT(ISERROR(SEARCH("Контрола",A97)))</formula>
    </cfRule>
  </conditionalFormatting>
  <conditionalFormatting sqref="A98">
    <cfRule type="containsText" dxfId="1004" priority="191" operator="containsText" text="Контрола">
      <formula>NOT(ISERROR(SEARCH("Контрола",A98)))</formula>
    </cfRule>
  </conditionalFormatting>
  <conditionalFormatting sqref="A98">
    <cfRule type="containsText" dxfId="1003" priority="190" operator="containsText" text="△">
      <formula>NOT(ISERROR(SEARCH("△",A98)))</formula>
    </cfRule>
  </conditionalFormatting>
  <conditionalFormatting sqref="A99">
    <cfRule type="containsText" dxfId="1002" priority="189" operator="containsText" text="Контрола">
      <formula>NOT(ISERROR(SEARCH("Контрола",A99)))</formula>
    </cfRule>
  </conditionalFormatting>
  <conditionalFormatting sqref="A100">
    <cfRule type="containsText" dxfId="1001" priority="188" operator="containsText" text="Контрола">
      <formula>NOT(ISERROR(SEARCH("Контрола",A100)))</formula>
    </cfRule>
  </conditionalFormatting>
  <conditionalFormatting sqref="A100">
    <cfRule type="containsText" dxfId="1000" priority="187" operator="containsText" text="△">
      <formula>NOT(ISERROR(SEARCH("△",A100)))</formula>
    </cfRule>
  </conditionalFormatting>
  <conditionalFormatting sqref="A101">
    <cfRule type="containsText" dxfId="999" priority="186" operator="containsText" text="Контрола">
      <formula>NOT(ISERROR(SEARCH("Контрола",A101)))</formula>
    </cfRule>
  </conditionalFormatting>
  <conditionalFormatting sqref="A102">
    <cfRule type="containsText" dxfId="998" priority="185" operator="containsText" text="Контрола">
      <formula>NOT(ISERROR(SEARCH("Контрола",A102)))</formula>
    </cfRule>
  </conditionalFormatting>
  <conditionalFormatting sqref="A102">
    <cfRule type="containsText" dxfId="997" priority="184" operator="containsText" text="△">
      <formula>NOT(ISERROR(SEARCH("△",A102)))</formula>
    </cfRule>
  </conditionalFormatting>
  <conditionalFormatting sqref="A103">
    <cfRule type="containsText" dxfId="996" priority="183" operator="containsText" text="Контрола">
      <formula>NOT(ISERROR(SEARCH("Контрола",A103)))</formula>
    </cfRule>
  </conditionalFormatting>
  <conditionalFormatting sqref="A104">
    <cfRule type="containsText" dxfId="995" priority="182" operator="containsText" text="Контрола">
      <formula>NOT(ISERROR(SEARCH("Контрола",A104)))</formula>
    </cfRule>
  </conditionalFormatting>
  <conditionalFormatting sqref="A104">
    <cfRule type="containsText" dxfId="994" priority="181" operator="containsText" text="△">
      <formula>NOT(ISERROR(SEARCH("△",A104)))</formula>
    </cfRule>
  </conditionalFormatting>
  <conditionalFormatting sqref="A36">
    <cfRule type="containsText" dxfId="993" priority="180" operator="containsText" text="Контрола">
      <formula>NOT(ISERROR(SEARCH("Контрола",A36)))</formula>
    </cfRule>
  </conditionalFormatting>
  <conditionalFormatting sqref="A37">
    <cfRule type="containsText" dxfId="992" priority="179" operator="containsText" text="Контрола">
      <formula>NOT(ISERROR(SEARCH("Контрола",A37)))</formula>
    </cfRule>
  </conditionalFormatting>
  <conditionalFormatting sqref="A37">
    <cfRule type="containsText" dxfId="991" priority="178" operator="containsText" text="△">
      <formula>NOT(ISERROR(SEARCH("△",A37)))</formula>
    </cfRule>
  </conditionalFormatting>
  <conditionalFormatting sqref="A38">
    <cfRule type="containsText" dxfId="990" priority="177" operator="containsText" text="Контрола">
      <formula>NOT(ISERROR(SEARCH("Контрола",A38)))</formula>
    </cfRule>
  </conditionalFormatting>
  <conditionalFormatting sqref="A39">
    <cfRule type="containsText" dxfId="989" priority="176" operator="containsText" text="Контрола">
      <formula>NOT(ISERROR(SEARCH("Контрола",A39)))</formula>
    </cfRule>
  </conditionalFormatting>
  <conditionalFormatting sqref="A39">
    <cfRule type="containsText" dxfId="988" priority="175" operator="containsText" text="△">
      <formula>NOT(ISERROR(SEARCH("△",A39)))</formula>
    </cfRule>
  </conditionalFormatting>
  <conditionalFormatting sqref="A40">
    <cfRule type="containsText" dxfId="987" priority="174" operator="containsText" text="Контрола">
      <formula>NOT(ISERROR(SEARCH("Контрола",A40)))</formula>
    </cfRule>
  </conditionalFormatting>
  <conditionalFormatting sqref="A41">
    <cfRule type="containsText" dxfId="986" priority="173" operator="containsText" text="Контрола">
      <formula>NOT(ISERROR(SEARCH("Контрола",A41)))</formula>
    </cfRule>
  </conditionalFormatting>
  <conditionalFormatting sqref="A41">
    <cfRule type="containsText" dxfId="985" priority="172" operator="containsText" text="△">
      <formula>NOT(ISERROR(SEARCH("△",A41)))</formula>
    </cfRule>
  </conditionalFormatting>
  <conditionalFormatting sqref="A42">
    <cfRule type="containsText" dxfId="984" priority="171" operator="containsText" text="Контрола">
      <formula>NOT(ISERROR(SEARCH("Контрола",A42)))</formula>
    </cfRule>
  </conditionalFormatting>
  <conditionalFormatting sqref="A43">
    <cfRule type="containsText" dxfId="983" priority="170" operator="containsText" text="Контрола">
      <formula>NOT(ISERROR(SEARCH("Контрола",A43)))</formula>
    </cfRule>
  </conditionalFormatting>
  <conditionalFormatting sqref="A43">
    <cfRule type="containsText" dxfId="982" priority="169" operator="containsText" text="△">
      <formula>NOT(ISERROR(SEARCH("△",A43)))</formula>
    </cfRule>
  </conditionalFormatting>
  <conditionalFormatting sqref="A44">
    <cfRule type="containsText" dxfId="981" priority="168" operator="containsText" text="Контрола">
      <formula>NOT(ISERROR(SEARCH("Контрола",A44)))</formula>
    </cfRule>
  </conditionalFormatting>
  <conditionalFormatting sqref="A45">
    <cfRule type="containsText" dxfId="980" priority="167" operator="containsText" text="Контрола">
      <formula>NOT(ISERROR(SEARCH("Контрола",A45)))</formula>
    </cfRule>
  </conditionalFormatting>
  <conditionalFormatting sqref="A45">
    <cfRule type="containsText" dxfId="979" priority="166" operator="containsText" text="△">
      <formula>NOT(ISERROR(SEARCH("△",A45)))</formula>
    </cfRule>
  </conditionalFormatting>
  <conditionalFormatting sqref="A46">
    <cfRule type="containsText" dxfId="978" priority="165" operator="containsText" text="Контрола">
      <formula>NOT(ISERROR(SEARCH("Контрола",A46)))</formula>
    </cfRule>
  </conditionalFormatting>
  <conditionalFormatting sqref="A47">
    <cfRule type="containsText" dxfId="977" priority="164" operator="containsText" text="Контрола">
      <formula>NOT(ISERROR(SEARCH("Контрола",A47)))</formula>
    </cfRule>
  </conditionalFormatting>
  <conditionalFormatting sqref="A47">
    <cfRule type="containsText" dxfId="976" priority="163" operator="containsText" text="△">
      <formula>NOT(ISERROR(SEARCH("△",A47)))</formula>
    </cfRule>
  </conditionalFormatting>
  <conditionalFormatting sqref="A48">
    <cfRule type="containsText" dxfId="975" priority="162" operator="containsText" text="Контрола">
      <formula>NOT(ISERROR(SEARCH("Контрола",A48)))</formula>
    </cfRule>
  </conditionalFormatting>
  <conditionalFormatting sqref="A49">
    <cfRule type="containsText" dxfId="974" priority="161" operator="containsText" text="Контрола">
      <formula>NOT(ISERROR(SEARCH("Контрола",A49)))</formula>
    </cfRule>
  </conditionalFormatting>
  <conditionalFormatting sqref="A49">
    <cfRule type="containsText" dxfId="973" priority="160" operator="containsText" text="△">
      <formula>NOT(ISERROR(SEARCH("△",A49)))</formula>
    </cfRule>
  </conditionalFormatting>
  <conditionalFormatting sqref="A50">
    <cfRule type="containsText" dxfId="972" priority="159" operator="containsText" text="Контрола">
      <formula>NOT(ISERROR(SEARCH("Контрола",A50)))</formula>
    </cfRule>
  </conditionalFormatting>
  <conditionalFormatting sqref="A51">
    <cfRule type="containsText" dxfId="971" priority="158" operator="containsText" text="Контрола">
      <formula>NOT(ISERROR(SEARCH("Контрола",A51)))</formula>
    </cfRule>
  </conditionalFormatting>
  <conditionalFormatting sqref="A51">
    <cfRule type="containsText" dxfId="970" priority="157" operator="containsText" text="△">
      <formula>NOT(ISERROR(SEARCH("△",A51)))</formula>
    </cfRule>
  </conditionalFormatting>
  <conditionalFormatting sqref="A52">
    <cfRule type="containsText" dxfId="969" priority="156" operator="containsText" text="Контрола">
      <formula>NOT(ISERROR(SEARCH("Контрола",A52)))</formula>
    </cfRule>
  </conditionalFormatting>
  <conditionalFormatting sqref="A53">
    <cfRule type="containsText" dxfId="968" priority="155" operator="containsText" text="Контрола">
      <formula>NOT(ISERROR(SEARCH("Контрола",A53)))</formula>
    </cfRule>
  </conditionalFormatting>
  <conditionalFormatting sqref="A53">
    <cfRule type="containsText" dxfId="967" priority="154" operator="containsText" text="△">
      <formula>NOT(ISERROR(SEARCH("△",A53)))</formula>
    </cfRule>
  </conditionalFormatting>
  <conditionalFormatting sqref="A54">
    <cfRule type="containsText" dxfId="966" priority="153" operator="containsText" text="Контрола">
      <formula>NOT(ISERROR(SEARCH("Контрола",A54)))</formula>
    </cfRule>
  </conditionalFormatting>
  <conditionalFormatting sqref="A55">
    <cfRule type="containsText" dxfId="965" priority="152" operator="containsText" text="Контрола">
      <formula>NOT(ISERROR(SEARCH("Контрола",A55)))</formula>
    </cfRule>
  </conditionalFormatting>
  <conditionalFormatting sqref="A55">
    <cfRule type="containsText" dxfId="964" priority="151" operator="containsText" text="△">
      <formula>NOT(ISERROR(SEARCH("△",A55)))</formula>
    </cfRule>
  </conditionalFormatting>
  <conditionalFormatting sqref="A56">
    <cfRule type="containsText" dxfId="963" priority="150" operator="containsText" text="Контрола">
      <formula>NOT(ISERROR(SEARCH("Контрола",A56)))</formula>
    </cfRule>
  </conditionalFormatting>
  <conditionalFormatting sqref="A57">
    <cfRule type="containsText" dxfId="962" priority="149" operator="containsText" text="Контрола">
      <formula>NOT(ISERROR(SEARCH("Контрола",A57)))</formula>
    </cfRule>
  </conditionalFormatting>
  <conditionalFormatting sqref="A57">
    <cfRule type="containsText" dxfId="961" priority="148" operator="containsText" text="△">
      <formula>NOT(ISERROR(SEARCH("△",A57)))</formula>
    </cfRule>
  </conditionalFormatting>
  <conditionalFormatting sqref="A58">
    <cfRule type="containsText" dxfId="960" priority="147" operator="containsText" text="Контрола">
      <formula>NOT(ISERROR(SEARCH("Контрола",A58)))</formula>
    </cfRule>
  </conditionalFormatting>
  <conditionalFormatting sqref="A59">
    <cfRule type="containsText" dxfId="959" priority="146" operator="containsText" text="Контрола">
      <formula>NOT(ISERROR(SEARCH("Контрола",A59)))</formula>
    </cfRule>
  </conditionalFormatting>
  <conditionalFormatting sqref="A59">
    <cfRule type="containsText" dxfId="958" priority="145" operator="containsText" text="△">
      <formula>NOT(ISERROR(SEARCH("△",A59)))</formula>
    </cfRule>
  </conditionalFormatting>
  <conditionalFormatting sqref="A60">
    <cfRule type="containsText" dxfId="957" priority="144" operator="containsText" text="Контрола">
      <formula>NOT(ISERROR(SEARCH("Контрола",A60)))</formula>
    </cfRule>
  </conditionalFormatting>
  <conditionalFormatting sqref="A61">
    <cfRule type="containsText" dxfId="956" priority="143" operator="containsText" text="Контрола">
      <formula>NOT(ISERROR(SEARCH("Контрола",A61)))</formula>
    </cfRule>
  </conditionalFormatting>
  <conditionalFormatting sqref="A61">
    <cfRule type="containsText" dxfId="955" priority="142" operator="containsText" text="△">
      <formula>NOT(ISERROR(SEARCH("△",A61)))</formula>
    </cfRule>
  </conditionalFormatting>
  <conditionalFormatting sqref="A62">
    <cfRule type="containsText" dxfId="954" priority="141" operator="containsText" text="Контрола">
      <formula>NOT(ISERROR(SEARCH("Контрола",A62)))</formula>
    </cfRule>
  </conditionalFormatting>
  <conditionalFormatting sqref="A63">
    <cfRule type="containsText" dxfId="953" priority="140" operator="containsText" text="Контрола">
      <formula>NOT(ISERROR(SEARCH("Контрола",A63)))</formula>
    </cfRule>
  </conditionalFormatting>
  <conditionalFormatting sqref="A63">
    <cfRule type="containsText" dxfId="952" priority="139" operator="containsText" text="△">
      <formula>NOT(ISERROR(SEARCH("△",A63)))</formula>
    </cfRule>
  </conditionalFormatting>
  <conditionalFormatting sqref="A64">
    <cfRule type="containsText" dxfId="951" priority="138" operator="containsText" text="Контрола">
      <formula>NOT(ISERROR(SEARCH("Контрола",A64)))</formula>
    </cfRule>
  </conditionalFormatting>
  <conditionalFormatting sqref="A65">
    <cfRule type="containsText" dxfId="950" priority="137" operator="containsText" text="Контрола">
      <formula>NOT(ISERROR(SEARCH("Контрола",A65)))</formula>
    </cfRule>
  </conditionalFormatting>
  <conditionalFormatting sqref="A65">
    <cfRule type="containsText" dxfId="949" priority="136" operator="containsText" text="△">
      <formula>NOT(ISERROR(SEARCH("△",A65)))</formula>
    </cfRule>
  </conditionalFormatting>
  <conditionalFormatting sqref="A153">
    <cfRule type="containsText" dxfId="948" priority="135" operator="containsText" text="Контрола">
      <formula>NOT(ISERROR(SEARCH("Контрола",A153)))</formula>
    </cfRule>
  </conditionalFormatting>
  <conditionalFormatting sqref="A154">
    <cfRule type="containsText" dxfId="947" priority="134" operator="containsText" text="Контрола">
      <formula>NOT(ISERROR(SEARCH("Контрола",A154)))</formula>
    </cfRule>
  </conditionalFormatting>
  <conditionalFormatting sqref="A154">
    <cfRule type="containsText" dxfId="946" priority="133" operator="containsText" text="△">
      <formula>NOT(ISERROR(SEARCH("△",A154)))</formula>
    </cfRule>
  </conditionalFormatting>
  <conditionalFormatting sqref="A155">
    <cfRule type="containsText" dxfId="945" priority="132" operator="containsText" text="Контрола">
      <formula>NOT(ISERROR(SEARCH("Контрола",A155)))</formula>
    </cfRule>
  </conditionalFormatting>
  <conditionalFormatting sqref="A156">
    <cfRule type="containsText" dxfId="944" priority="131" operator="containsText" text="Контрола">
      <formula>NOT(ISERROR(SEARCH("Контрола",A156)))</formula>
    </cfRule>
  </conditionalFormatting>
  <conditionalFormatting sqref="A156">
    <cfRule type="containsText" dxfId="943" priority="130" operator="containsText" text="△">
      <formula>NOT(ISERROR(SEARCH("△",A156)))</formula>
    </cfRule>
  </conditionalFormatting>
  <conditionalFormatting sqref="A157">
    <cfRule type="containsText" dxfId="942" priority="129" operator="containsText" text="Контрола">
      <formula>NOT(ISERROR(SEARCH("Контрола",A157)))</formula>
    </cfRule>
  </conditionalFormatting>
  <conditionalFormatting sqref="A158">
    <cfRule type="containsText" dxfId="941" priority="128" operator="containsText" text="Контрола">
      <formula>NOT(ISERROR(SEARCH("Контрола",A158)))</formula>
    </cfRule>
  </conditionalFormatting>
  <conditionalFormatting sqref="A158">
    <cfRule type="containsText" dxfId="940" priority="127" operator="containsText" text="△">
      <formula>NOT(ISERROR(SEARCH("△",A158)))</formula>
    </cfRule>
  </conditionalFormatting>
  <conditionalFormatting sqref="A159">
    <cfRule type="containsText" dxfId="939" priority="126" operator="containsText" text="Контрола">
      <formula>NOT(ISERROR(SEARCH("Контрола",A159)))</formula>
    </cfRule>
  </conditionalFormatting>
  <conditionalFormatting sqref="A160">
    <cfRule type="containsText" dxfId="938" priority="125" operator="containsText" text="Контрола">
      <formula>NOT(ISERROR(SEARCH("Контрола",A160)))</formula>
    </cfRule>
  </conditionalFormatting>
  <conditionalFormatting sqref="A160">
    <cfRule type="containsText" dxfId="937" priority="124" operator="containsText" text="△">
      <formula>NOT(ISERROR(SEARCH("△",A160)))</formula>
    </cfRule>
  </conditionalFormatting>
  <conditionalFormatting sqref="A161">
    <cfRule type="containsText" dxfId="936" priority="123" operator="containsText" text="Контрола">
      <formula>NOT(ISERROR(SEARCH("Контрола",A161)))</formula>
    </cfRule>
  </conditionalFormatting>
  <conditionalFormatting sqref="A162">
    <cfRule type="containsText" dxfId="935" priority="122" operator="containsText" text="Контрола">
      <formula>NOT(ISERROR(SEARCH("Контрола",A162)))</formula>
    </cfRule>
  </conditionalFormatting>
  <conditionalFormatting sqref="A162">
    <cfRule type="containsText" dxfId="934" priority="121" operator="containsText" text="△">
      <formula>NOT(ISERROR(SEARCH("△",A162)))</formula>
    </cfRule>
  </conditionalFormatting>
  <conditionalFormatting sqref="A163">
    <cfRule type="containsText" dxfId="933" priority="120" operator="containsText" text="Контрола">
      <formula>NOT(ISERROR(SEARCH("Контрола",A163)))</formula>
    </cfRule>
  </conditionalFormatting>
  <conditionalFormatting sqref="A164">
    <cfRule type="containsText" dxfId="932" priority="119" operator="containsText" text="Контрола">
      <formula>NOT(ISERROR(SEARCH("Контрола",A164)))</formula>
    </cfRule>
  </conditionalFormatting>
  <conditionalFormatting sqref="A164">
    <cfRule type="containsText" dxfId="931" priority="118" operator="containsText" text="△">
      <formula>NOT(ISERROR(SEARCH("△",A164)))</formula>
    </cfRule>
  </conditionalFormatting>
  <conditionalFormatting sqref="A165">
    <cfRule type="containsText" dxfId="930" priority="117" operator="containsText" text="Контрола">
      <formula>NOT(ISERROR(SEARCH("Контрола",A165)))</formula>
    </cfRule>
  </conditionalFormatting>
  <conditionalFormatting sqref="A166">
    <cfRule type="containsText" dxfId="929" priority="116" operator="containsText" text="Контрола">
      <formula>NOT(ISERROR(SEARCH("Контрола",A166)))</formula>
    </cfRule>
  </conditionalFormatting>
  <conditionalFormatting sqref="A166">
    <cfRule type="containsText" dxfId="928" priority="115" operator="containsText" text="△">
      <formula>NOT(ISERROR(SEARCH("△",A166)))</formula>
    </cfRule>
  </conditionalFormatting>
  <conditionalFormatting sqref="A167">
    <cfRule type="containsText" dxfId="927" priority="114" operator="containsText" text="Контрола">
      <formula>NOT(ISERROR(SEARCH("Контрола",A167)))</formula>
    </cfRule>
  </conditionalFormatting>
  <conditionalFormatting sqref="A168">
    <cfRule type="containsText" dxfId="926" priority="113" operator="containsText" text="Контрола">
      <formula>NOT(ISERROR(SEARCH("Контрола",A168)))</formula>
    </cfRule>
  </conditionalFormatting>
  <conditionalFormatting sqref="A168">
    <cfRule type="containsText" dxfId="925" priority="112" operator="containsText" text="△">
      <formula>NOT(ISERROR(SEARCH("△",A168)))</formula>
    </cfRule>
  </conditionalFormatting>
  <conditionalFormatting sqref="A169">
    <cfRule type="containsText" dxfId="924" priority="111" operator="containsText" text="Контрола">
      <formula>NOT(ISERROR(SEARCH("Контрола",A169)))</formula>
    </cfRule>
  </conditionalFormatting>
  <conditionalFormatting sqref="A170">
    <cfRule type="containsText" dxfId="923" priority="110" operator="containsText" text="Контрола">
      <formula>NOT(ISERROR(SEARCH("Контрола",A170)))</formula>
    </cfRule>
  </conditionalFormatting>
  <conditionalFormatting sqref="A170">
    <cfRule type="containsText" dxfId="922" priority="109" operator="containsText" text="△">
      <formula>NOT(ISERROR(SEARCH("△",A170)))</formula>
    </cfRule>
  </conditionalFormatting>
  <conditionalFormatting sqref="A171">
    <cfRule type="containsText" dxfId="921" priority="108" operator="containsText" text="Контрола">
      <formula>NOT(ISERROR(SEARCH("Контрола",A171)))</formula>
    </cfRule>
  </conditionalFormatting>
  <conditionalFormatting sqref="A172">
    <cfRule type="containsText" dxfId="920" priority="107" operator="containsText" text="Контрола">
      <formula>NOT(ISERROR(SEARCH("Контрола",A172)))</formula>
    </cfRule>
  </conditionalFormatting>
  <conditionalFormatting sqref="A172">
    <cfRule type="containsText" dxfId="919" priority="106" operator="containsText" text="△">
      <formula>NOT(ISERROR(SEARCH("△",A172)))</formula>
    </cfRule>
  </conditionalFormatting>
  <conditionalFormatting sqref="A173">
    <cfRule type="containsText" dxfId="918" priority="105" operator="containsText" text="Контрола">
      <formula>NOT(ISERROR(SEARCH("Контрола",A173)))</formula>
    </cfRule>
  </conditionalFormatting>
  <conditionalFormatting sqref="A174">
    <cfRule type="containsText" dxfId="917" priority="104" operator="containsText" text="Контрола">
      <formula>NOT(ISERROR(SEARCH("Контрола",A174)))</formula>
    </cfRule>
  </conditionalFormatting>
  <conditionalFormatting sqref="A174">
    <cfRule type="containsText" dxfId="916" priority="103" operator="containsText" text="△">
      <formula>NOT(ISERROR(SEARCH("△",A174)))</formula>
    </cfRule>
  </conditionalFormatting>
  <conditionalFormatting sqref="A175">
    <cfRule type="containsText" dxfId="915" priority="102" operator="containsText" text="Контрола">
      <formula>NOT(ISERROR(SEARCH("Контрола",A175)))</formula>
    </cfRule>
  </conditionalFormatting>
  <conditionalFormatting sqref="A176">
    <cfRule type="containsText" dxfId="914" priority="101" operator="containsText" text="Контрола">
      <formula>NOT(ISERROR(SEARCH("Контрола",A176)))</formula>
    </cfRule>
  </conditionalFormatting>
  <conditionalFormatting sqref="A176">
    <cfRule type="containsText" dxfId="913" priority="100" operator="containsText" text="△">
      <formula>NOT(ISERROR(SEARCH("△",A176)))</formula>
    </cfRule>
  </conditionalFormatting>
  <conditionalFormatting sqref="A177">
    <cfRule type="containsText" dxfId="912" priority="99" operator="containsText" text="Контрола">
      <formula>NOT(ISERROR(SEARCH("Контрола",A177)))</formula>
    </cfRule>
  </conditionalFormatting>
  <conditionalFormatting sqref="A178">
    <cfRule type="containsText" dxfId="911" priority="98" operator="containsText" text="Контрола">
      <formula>NOT(ISERROR(SEARCH("Контрола",A178)))</formula>
    </cfRule>
  </conditionalFormatting>
  <conditionalFormatting sqref="A178">
    <cfRule type="containsText" dxfId="910" priority="97" operator="containsText" text="△">
      <formula>NOT(ISERROR(SEARCH("△",A178)))</formula>
    </cfRule>
  </conditionalFormatting>
  <conditionalFormatting sqref="A179">
    <cfRule type="containsText" dxfId="909" priority="96" operator="containsText" text="Контрола">
      <formula>NOT(ISERROR(SEARCH("Контрола",A179)))</formula>
    </cfRule>
  </conditionalFormatting>
  <conditionalFormatting sqref="A180">
    <cfRule type="containsText" dxfId="908" priority="95" operator="containsText" text="Контрола">
      <formula>NOT(ISERROR(SEARCH("Контрола",A180)))</formula>
    </cfRule>
  </conditionalFormatting>
  <conditionalFormatting sqref="A180">
    <cfRule type="containsText" dxfId="907" priority="94" operator="containsText" text="△">
      <formula>NOT(ISERROR(SEARCH("△",A180)))</formula>
    </cfRule>
  </conditionalFormatting>
  <conditionalFormatting sqref="A181">
    <cfRule type="containsText" dxfId="906" priority="93" operator="containsText" text="Контрола">
      <formula>NOT(ISERROR(SEARCH("Контрола",A181)))</formula>
    </cfRule>
  </conditionalFormatting>
  <conditionalFormatting sqref="A182">
    <cfRule type="containsText" dxfId="905" priority="92" operator="containsText" text="Контрола">
      <formula>NOT(ISERROR(SEARCH("Контрола",A182)))</formula>
    </cfRule>
  </conditionalFormatting>
  <conditionalFormatting sqref="A182">
    <cfRule type="containsText" dxfId="904" priority="91" operator="containsText" text="△">
      <formula>NOT(ISERROR(SEARCH("△",A182)))</formula>
    </cfRule>
  </conditionalFormatting>
  <conditionalFormatting sqref="A192">
    <cfRule type="containsText" dxfId="903" priority="90" operator="containsText" text="Контрола">
      <formula>NOT(ISERROR(SEARCH("Контрола",A192)))</formula>
    </cfRule>
  </conditionalFormatting>
  <conditionalFormatting sqref="A193">
    <cfRule type="containsText" dxfId="902" priority="89" operator="containsText" text="Контрола">
      <formula>NOT(ISERROR(SEARCH("Контрола",A193)))</formula>
    </cfRule>
  </conditionalFormatting>
  <conditionalFormatting sqref="A193">
    <cfRule type="containsText" dxfId="901" priority="88" operator="containsText" text="△">
      <formula>NOT(ISERROR(SEARCH("△",A193)))</formula>
    </cfRule>
  </conditionalFormatting>
  <conditionalFormatting sqref="A194">
    <cfRule type="containsText" dxfId="900" priority="87" operator="containsText" text="Контрола">
      <formula>NOT(ISERROR(SEARCH("Контрола",A194)))</formula>
    </cfRule>
  </conditionalFormatting>
  <conditionalFormatting sqref="A195">
    <cfRule type="containsText" dxfId="899" priority="86" operator="containsText" text="Контрола">
      <formula>NOT(ISERROR(SEARCH("Контрола",A195)))</formula>
    </cfRule>
  </conditionalFormatting>
  <conditionalFormatting sqref="A195">
    <cfRule type="containsText" dxfId="898" priority="85" operator="containsText" text="△">
      <formula>NOT(ISERROR(SEARCH("△",A195)))</formula>
    </cfRule>
  </conditionalFormatting>
  <conditionalFormatting sqref="A196">
    <cfRule type="containsText" dxfId="897" priority="84" operator="containsText" text="Контрола">
      <formula>NOT(ISERROR(SEARCH("Контрола",A196)))</formula>
    </cfRule>
  </conditionalFormatting>
  <conditionalFormatting sqref="A197">
    <cfRule type="containsText" dxfId="896" priority="83" operator="containsText" text="Контрола">
      <formula>NOT(ISERROR(SEARCH("Контрола",A197)))</formula>
    </cfRule>
  </conditionalFormatting>
  <conditionalFormatting sqref="A197">
    <cfRule type="containsText" dxfId="895" priority="82" operator="containsText" text="△">
      <formula>NOT(ISERROR(SEARCH("△",A197)))</formula>
    </cfRule>
  </conditionalFormatting>
  <conditionalFormatting sqref="A198">
    <cfRule type="containsText" dxfId="894" priority="81" operator="containsText" text="Контрола">
      <formula>NOT(ISERROR(SEARCH("Контрола",A198)))</formula>
    </cfRule>
  </conditionalFormatting>
  <conditionalFormatting sqref="A199">
    <cfRule type="containsText" dxfId="893" priority="80" operator="containsText" text="Контрола">
      <formula>NOT(ISERROR(SEARCH("Контрола",A199)))</formula>
    </cfRule>
  </conditionalFormatting>
  <conditionalFormatting sqref="A199">
    <cfRule type="containsText" dxfId="892" priority="79" operator="containsText" text="△">
      <formula>NOT(ISERROR(SEARCH("△",A199)))</formula>
    </cfRule>
  </conditionalFormatting>
  <conditionalFormatting sqref="A200">
    <cfRule type="containsText" dxfId="891" priority="78" operator="containsText" text="Контрола">
      <formula>NOT(ISERROR(SEARCH("Контрола",A200)))</formula>
    </cfRule>
  </conditionalFormatting>
  <conditionalFormatting sqref="A201">
    <cfRule type="containsText" dxfId="890" priority="77" operator="containsText" text="Контрола">
      <formula>NOT(ISERROR(SEARCH("Контрола",A201)))</formula>
    </cfRule>
  </conditionalFormatting>
  <conditionalFormatting sqref="A201">
    <cfRule type="containsText" dxfId="889" priority="76" operator="containsText" text="△">
      <formula>NOT(ISERROR(SEARCH("△",A201)))</formula>
    </cfRule>
  </conditionalFormatting>
  <conditionalFormatting sqref="A202">
    <cfRule type="containsText" dxfId="888" priority="75" operator="containsText" text="Контрола">
      <formula>NOT(ISERROR(SEARCH("Контрола",A202)))</formula>
    </cfRule>
  </conditionalFormatting>
  <conditionalFormatting sqref="A203">
    <cfRule type="containsText" dxfId="887" priority="74" operator="containsText" text="Контрола">
      <formula>NOT(ISERROR(SEARCH("Контрола",A203)))</formula>
    </cfRule>
  </conditionalFormatting>
  <conditionalFormatting sqref="A203">
    <cfRule type="containsText" dxfId="886" priority="73" operator="containsText" text="△">
      <formula>NOT(ISERROR(SEARCH("△",A203)))</formula>
    </cfRule>
  </conditionalFormatting>
  <conditionalFormatting sqref="A204">
    <cfRule type="containsText" dxfId="885" priority="72" operator="containsText" text="Контрола">
      <formula>NOT(ISERROR(SEARCH("Контрола",A204)))</formula>
    </cfRule>
  </conditionalFormatting>
  <conditionalFormatting sqref="A205">
    <cfRule type="containsText" dxfId="884" priority="71" operator="containsText" text="Контрола">
      <formula>NOT(ISERROR(SEARCH("Контрола",A205)))</formula>
    </cfRule>
  </conditionalFormatting>
  <conditionalFormatting sqref="A205">
    <cfRule type="containsText" dxfId="883" priority="70" operator="containsText" text="△">
      <formula>NOT(ISERROR(SEARCH("△",A205)))</formula>
    </cfRule>
  </conditionalFormatting>
  <conditionalFormatting sqref="A206">
    <cfRule type="containsText" dxfId="882" priority="69" operator="containsText" text="Контрола">
      <formula>NOT(ISERROR(SEARCH("Контрола",A206)))</formula>
    </cfRule>
  </conditionalFormatting>
  <conditionalFormatting sqref="A207">
    <cfRule type="containsText" dxfId="881" priority="68" operator="containsText" text="Контрола">
      <formula>NOT(ISERROR(SEARCH("Контрола",A207)))</formula>
    </cfRule>
  </conditionalFormatting>
  <conditionalFormatting sqref="A207">
    <cfRule type="containsText" dxfId="880" priority="67" operator="containsText" text="△">
      <formula>NOT(ISERROR(SEARCH("△",A207)))</formula>
    </cfRule>
  </conditionalFormatting>
  <conditionalFormatting sqref="A208">
    <cfRule type="containsText" dxfId="879" priority="66" operator="containsText" text="Контрола">
      <formula>NOT(ISERROR(SEARCH("Контрола",A208)))</formula>
    </cfRule>
  </conditionalFormatting>
  <conditionalFormatting sqref="A209">
    <cfRule type="containsText" dxfId="878" priority="65" operator="containsText" text="Контрола">
      <formula>NOT(ISERROR(SEARCH("Контрола",A209)))</formula>
    </cfRule>
  </conditionalFormatting>
  <conditionalFormatting sqref="A209">
    <cfRule type="containsText" dxfId="877" priority="64" operator="containsText" text="△">
      <formula>NOT(ISERROR(SEARCH("△",A209)))</formula>
    </cfRule>
  </conditionalFormatting>
  <conditionalFormatting sqref="A210">
    <cfRule type="containsText" dxfId="876" priority="63" operator="containsText" text="Контрола">
      <formula>NOT(ISERROR(SEARCH("Контрола",A210)))</formula>
    </cfRule>
  </conditionalFormatting>
  <conditionalFormatting sqref="A211">
    <cfRule type="containsText" dxfId="875" priority="62" operator="containsText" text="Контрола">
      <formula>NOT(ISERROR(SEARCH("Контрола",A211)))</formula>
    </cfRule>
  </conditionalFormatting>
  <conditionalFormatting sqref="A211">
    <cfRule type="containsText" dxfId="874" priority="61" operator="containsText" text="△">
      <formula>NOT(ISERROR(SEARCH("△",A211)))</formula>
    </cfRule>
  </conditionalFormatting>
  <conditionalFormatting sqref="A212">
    <cfRule type="containsText" dxfId="873" priority="60" operator="containsText" text="Контрола">
      <formula>NOT(ISERROR(SEARCH("Контрола",A212)))</formula>
    </cfRule>
  </conditionalFormatting>
  <conditionalFormatting sqref="A213">
    <cfRule type="containsText" dxfId="872" priority="59" operator="containsText" text="Контрола">
      <formula>NOT(ISERROR(SEARCH("Контрола",A213)))</formula>
    </cfRule>
  </conditionalFormatting>
  <conditionalFormatting sqref="A213">
    <cfRule type="containsText" dxfId="871" priority="58" operator="containsText" text="△">
      <formula>NOT(ISERROR(SEARCH("△",A213)))</formula>
    </cfRule>
  </conditionalFormatting>
  <conditionalFormatting sqref="A214">
    <cfRule type="containsText" dxfId="870" priority="57" operator="containsText" text="Контрола">
      <formula>NOT(ISERROR(SEARCH("Контрола",A214)))</formula>
    </cfRule>
  </conditionalFormatting>
  <conditionalFormatting sqref="A215">
    <cfRule type="containsText" dxfId="869" priority="56" operator="containsText" text="Контрола">
      <formula>NOT(ISERROR(SEARCH("Контрола",A215)))</formula>
    </cfRule>
  </conditionalFormatting>
  <conditionalFormatting sqref="A215">
    <cfRule type="containsText" dxfId="868" priority="55" operator="containsText" text="△">
      <formula>NOT(ISERROR(SEARCH("△",A215)))</formula>
    </cfRule>
  </conditionalFormatting>
  <conditionalFormatting sqref="A216">
    <cfRule type="containsText" dxfId="867" priority="54" operator="containsText" text="Контрола">
      <formula>NOT(ISERROR(SEARCH("Контрола",A216)))</formula>
    </cfRule>
  </conditionalFormatting>
  <conditionalFormatting sqref="A217">
    <cfRule type="containsText" dxfId="866" priority="53" operator="containsText" text="Контрола">
      <formula>NOT(ISERROR(SEARCH("Контрола",A217)))</formula>
    </cfRule>
  </conditionalFormatting>
  <conditionalFormatting sqref="A217">
    <cfRule type="containsText" dxfId="865" priority="52" operator="containsText" text="△">
      <formula>NOT(ISERROR(SEARCH("△",A217)))</formula>
    </cfRule>
  </conditionalFormatting>
  <conditionalFormatting sqref="A218">
    <cfRule type="containsText" dxfId="864" priority="51" operator="containsText" text="Контрола">
      <formula>NOT(ISERROR(SEARCH("Контрола",A218)))</formula>
    </cfRule>
  </conditionalFormatting>
  <conditionalFormatting sqref="A219">
    <cfRule type="containsText" dxfId="863" priority="50" operator="containsText" text="Контрола">
      <formula>NOT(ISERROR(SEARCH("Контрола",A219)))</formula>
    </cfRule>
  </conditionalFormatting>
  <conditionalFormatting sqref="A219">
    <cfRule type="containsText" dxfId="862" priority="49" operator="containsText" text="△">
      <formula>NOT(ISERROR(SEARCH("△",A219)))</formula>
    </cfRule>
  </conditionalFormatting>
  <conditionalFormatting sqref="A220">
    <cfRule type="containsText" dxfId="861" priority="48" operator="containsText" text="Контрола">
      <formula>NOT(ISERROR(SEARCH("Контрола",A220)))</formula>
    </cfRule>
  </conditionalFormatting>
  <conditionalFormatting sqref="A221">
    <cfRule type="containsText" dxfId="860" priority="47" operator="containsText" text="Контрола">
      <formula>NOT(ISERROR(SEARCH("Контрола",A221)))</formula>
    </cfRule>
  </conditionalFormatting>
  <conditionalFormatting sqref="A221">
    <cfRule type="containsText" dxfId="859" priority="46" operator="containsText" text="△">
      <formula>NOT(ISERROR(SEARCH("△",A221)))</formula>
    </cfRule>
  </conditionalFormatting>
  <conditionalFormatting sqref="A231">
    <cfRule type="containsText" dxfId="858" priority="45" operator="containsText" text="Контрола">
      <formula>NOT(ISERROR(SEARCH("Контрола",A231)))</formula>
    </cfRule>
  </conditionalFormatting>
  <conditionalFormatting sqref="A232">
    <cfRule type="containsText" dxfId="857" priority="44" operator="containsText" text="Контрола">
      <formula>NOT(ISERROR(SEARCH("Контрола",A232)))</formula>
    </cfRule>
  </conditionalFormatting>
  <conditionalFormatting sqref="A232">
    <cfRule type="containsText" dxfId="856" priority="43" operator="containsText" text="△">
      <formula>NOT(ISERROR(SEARCH("△",A232)))</formula>
    </cfRule>
  </conditionalFormatting>
  <conditionalFormatting sqref="A233">
    <cfRule type="containsText" dxfId="855" priority="42" operator="containsText" text="Контрола">
      <formula>NOT(ISERROR(SEARCH("Контрола",A233)))</formula>
    </cfRule>
  </conditionalFormatting>
  <conditionalFormatting sqref="A234">
    <cfRule type="containsText" dxfId="854" priority="41" operator="containsText" text="Контрола">
      <formula>NOT(ISERROR(SEARCH("Контрола",A234)))</formula>
    </cfRule>
  </conditionalFormatting>
  <conditionalFormatting sqref="A234">
    <cfRule type="containsText" dxfId="853" priority="40" operator="containsText" text="△">
      <formula>NOT(ISERROR(SEARCH("△",A234)))</formula>
    </cfRule>
  </conditionalFormatting>
  <conditionalFormatting sqref="A235">
    <cfRule type="containsText" dxfId="852" priority="39" operator="containsText" text="Контрола">
      <formula>NOT(ISERROR(SEARCH("Контрола",A235)))</formula>
    </cfRule>
  </conditionalFormatting>
  <conditionalFormatting sqref="A236">
    <cfRule type="containsText" dxfId="851" priority="38" operator="containsText" text="Контрола">
      <formula>NOT(ISERROR(SEARCH("Контрола",A236)))</formula>
    </cfRule>
  </conditionalFormatting>
  <conditionalFormatting sqref="A236">
    <cfRule type="containsText" dxfId="850" priority="37" operator="containsText" text="△">
      <formula>NOT(ISERROR(SEARCH("△",A236)))</formula>
    </cfRule>
  </conditionalFormatting>
  <conditionalFormatting sqref="A237">
    <cfRule type="containsText" dxfId="849" priority="36" operator="containsText" text="Контрола">
      <formula>NOT(ISERROR(SEARCH("Контрола",A237)))</formula>
    </cfRule>
  </conditionalFormatting>
  <conditionalFormatting sqref="A238">
    <cfRule type="containsText" dxfId="848" priority="35" operator="containsText" text="Контрола">
      <formula>NOT(ISERROR(SEARCH("Контрола",A238)))</formula>
    </cfRule>
  </conditionalFormatting>
  <conditionalFormatting sqref="A238">
    <cfRule type="containsText" dxfId="847" priority="34" operator="containsText" text="△">
      <formula>NOT(ISERROR(SEARCH("△",A238)))</formula>
    </cfRule>
  </conditionalFormatting>
  <conditionalFormatting sqref="A239">
    <cfRule type="containsText" dxfId="846" priority="33" operator="containsText" text="Контрола">
      <formula>NOT(ISERROR(SEARCH("Контрола",A239)))</formula>
    </cfRule>
  </conditionalFormatting>
  <conditionalFormatting sqref="A240">
    <cfRule type="containsText" dxfId="845" priority="32" operator="containsText" text="Контрола">
      <formula>NOT(ISERROR(SEARCH("Контрола",A240)))</formula>
    </cfRule>
  </conditionalFormatting>
  <conditionalFormatting sqref="A240">
    <cfRule type="containsText" dxfId="844" priority="31" operator="containsText" text="△">
      <formula>NOT(ISERROR(SEARCH("△",A240)))</formula>
    </cfRule>
  </conditionalFormatting>
  <conditionalFormatting sqref="A241">
    <cfRule type="containsText" dxfId="843" priority="30" operator="containsText" text="Контрола">
      <formula>NOT(ISERROR(SEARCH("Контрола",A241)))</formula>
    </cfRule>
  </conditionalFormatting>
  <conditionalFormatting sqref="A242">
    <cfRule type="containsText" dxfId="842" priority="29" operator="containsText" text="Контрола">
      <formula>NOT(ISERROR(SEARCH("Контрола",A242)))</formula>
    </cfRule>
  </conditionalFormatting>
  <conditionalFormatting sqref="A242">
    <cfRule type="containsText" dxfId="841" priority="28" operator="containsText" text="△">
      <formula>NOT(ISERROR(SEARCH("△",A242)))</formula>
    </cfRule>
  </conditionalFormatting>
  <conditionalFormatting sqref="A243">
    <cfRule type="containsText" dxfId="840" priority="27" operator="containsText" text="Контрола">
      <formula>NOT(ISERROR(SEARCH("Контрола",A243)))</formula>
    </cfRule>
  </conditionalFormatting>
  <conditionalFormatting sqref="A244">
    <cfRule type="containsText" dxfId="839" priority="26" operator="containsText" text="Контрола">
      <formula>NOT(ISERROR(SEARCH("Контрола",A244)))</formula>
    </cfRule>
  </conditionalFormatting>
  <conditionalFormatting sqref="A244">
    <cfRule type="containsText" dxfId="838" priority="25" operator="containsText" text="△">
      <formula>NOT(ISERROR(SEARCH("△",A244)))</formula>
    </cfRule>
  </conditionalFormatting>
  <conditionalFormatting sqref="A245">
    <cfRule type="containsText" dxfId="837" priority="24" operator="containsText" text="Контрола">
      <formula>NOT(ISERROR(SEARCH("Контрола",A245)))</formula>
    </cfRule>
  </conditionalFormatting>
  <conditionalFormatting sqref="A246">
    <cfRule type="containsText" dxfId="836" priority="23" operator="containsText" text="Контрола">
      <formula>NOT(ISERROR(SEARCH("Контрола",A246)))</formula>
    </cfRule>
  </conditionalFormatting>
  <conditionalFormatting sqref="A246">
    <cfRule type="containsText" dxfId="835" priority="22" operator="containsText" text="△">
      <formula>NOT(ISERROR(SEARCH("△",A246)))</formula>
    </cfRule>
  </conditionalFormatting>
  <conditionalFormatting sqref="A247">
    <cfRule type="containsText" dxfId="834" priority="21" operator="containsText" text="Контрола">
      <formula>NOT(ISERROR(SEARCH("Контрола",A247)))</formula>
    </cfRule>
  </conditionalFormatting>
  <conditionalFormatting sqref="A248">
    <cfRule type="containsText" dxfId="833" priority="20" operator="containsText" text="Контрола">
      <formula>NOT(ISERROR(SEARCH("Контрола",A248)))</formula>
    </cfRule>
  </conditionalFormatting>
  <conditionalFormatting sqref="A248">
    <cfRule type="containsText" dxfId="832" priority="19" operator="containsText" text="△">
      <formula>NOT(ISERROR(SEARCH("△",A248)))</formula>
    </cfRule>
  </conditionalFormatting>
  <conditionalFormatting sqref="A249">
    <cfRule type="containsText" dxfId="831" priority="18" operator="containsText" text="Контрола">
      <formula>NOT(ISERROR(SEARCH("Контрола",A249)))</formula>
    </cfRule>
  </conditionalFormatting>
  <conditionalFormatting sqref="A250">
    <cfRule type="containsText" dxfId="830" priority="17" operator="containsText" text="Контрола">
      <formula>NOT(ISERROR(SEARCH("Контрола",A250)))</formula>
    </cfRule>
  </conditionalFormatting>
  <conditionalFormatting sqref="A250">
    <cfRule type="containsText" dxfId="829" priority="16" operator="containsText" text="△">
      <formula>NOT(ISERROR(SEARCH("△",A250)))</formula>
    </cfRule>
  </conditionalFormatting>
  <conditionalFormatting sqref="A251">
    <cfRule type="containsText" dxfId="828" priority="15" operator="containsText" text="Контрола">
      <formula>NOT(ISERROR(SEARCH("Контрола",A251)))</formula>
    </cfRule>
  </conditionalFormatting>
  <conditionalFormatting sqref="A252">
    <cfRule type="containsText" dxfId="827" priority="14" operator="containsText" text="Контрола">
      <formula>NOT(ISERROR(SEARCH("Контрола",A252)))</formula>
    </cfRule>
  </conditionalFormatting>
  <conditionalFormatting sqref="A252">
    <cfRule type="containsText" dxfId="826" priority="13" operator="containsText" text="△">
      <formula>NOT(ISERROR(SEARCH("△",A252)))</formula>
    </cfRule>
  </conditionalFormatting>
  <conditionalFormatting sqref="A253">
    <cfRule type="containsText" dxfId="825" priority="12" operator="containsText" text="Контрола">
      <formula>NOT(ISERROR(SEARCH("Контрола",A253)))</formula>
    </cfRule>
  </conditionalFormatting>
  <conditionalFormatting sqref="A254">
    <cfRule type="containsText" dxfId="824" priority="11" operator="containsText" text="Контрола">
      <formula>NOT(ISERROR(SEARCH("Контрола",A254)))</formula>
    </cfRule>
  </conditionalFormatting>
  <conditionalFormatting sqref="A254">
    <cfRule type="containsText" dxfId="823" priority="10" operator="containsText" text="△">
      <formula>NOT(ISERROR(SEARCH("△",A254)))</formula>
    </cfRule>
  </conditionalFormatting>
  <conditionalFormatting sqref="A255">
    <cfRule type="containsText" dxfId="822" priority="9" operator="containsText" text="Контрола">
      <formula>NOT(ISERROR(SEARCH("Контрола",A255)))</formula>
    </cfRule>
  </conditionalFormatting>
  <conditionalFormatting sqref="A256">
    <cfRule type="containsText" dxfId="821" priority="8" operator="containsText" text="Контрола">
      <formula>NOT(ISERROR(SEARCH("Контрола",A256)))</formula>
    </cfRule>
  </conditionalFormatting>
  <conditionalFormatting sqref="A256">
    <cfRule type="containsText" dxfId="820" priority="7" operator="containsText" text="△">
      <formula>NOT(ISERROR(SEARCH("△",A256)))</formula>
    </cfRule>
  </conditionalFormatting>
  <conditionalFormatting sqref="A257">
    <cfRule type="containsText" dxfId="819" priority="6" operator="containsText" text="Контрола">
      <formula>NOT(ISERROR(SEARCH("Контрола",A257)))</formula>
    </cfRule>
  </conditionalFormatting>
  <conditionalFormatting sqref="A258">
    <cfRule type="containsText" dxfId="818" priority="5" operator="containsText" text="Контрола">
      <formula>NOT(ISERROR(SEARCH("Контрола",A258)))</formula>
    </cfRule>
  </conditionalFormatting>
  <conditionalFormatting sqref="A258">
    <cfRule type="containsText" dxfId="817" priority="4" operator="containsText" text="△">
      <formula>NOT(ISERROR(SEARCH("△",A258)))</formula>
    </cfRule>
  </conditionalFormatting>
  <conditionalFormatting sqref="A259">
    <cfRule type="containsText" dxfId="816" priority="3" operator="containsText" text="Контрола">
      <formula>NOT(ISERROR(SEARCH("Контрола",A259)))</formula>
    </cfRule>
  </conditionalFormatting>
  <conditionalFormatting sqref="A260">
    <cfRule type="containsText" dxfId="815" priority="2" operator="containsText" text="Контрола">
      <formula>NOT(ISERROR(SEARCH("Контрола",A260)))</formula>
    </cfRule>
  </conditionalFormatting>
  <conditionalFormatting sqref="A260">
    <cfRule type="containsText" dxfId="81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3B716161-7106-423A-9CDB-31B9A7108392}">
          <x14:formula1>
            <xm:f>'Листа пословних процеса'!$C$7:$C$100</xm:f>
          </x14:formula1>
          <xm:sqref>C3:F3</xm:sqref>
        </x14:dataValidation>
        <x14:dataValidation type="list" allowBlank="1" showInputMessage="1" showErrorMessage="1" xr:uid="{65AAADF6-BD7E-4B15-B67B-075391820307}">
          <x14:formula1>
            <xm:f>'Организационе јединице'!$B$3:$B$20</xm:f>
          </x14:formula1>
          <xm:sqref>C4:F4</xm:sqref>
        </x14:dataValidation>
        <x14:dataValidation type="list" allowBlank="1" showInputMessage="1" showErrorMessage="1" xr:uid="{821538F7-3D97-49B2-AFD1-302E1580A3C9}">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51"/>
  <sheetViews>
    <sheetView view="pageBreakPreview" zoomScale="71" zoomScaleNormal="47" zoomScaleSheetLayoutView="71" workbookViewId="0">
      <selection activeCell="L3" sqref="L3"/>
    </sheetView>
  </sheetViews>
  <sheetFormatPr defaultColWidth="9.1796875" defaultRowHeight="15.5" x14ac:dyDescent="0.35"/>
  <cols>
    <col min="1" max="21" width="20.81640625" style="45" customWidth="1"/>
    <col min="22" max="22" width="20.81640625" style="12" customWidth="1"/>
    <col min="23" max="44" width="9.1796875" style="12"/>
    <col min="45" max="16384" width="9.1796875" style="13"/>
  </cols>
  <sheetData>
    <row r="1" spans="1:45" s="213" customFormat="1" x14ac:dyDescent="0.35">
      <c r="A1" s="210" t="s">
        <v>153</v>
      </c>
      <c r="B1" s="210" t="s">
        <v>151</v>
      </c>
      <c r="C1" s="210" t="s">
        <v>24</v>
      </c>
      <c r="D1" s="210" t="s">
        <v>23</v>
      </c>
      <c r="E1" s="210" t="s">
        <v>82</v>
      </c>
      <c r="F1" s="210" t="s">
        <v>154</v>
      </c>
      <c r="G1" s="210" t="s">
        <v>115</v>
      </c>
      <c r="H1" s="210" t="s">
        <v>81</v>
      </c>
      <c r="I1" s="210" t="s">
        <v>73</v>
      </c>
      <c r="J1" s="210" t="s">
        <v>72</v>
      </c>
      <c r="K1" s="210" t="s">
        <v>152</v>
      </c>
      <c r="L1" s="210" t="s">
        <v>83</v>
      </c>
      <c r="M1" s="210" t="s">
        <v>116</v>
      </c>
      <c r="N1" s="210"/>
      <c r="O1" s="210"/>
      <c r="P1" s="210"/>
      <c r="Q1" s="210"/>
      <c r="R1" s="210"/>
      <c r="S1" s="210"/>
      <c r="T1" s="210"/>
      <c r="U1" s="210"/>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2"/>
    </row>
    <row r="2" spans="1:45" ht="107.4" customHeight="1" x14ac:dyDescent="0.35">
      <c r="A2" s="63" t="s">
        <v>155</v>
      </c>
      <c r="B2" s="46" t="s">
        <v>96</v>
      </c>
      <c r="C2" s="61" t="s">
        <v>94</v>
      </c>
      <c r="D2" s="49" t="s">
        <v>161</v>
      </c>
      <c r="E2" s="133" t="s">
        <v>166</v>
      </c>
      <c r="F2" s="82" t="s">
        <v>172</v>
      </c>
      <c r="G2" s="59" t="s">
        <v>174</v>
      </c>
      <c r="H2" s="66" t="s">
        <v>177</v>
      </c>
      <c r="I2" s="53" t="s">
        <v>106</v>
      </c>
      <c r="J2" s="68" t="s">
        <v>104</v>
      </c>
      <c r="K2" s="76" t="s">
        <v>181</v>
      </c>
      <c r="L2" s="74" t="s">
        <v>185</v>
      </c>
      <c r="M2" s="51" t="s">
        <v>111</v>
      </c>
      <c r="N2" s="55"/>
      <c r="O2" s="80"/>
      <c r="P2" s="86"/>
      <c r="Q2" s="76"/>
      <c r="R2" s="78"/>
      <c r="S2" s="70"/>
      <c r="T2" s="84"/>
      <c r="U2" s="72"/>
    </row>
    <row r="3" spans="1:45" ht="52" x14ac:dyDescent="0.35">
      <c r="A3" s="63" t="s">
        <v>156</v>
      </c>
      <c r="B3" s="135" t="s">
        <v>160</v>
      </c>
      <c r="C3" s="61" t="s">
        <v>187</v>
      </c>
      <c r="D3" s="49" t="s">
        <v>162</v>
      </c>
      <c r="E3" s="133" t="s">
        <v>167</v>
      </c>
      <c r="F3" s="82" t="s">
        <v>173</v>
      </c>
      <c r="G3" s="144" t="s">
        <v>175</v>
      </c>
      <c r="H3" s="67"/>
      <c r="I3" s="53" t="s">
        <v>178</v>
      </c>
      <c r="J3" s="68" t="s">
        <v>286</v>
      </c>
      <c r="K3" s="76" t="s">
        <v>136</v>
      </c>
      <c r="L3" s="152" t="s">
        <v>186</v>
      </c>
      <c r="M3" s="52" t="s">
        <v>112</v>
      </c>
      <c r="N3" s="56"/>
      <c r="O3" s="81"/>
      <c r="P3" s="87"/>
      <c r="Q3" s="76"/>
      <c r="R3" s="79"/>
      <c r="S3" s="71"/>
      <c r="T3" s="85"/>
      <c r="U3" s="72"/>
    </row>
    <row r="4" spans="1:45" ht="52" x14ac:dyDescent="0.35">
      <c r="A4" s="64" t="s">
        <v>157</v>
      </c>
      <c r="B4" s="135" t="s">
        <v>188</v>
      </c>
      <c r="C4" s="61"/>
      <c r="D4" s="49" t="s">
        <v>93</v>
      </c>
      <c r="E4" s="133" t="s">
        <v>168</v>
      </c>
      <c r="F4" s="82"/>
      <c r="G4" s="144" t="s">
        <v>176</v>
      </c>
      <c r="H4" s="67"/>
      <c r="I4" s="53" t="s">
        <v>105</v>
      </c>
      <c r="J4" s="148"/>
      <c r="K4" s="150" t="s">
        <v>118</v>
      </c>
      <c r="L4" s="152"/>
      <c r="M4" s="52"/>
      <c r="N4" s="56"/>
      <c r="O4" s="81"/>
      <c r="P4" s="87"/>
      <c r="Q4" s="77"/>
      <c r="R4" s="79"/>
      <c r="S4" s="71"/>
      <c r="T4" s="85"/>
      <c r="U4" s="72"/>
    </row>
    <row r="5" spans="1:45" ht="79.75" customHeight="1" x14ac:dyDescent="0.35">
      <c r="A5" s="63" t="s">
        <v>128</v>
      </c>
      <c r="B5" s="137"/>
      <c r="C5" s="61"/>
      <c r="D5" s="49" t="s">
        <v>87</v>
      </c>
      <c r="E5" s="133" t="s">
        <v>169</v>
      </c>
      <c r="F5" s="143"/>
      <c r="G5" s="144" t="s">
        <v>310</v>
      </c>
      <c r="H5" s="67"/>
      <c r="I5" s="53" t="s">
        <v>179</v>
      </c>
      <c r="J5" s="149"/>
      <c r="K5" s="150" t="s">
        <v>182</v>
      </c>
      <c r="L5" s="152"/>
      <c r="M5" s="52"/>
      <c r="N5" s="56"/>
      <c r="O5" s="81"/>
      <c r="P5" s="87"/>
      <c r="Q5" s="77"/>
      <c r="R5" s="79"/>
      <c r="S5" s="71"/>
      <c r="T5" s="85"/>
      <c r="U5" s="72"/>
    </row>
    <row r="6" spans="1:45" ht="39" x14ac:dyDescent="0.35">
      <c r="A6" s="63" t="s">
        <v>158</v>
      </c>
      <c r="B6" s="138"/>
      <c r="C6" s="61"/>
      <c r="D6" s="173" t="s">
        <v>163</v>
      </c>
      <c r="E6" s="133" t="s">
        <v>170</v>
      </c>
      <c r="F6" s="143"/>
      <c r="G6" s="145"/>
      <c r="H6" s="67"/>
      <c r="I6" s="146" t="s">
        <v>108</v>
      </c>
      <c r="J6" s="149"/>
      <c r="K6" s="150" t="s">
        <v>183</v>
      </c>
      <c r="L6" s="152"/>
      <c r="M6" s="52"/>
      <c r="N6" s="56"/>
      <c r="O6" s="81"/>
      <c r="P6" s="87"/>
      <c r="Q6" s="77"/>
      <c r="R6" s="79"/>
      <c r="S6" s="71"/>
      <c r="T6" s="85"/>
      <c r="U6" s="72"/>
    </row>
    <row r="7" spans="1:45" ht="52" x14ac:dyDescent="0.35">
      <c r="A7" s="168" t="s">
        <v>113</v>
      </c>
      <c r="B7" s="138"/>
      <c r="C7" s="61"/>
      <c r="D7" s="49" t="s">
        <v>164</v>
      </c>
      <c r="E7" s="133" t="s">
        <v>171</v>
      </c>
      <c r="F7" s="143"/>
      <c r="G7" s="145"/>
      <c r="H7" s="67"/>
      <c r="I7" s="146" t="s">
        <v>322</v>
      </c>
      <c r="J7" s="149"/>
      <c r="K7" s="150" t="s">
        <v>189</v>
      </c>
      <c r="L7" s="153"/>
      <c r="M7" s="52"/>
      <c r="N7" s="56"/>
      <c r="O7" s="81"/>
      <c r="P7" s="87"/>
      <c r="Q7" s="77"/>
      <c r="R7" s="79"/>
      <c r="S7" s="71"/>
      <c r="T7" s="85"/>
      <c r="U7" s="72"/>
    </row>
    <row r="8" spans="1:45" ht="52" x14ac:dyDescent="0.35">
      <c r="A8" s="168" t="s">
        <v>159</v>
      </c>
      <c r="B8" s="138"/>
      <c r="C8" s="61"/>
      <c r="D8" s="49" t="s">
        <v>165</v>
      </c>
      <c r="E8" s="141"/>
      <c r="F8" s="143"/>
      <c r="G8" s="145"/>
      <c r="H8" s="67"/>
      <c r="I8" s="146" t="s">
        <v>327</v>
      </c>
      <c r="J8" s="149"/>
      <c r="K8" s="150" t="s">
        <v>184</v>
      </c>
      <c r="L8" s="153"/>
      <c r="M8" s="52"/>
      <c r="N8" s="56"/>
      <c r="O8" s="81"/>
      <c r="P8" s="87"/>
      <c r="Q8" s="77"/>
      <c r="R8" s="79"/>
      <c r="S8" s="71"/>
      <c r="T8" s="85"/>
      <c r="U8" s="73"/>
    </row>
    <row r="9" spans="1:45" ht="26" x14ac:dyDescent="0.35">
      <c r="A9" s="136"/>
      <c r="B9" s="138"/>
      <c r="C9" s="61"/>
      <c r="D9" s="169" t="s">
        <v>84</v>
      </c>
      <c r="E9" s="142"/>
      <c r="F9" s="143"/>
      <c r="G9" s="145"/>
      <c r="H9" s="67"/>
      <c r="I9" s="146" t="s">
        <v>180</v>
      </c>
      <c r="J9" s="149"/>
      <c r="K9" s="151" t="s">
        <v>124</v>
      </c>
      <c r="L9" s="153"/>
      <c r="M9" s="52"/>
      <c r="N9" s="56"/>
      <c r="O9" s="81"/>
      <c r="P9" s="87"/>
      <c r="Q9" s="77"/>
      <c r="R9" s="79"/>
      <c r="S9" s="71"/>
      <c r="T9" s="85"/>
      <c r="U9" s="73"/>
    </row>
    <row r="10" spans="1:45" ht="26" x14ac:dyDescent="0.35">
      <c r="A10" s="63"/>
      <c r="B10" s="46"/>
      <c r="C10" s="61"/>
      <c r="D10" s="49" t="s">
        <v>90</v>
      </c>
      <c r="E10" s="133"/>
      <c r="F10" s="82"/>
      <c r="G10" s="59"/>
      <c r="H10" s="66"/>
      <c r="I10" s="146" t="s">
        <v>331</v>
      </c>
      <c r="J10" s="68"/>
      <c r="K10" s="76"/>
      <c r="L10" s="74"/>
      <c r="M10" s="51"/>
      <c r="N10" s="55"/>
      <c r="O10" s="80"/>
      <c r="P10" s="86"/>
      <c r="Q10" s="76"/>
      <c r="R10" s="78"/>
      <c r="S10" s="70"/>
      <c r="T10" s="84"/>
      <c r="U10" s="72"/>
    </row>
    <row r="11" spans="1:45" x14ac:dyDescent="0.35">
      <c r="A11" s="63"/>
      <c r="B11" s="47"/>
      <c r="C11" s="61"/>
      <c r="D11" s="49"/>
      <c r="E11" s="133"/>
      <c r="F11" s="82"/>
      <c r="G11" s="60"/>
      <c r="H11" s="67"/>
      <c r="I11" s="53"/>
      <c r="J11" s="68"/>
      <c r="K11" s="76"/>
      <c r="L11" s="75"/>
      <c r="M11" s="52"/>
      <c r="N11" s="56"/>
      <c r="O11" s="81"/>
      <c r="P11" s="87"/>
      <c r="Q11" s="76"/>
      <c r="R11" s="79"/>
      <c r="S11" s="71"/>
      <c r="T11" s="85"/>
      <c r="U11" s="72"/>
    </row>
    <row r="12" spans="1:45" x14ac:dyDescent="0.35">
      <c r="A12" s="64"/>
      <c r="B12" s="47"/>
      <c r="C12" s="61"/>
      <c r="D12" s="49"/>
      <c r="E12" s="133"/>
      <c r="F12" s="82"/>
      <c r="G12" s="60"/>
      <c r="H12" s="67"/>
      <c r="I12" s="53"/>
      <c r="J12" s="69"/>
      <c r="K12" s="134"/>
      <c r="L12" s="75"/>
      <c r="M12" s="52"/>
      <c r="N12" s="56"/>
      <c r="O12" s="81"/>
      <c r="P12" s="87"/>
      <c r="Q12" s="77"/>
      <c r="R12" s="79"/>
      <c r="S12" s="71"/>
      <c r="T12" s="85"/>
      <c r="U12" s="72"/>
    </row>
    <row r="13" spans="1:45" x14ac:dyDescent="0.35">
      <c r="A13" s="63"/>
      <c r="B13" s="47"/>
      <c r="C13" s="62"/>
      <c r="D13" s="49"/>
      <c r="E13" s="133"/>
      <c r="F13" s="83"/>
      <c r="G13" s="60"/>
      <c r="H13" s="67"/>
      <c r="I13" s="53"/>
      <c r="J13" s="69"/>
      <c r="K13" s="134"/>
      <c r="L13" s="75"/>
      <c r="M13" s="52"/>
      <c r="N13" s="56"/>
      <c r="O13" s="81"/>
      <c r="P13" s="87"/>
      <c r="Q13" s="77"/>
      <c r="R13" s="79"/>
      <c r="S13" s="71"/>
      <c r="T13" s="85"/>
      <c r="U13" s="72"/>
    </row>
    <row r="14" spans="1:45" x14ac:dyDescent="0.35">
      <c r="A14" s="65"/>
      <c r="B14" s="48"/>
      <c r="C14" s="62"/>
      <c r="D14" s="49"/>
      <c r="E14" s="133"/>
      <c r="F14" s="83"/>
      <c r="G14" s="60"/>
      <c r="H14" s="67"/>
      <c r="I14" s="54"/>
      <c r="J14" s="69"/>
      <c r="K14" s="134"/>
      <c r="L14" s="75"/>
      <c r="M14" s="52"/>
      <c r="N14" s="56"/>
      <c r="O14" s="81"/>
      <c r="P14" s="87"/>
      <c r="Q14" s="77"/>
      <c r="R14" s="79"/>
      <c r="S14" s="71"/>
      <c r="T14" s="85"/>
      <c r="U14" s="72"/>
    </row>
    <row r="15" spans="1:45" x14ac:dyDescent="0.35">
      <c r="A15" s="136"/>
      <c r="B15" s="138"/>
      <c r="C15" s="139"/>
      <c r="D15" s="49"/>
      <c r="E15" s="141"/>
      <c r="F15" s="143"/>
      <c r="G15" s="145"/>
      <c r="H15" s="67"/>
      <c r="I15" s="147"/>
      <c r="J15" s="149"/>
      <c r="K15" s="151"/>
      <c r="L15" s="153"/>
      <c r="M15" s="52"/>
      <c r="N15" s="56"/>
      <c r="O15" s="81"/>
      <c r="P15" s="87"/>
      <c r="Q15" s="77"/>
      <c r="R15" s="79"/>
      <c r="S15" s="71"/>
      <c r="T15" s="85"/>
      <c r="U15" s="73"/>
    </row>
    <row r="16" spans="1:45" x14ac:dyDescent="0.35">
      <c r="A16" s="136"/>
      <c r="B16" s="138"/>
      <c r="C16" s="139"/>
      <c r="D16" s="140"/>
      <c r="E16" s="142"/>
      <c r="F16" s="143"/>
      <c r="G16" s="145"/>
      <c r="H16" s="67"/>
      <c r="I16" s="147"/>
      <c r="J16" s="149"/>
      <c r="K16" s="151"/>
      <c r="L16" s="153"/>
      <c r="M16" s="52"/>
      <c r="N16" s="56"/>
      <c r="O16" s="81"/>
      <c r="P16" s="87"/>
      <c r="Q16" s="77"/>
      <c r="R16" s="79"/>
      <c r="S16" s="71"/>
      <c r="T16" s="85"/>
      <c r="U16" s="73"/>
    </row>
    <row r="17" spans="1:21" x14ac:dyDescent="0.35">
      <c r="A17" s="63"/>
      <c r="B17" s="46"/>
      <c r="C17" s="61"/>
      <c r="D17" s="49"/>
      <c r="E17" s="133"/>
      <c r="F17" s="82"/>
      <c r="G17" s="59"/>
      <c r="H17" s="66"/>
      <c r="I17" s="53"/>
      <c r="J17" s="68"/>
      <c r="K17" s="76"/>
      <c r="L17" s="74"/>
      <c r="M17" s="51"/>
      <c r="N17" s="55"/>
      <c r="O17" s="80"/>
      <c r="P17" s="86"/>
      <c r="Q17" s="76"/>
      <c r="R17" s="78"/>
      <c r="S17" s="70"/>
      <c r="T17" s="84"/>
      <c r="U17" s="72"/>
    </row>
    <row r="18" spans="1:21" x14ac:dyDescent="0.35">
      <c r="A18" s="63"/>
      <c r="B18" s="47"/>
      <c r="C18" s="61"/>
      <c r="D18" s="49"/>
      <c r="E18" s="133"/>
      <c r="F18" s="82"/>
      <c r="G18" s="60"/>
      <c r="H18" s="67"/>
      <c r="I18" s="53"/>
      <c r="J18" s="68"/>
      <c r="K18" s="76"/>
      <c r="L18" s="75"/>
      <c r="M18" s="52"/>
      <c r="N18" s="56"/>
      <c r="O18" s="81"/>
      <c r="P18" s="87"/>
      <c r="Q18" s="76"/>
      <c r="R18" s="79"/>
      <c r="S18" s="71"/>
      <c r="T18" s="85"/>
      <c r="U18" s="72"/>
    </row>
    <row r="19" spans="1:21" x14ac:dyDescent="0.35">
      <c r="A19" s="64"/>
      <c r="B19" s="47"/>
      <c r="C19" s="61"/>
      <c r="D19" s="49"/>
      <c r="E19" s="133"/>
      <c r="F19" s="82"/>
      <c r="G19" s="60"/>
      <c r="H19" s="67"/>
      <c r="I19" s="53"/>
      <c r="J19" s="69"/>
      <c r="K19" s="134"/>
      <c r="L19" s="75"/>
      <c r="M19" s="52"/>
      <c r="N19" s="56"/>
      <c r="O19" s="81"/>
      <c r="P19" s="87"/>
      <c r="Q19" s="77"/>
      <c r="R19" s="79"/>
      <c r="S19" s="71"/>
      <c r="T19" s="85"/>
      <c r="U19" s="72"/>
    </row>
    <row r="20" spans="1:21" x14ac:dyDescent="0.35">
      <c r="A20" s="63"/>
      <c r="B20" s="47"/>
      <c r="C20" s="62"/>
      <c r="D20" s="49"/>
      <c r="E20" s="133"/>
      <c r="F20" s="83"/>
      <c r="G20" s="60"/>
      <c r="H20" s="67"/>
      <c r="I20" s="53"/>
      <c r="J20" s="69"/>
      <c r="K20" s="134"/>
      <c r="L20" s="75"/>
      <c r="M20" s="52"/>
      <c r="N20" s="56"/>
      <c r="O20" s="81"/>
      <c r="P20" s="87"/>
      <c r="Q20" s="77"/>
      <c r="R20" s="79"/>
      <c r="S20" s="71"/>
      <c r="T20" s="85"/>
      <c r="U20" s="72"/>
    </row>
    <row r="21" spans="1:21" x14ac:dyDescent="0.35">
      <c r="A21" s="136"/>
      <c r="B21" s="138"/>
      <c r="C21" s="139"/>
      <c r="D21" s="49"/>
      <c r="E21" s="141"/>
      <c r="F21" s="143"/>
      <c r="G21" s="145"/>
      <c r="H21" s="67"/>
      <c r="I21" s="147"/>
      <c r="J21" s="149"/>
      <c r="K21" s="151"/>
      <c r="L21" s="153"/>
      <c r="M21" s="52"/>
      <c r="N21" s="56"/>
      <c r="O21" s="81"/>
      <c r="P21" s="87"/>
      <c r="Q21" s="77"/>
      <c r="R21" s="79"/>
      <c r="S21" s="71"/>
      <c r="T21" s="85"/>
      <c r="U21" s="73"/>
    </row>
    <row r="22" spans="1:21" x14ac:dyDescent="0.35">
      <c r="A22" s="136"/>
      <c r="B22" s="138"/>
      <c r="C22" s="139"/>
      <c r="D22" s="140"/>
      <c r="E22" s="142"/>
      <c r="F22" s="143"/>
      <c r="G22" s="145"/>
      <c r="H22" s="67"/>
      <c r="I22" s="147"/>
      <c r="J22" s="149"/>
      <c r="K22" s="151"/>
      <c r="L22" s="153"/>
      <c r="M22" s="52"/>
      <c r="N22" s="56"/>
      <c r="O22" s="81"/>
      <c r="P22" s="87"/>
      <c r="Q22" s="77"/>
      <c r="R22" s="79"/>
      <c r="S22" s="71"/>
      <c r="T22" s="85"/>
      <c r="U22" s="73"/>
    </row>
    <row r="23" spans="1:21" x14ac:dyDescent="0.35">
      <c r="A23" s="63"/>
      <c r="B23" s="46"/>
      <c r="C23" s="61"/>
      <c r="D23" s="49"/>
      <c r="E23" s="133"/>
      <c r="F23" s="82"/>
      <c r="G23" s="59"/>
      <c r="H23" s="66"/>
      <c r="I23" s="53"/>
      <c r="J23" s="68"/>
      <c r="K23" s="76"/>
      <c r="L23" s="74"/>
      <c r="M23" s="51"/>
      <c r="N23" s="55"/>
      <c r="O23" s="80"/>
      <c r="P23" s="86"/>
      <c r="Q23" s="76"/>
      <c r="R23" s="78"/>
      <c r="S23" s="70"/>
      <c r="T23" s="84"/>
      <c r="U23" s="72"/>
    </row>
    <row r="24" spans="1:21" x14ac:dyDescent="0.35">
      <c r="A24" s="63"/>
      <c r="B24" s="47"/>
      <c r="C24" s="61"/>
      <c r="D24" s="49"/>
      <c r="E24" s="133"/>
      <c r="F24" s="82"/>
      <c r="G24" s="60"/>
      <c r="H24" s="67"/>
      <c r="I24" s="53"/>
      <c r="J24" s="68"/>
      <c r="K24" s="76"/>
      <c r="L24" s="75"/>
      <c r="M24" s="52"/>
      <c r="N24" s="56"/>
      <c r="O24" s="81"/>
      <c r="P24" s="87"/>
      <c r="Q24" s="76"/>
      <c r="R24" s="79"/>
      <c r="S24" s="71"/>
      <c r="T24" s="85"/>
      <c r="U24" s="72"/>
    </row>
    <row r="25" spans="1:21" x14ac:dyDescent="0.35">
      <c r="A25" s="64"/>
      <c r="B25" s="47"/>
      <c r="C25" s="61"/>
      <c r="D25" s="49"/>
      <c r="E25" s="133"/>
      <c r="F25" s="82"/>
      <c r="G25" s="60"/>
      <c r="H25" s="67"/>
      <c r="I25" s="53"/>
      <c r="J25" s="69"/>
      <c r="K25" s="134"/>
      <c r="L25" s="75"/>
      <c r="M25" s="52"/>
      <c r="N25" s="56"/>
      <c r="O25" s="81"/>
      <c r="P25" s="87"/>
      <c r="Q25" s="77"/>
      <c r="R25" s="79"/>
      <c r="S25" s="71"/>
      <c r="T25" s="85"/>
      <c r="U25" s="72"/>
    </row>
    <row r="26" spans="1:21" x14ac:dyDescent="0.35">
      <c r="A26" s="136"/>
      <c r="B26" s="138"/>
      <c r="C26" s="139"/>
      <c r="D26" s="49"/>
      <c r="E26" s="141"/>
      <c r="F26" s="143"/>
      <c r="G26" s="145"/>
      <c r="H26" s="67"/>
      <c r="I26" s="147"/>
      <c r="J26" s="149"/>
      <c r="K26" s="151"/>
      <c r="L26" s="153"/>
      <c r="M26" s="52"/>
      <c r="N26" s="56"/>
      <c r="O26" s="81"/>
      <c r="P26" s="87"/>
      <c r="Q26" s="77"/>
      <c r="R26" s="79"/>
      <c r="S26" s="71"/>
      <c r="T26" s="85"/>
      <c r="U26" s="73"/>
    </row>
    <row r="27" spans="1:21" x14ac:dyDescent="0.35">
      <c r="A27" s="136"/>
      <c r="B27" s="138"/>
      <c r="C27" s="139"/>
      <c r="D27" s="140"/>
      <c r="E27" s="142"/>
      <c r="F27" s="143"/>
      <c r="G27" s="145"/>
      <c r="H27" s="67"/>
      <c r="I27" s="147"/>
      <c r="J27" s="149"/>
      <c r="K27" s="151"/>
      <c r="L27" s="153"/>
      <c r="M27" s="52"/>
      <c r="N27" s="56"/>
      <c r="O27" s="81"/>
      <c r="P27" s="87"/>
      <c r="Q27" s="77"/>
      <c r="R27" s="79"/>
      <c r="S27" s="71"/>
      <c r="T27" s="85"/>
      <c r="U27" s="73"/>
    </row>
    <row r="28" spans="1:21" x14ac:dyDescent="0.35">
      <c r="A28" s="63"/>
      <c r="B28" s="46"/>
      <c r="C28" s="61"/>
      <c r="D28" s="49"/>
      <c r="E28" s="133"/>
      <c r="F28" s="82"/>
      <c r="G28" s="59"/>
      <c r="H28" s="66"/>
      <c r="I28" s="53"/>
      <c r="J28" s="68"/>
      <c r="K28" s="76"/>
      <c r="L28" s="74"/>
      <c r="M28" s="51"/>
      <c r="N28" s="55"/>
      <c r="O28" s="80"/>
      <c r="P28" s="86"/>
      <c r="Q28" s="76"/>
      <c r="R28" s="78"/>
      <c r="S28" s="70"/>
      <c r="T28" s="84"/>
      <c r="U28" s="72"/>
    </row>
    <row r="29" spans="1:21" x14ac:dyDescent="0.35">
      <c r="A29" s="63"/>
      <c r="B29" s="47"/>
      <c r="C29" s="61"/>
      <c r="D29" s="49"/>
      <c r="E29" s="133"/>
      <c r="F29" s="82"/>
      <c r="G29" s="60"/>
      <c r="H29" s="67"/>
      <c r="I29" s="53"/>
      <c r="J29" s="68"/>
      <c r="K29" s="76"/>
      <c r="L29" s="75"/>
      <c r="M29" s="52"/>
      <c r="N29" s="56"/>
      <c r="O29" s="81"/>
      <c r="P29" s="87"/>
      <c r="Q29" s="76"/>
      <c r="R29" s="79"/>
      <c r="S29" s="71"/>
      <c r="T29" s="85"/>
      <c r="U29" s="72"/>
    </row>
    <row r="30" spans="1:21" x14ac:dyDescent="0.35">
      <c r="A30" s="64"/>
      <c r="B30" s="47"/>
      <c r="C30" s="61"/>
      <c r="D30" s="49"/>
      <c r="E30" s="133"/>
      <c r="F30" s="82"/>
      <c r="G30" s="60"/>
      <c r="H30" s="67"/>
      <c r="I30" s="53"/>
      <c r="J30" s="69"/>
      <c r="K30" s="134"/>
      <c r="L30" s="75"/>
      <c r="M30" s="52"/>
      <c r="N30" s="56"/>
      <c r="O30" s="81"/>
      <c r="P30" s="87"/>
      <c r="Q30" s="77"/>
      <c r="R30" s="79"/>
      <c r="S30" s="71"/>
      <c r="T30" s="85"/>
      <c r="U30" s="72"/>
    </row>
    <row r="31" spans="1:21" x14ac:dyDescent="0.35">
      <c r="A31" s="63"/>
      <c r="B31" s="46"/>
      <c r="C31" s="61"/>
      <c r="D31" s="49"/>
      <c r="E31" s="133"/>
      <c r="F31" s="82"/>
      <c r="G31" s="59"/>
      <c r="H31" s="66"/>
      <c r="I31" s="53"/>
      <c r="J31" s="68"/>
      <c r="K31" s="76"/>
      <c r="L31" s="74"/>
      <c r="M31" s="51"/>
      <c r="N31" s="55"/>
      <c r="O31" s="80"/>
      <c r="P31" s="86"/>
      <c r="Q31" s="76"/>
      <c r="R31" s="78"/>
      <c r="S31" s="70"/>
      <c r="T31" s="84"/>
      <c r="U31" s="72"/>
    </row>
    <row r="32" spans="1:21" x14ac:dyDescent="0.35">
      <c r="A32" s="63"/>
      <c r="B32" s="47"/>
      <c r="C32" s="61"/>
      <c r="D32" s="49"/>
      <c r="E32" s="133"/>
      <c r="F32" s="82"/>
      <c r="G32" s="60"/>
      <c r="H32" s="67"/>
      <c r="I32" s="53"/>
      <c r="J32" s="68"/>
      <c r="K32" s="76"/>
      <c r="L32" s="75"/>
      <c r="M32" s="52"/>
      <c r="N32" s="56"/>
      <c r="O32" s="81"/>
      <c r="P32" s="87"/>
      <c r="Q32" s="76"/>
      <c r="R32" s="79"/>
      <c r="S32" s="71"/>
      <c r="T32" s="85"/>
      <c r="U32" s="72"/>
    </row>
    <row r="33" spans="1:21" x14ac:dyDescent="0.35">
      <c r="A33" s="64"/>
      <c r="B33" s="47"/>
      <c r="C33" s="61"/>
      <c r="D33" s="49"/>
      <c r="E33" s="133"/>
      <c r="F33" s="82"/>
      <c r="G33" s="60"/>
      <c r="H33" s="67"/>
      <c r="I33" s="53"/>
      <c r="J33" s="69"/>
      <c r="K33" s="134"/>
      <c r="L33" s="75"/>
      <c r="M33" s="52"/>
      <c r="N33" s="56"/>
      <c r="O33" s="81"/>
      <c r="P33" s="87"/>
      <c r="Q33" s="77"/>
      <c r="R33" s="79"/>
      <c r="S33" s="71"/>
      <c r="T33" s="85"/>
      <c r="U33" s="72"/>
    </row>
    <row r="34" spans="1:21" x14ac:dyDescent="0.35">
      <c r="A34" s="63"/>
      <c r="B34" s="47"/>
      <c r="C34" s="62"/>
      <c r="D34" s="49"/>
      <c r="E34" s="133"/>
      <c r="F34" s="83"/>
      <c r="G34" s="60"/>
      <c r="H34" s="67"/>
      <c r="I34" s="53"/>
      <c r="J34" s="69"/>
      <c r="K34" s="134"/>
      <c r="L34" s="75"/>
      <c r="M34" s="52"/>
      <c r="N34" s="56"/>
      <c r="O34" s="81"/>
      <c r="P34" s="87"/>
      <c r="Q34" s="77"/>
      <c r="R34" s="79"/>
      <c r="S34" s="71"/>
      <c r="T34" s="85"/>
      <c r="U34" s="72"/>
    </row>
    <row r="35" spans="1:21" x14ac:dyDescent="0.35">
      <c r="A35" s="65"/>
      <c r="B35" s="48"/>
      <c r="C35" s="62"/>
      <c r="D35" s="49"/>
      <c r="E35" s="133"/>
      <c r="F35" s="83"/>
      <c r="G35" s="60"/>
      <c r="H35" s="67"/>
      <c r="I35" s="54"/>
      <c r="J35" s="69"/>
      <c r="K35" s="134"/>
      <c r="L35" s="75"/>
      <c r="M35" s="52"/>
      <c r="N35" s="56"/>
      <c r="O35" s="81"/>
      <c r="P35" s="87"/>
      <c r="Q35" s="77"/>
      <c r="R35" s="79"/>
      <c r="S35" s="71"/>
      <c r="T35" s="85"/>
      <c r="U35" s="72"/>
    </row>
    <row r="36" spans="1:21" x14ac:dyDescent="0.35">
      <c r="A36" s="136"/>
      <c r="B36" s="138"/>
      <c r="C36" s="139"/>
      <c r="D36" s="49"/>
      <c r="E36" s="141"/>
      <c r="F36" s="143"/>
      <c r="G36" s="145"/>
      <c r="H36" s="67"/>
      <c r="I36" s="147"/>
      <c r="J36" s="149"/>
      <c r="K36" s="151"/>
      <c r="L36" s="153"/>
      <c r="M36" s="52"/>
      <c r="N36" s="56"/>
      <c r="O36" s="81"/>
      <c r="P36" s="87"/>
      <c r="Q36" s="77"/>
      <c r="R36" s="79"/>
      <c r="S36" s="71"/>
      <c r="T36" s="85"/>
      <c r="U36" s="73"/>
    </row>
    <row r="37" spans="1:21" x14ac:dyDescent="0.35">
      <c r="A37" s="136"/>
      <c r="B37" s="138"/>
      <c r="C37" s="139"/>
      <c r="D37" s="140"/>
      <c r="E37" s="142"/>
      <c r="F37" s="143"/>
      <c r="G37" s="145"/>
      <c r="H37" s="67"/>
      <c r="I37" s="147"/>
      <c r="J37" s="149"/>
      <c r="K37" s="151"/>
      <c r="L37" s="153"/>
      <c r="M37" s="52"/>
      <c r="N37" s="56"/>
      <c r="O37" s="81"/>
      <c r="P37" s="87"/>
      <c r="Q37" s="77"/>
      <c r="R37" s="79"/>
      <c r="S37" s="71"/>
      <c r="T37" s="85"/>
      <c r="U37" s="73"/>
    </row>
    <row r="38" spans="1:21" x14ac:dyDescent="0.35">
      <c r="A38" s="63"/>
      <c r="B38" s="46"/>
      <c r="C38" s="61"/>
      <c r="D38" s="49"/>
      <c r="E38" s="133"/>
      <c r="F38" s="82"/>
      <c r="G38" s="59"/>
      <c r="H38" s="66"/>
      <c r="I38" s="53"/>
      <c r="J38" s="68"/>
      <c r="K38" s="76"/>
      <c r="L38" s="74"/>
      <c r="M38" s="51"/>
      <c r="N38" s="55"/>
      <c r="O38" s="80"/>
      <c r="P38" s="86"/>
      <c r="Q38" s="76"/>
      <c r="R38" s="78"/>
      <c r="S38" s="70"/>
      <c r="T38" s="84"/>
      <c r="U38" s="72"/>
    </row>
    <row r="39" spans="1:21" x14ac:dyDescent="0.35">
      <c r="A39" s="63"/>
      <c r="B39" s="47"/>
      <c r="C39" s="61"/>
      <c r="D39" s="49"/>
      <c r="E39" s="133"/>
      <c r="F39" s="82"/>
      <c r="G39" s="60"/>
      <c r="H39" s="67"/>
      <c r="I39" s="53"/>
      <c r="J39" s="68"/>
      <c r="K39" s="76"/>
      <c r="L39" s="75"/>
      <c r="M39" s="52"/>
      <c r="N39" s="56"/>
      <c r="O39" s="81"/>
      <c r="P39" s="87"/>
      <c r="Q39" s="76"/>
      <c r="R39" s="79"/>
      <c r="S39" s="71"/>
      <c r="T39" s="85"/>
      <c r="U39" s="72"/>
    </row>
    <row r="40" spans="1:21" x14ac:dyDescent="0.35">
      <c r="A40" s="64"/>
      <c r="B40" s="47"/>
      <c r="C40" s="61"/>
      <c r="D40" s="49"/>
      <c r="E40" s="133"/>
      <c r="F40" s="82"/>
      <c r="G40" s="60"/>
      <c r="H40" s="67"/>
      <c r="I40" s="53"/>
      <c r="J40" s="69"/>
      <c r="K40" s="134"/>
      <c r="L40" s="75"/>
      <c r="M40" s="52"/>
      <c r="N40" s="56"/>
      <c r="O40" s="81"/>
      <c r="P40" s="87"/>
      <c r="Q40" s="77"/>
      <c r="R40" s="79"/>
      <c r="S40" s="71"/>
      <c r="T40" s="85"/>
      <c r="U40" s="72"/>
    </row>
    <row r="41" spans="1:21" x14ac:dyDescent="0.35">
      <c r="A41" s="63"/>
      <c r="B41" s="47"/>
      <c r="C41" s="62"/>
      <c r="D41" s="49"/>
      <c r="E41" s="133"/>
      <c r="F41" s="83"/>
      <c r="G41" s="60"/>
      <c r="H41" s="67"/>
      <c r="I41" s="53"/>
      <c r="J41" s="69"/>
      <c r="K41" s="134"/>
      <c r="L41" s="75"/>
      <c r="M41" s="52"/>
      <c r="N41" s="56"/>
      <c r="O41" s="81"/>
      <c r="P41" s="87"/>
      <c r="Q41" s="77"/>
      <c r="R41" s="79"/>
      <c r="S41" s="71"/>
      <c r="T41" s="85"/>
      <c r="U41" s="72"/>
    </row>
    <row r="42" spans="1:21" x14ac:dyDescent="0.35">
      <c r="A42" s="136"/>
      <c r="B42" s="138"/>
      <c r="C42" s="139"/>
      <c r="D42" s="49"/>
      <c r="E42" s="141"/>
      <c r="F42" s="143"/>
      <c r="G42" s="145"/>
      <c r="H42" s="67"/>
      <c r="I42" s="147"/>
      <c r="J42" s="149"/>
      <c r="K42" s="151"/>
      <c r="L42" s="153"/>
      <c r="M42" s="52"/>
      <c r="N42" s="56"/>
      <c r="O42" s="81"/>
      <c r="P42" s="87"/>
      <c r="Q42" s="77"/>
      <c r="R42" s="79"/>
      <c r="S42" s="71"/>
      <c r="T42" s="85"/>
      <c r="U42" s="73"/>
    </row>
    <row r="43" spans="1:21" x14ac:dyDescent="0.35">
      <c r="A43" s="136"/>
      <c r="B43" s="138"/>
      <c r="C43" s="139"/>
      <c r="D43" s="140"/>
      <c r="E43" s="142"/>
      <c r="F43" s="143"/>
      <c r="G43" s="145"/>
      <c r="H43" s="67"/>
      <c r="I43" s="147"/>
      <c r="J43" s="149"/>
      <c r="K43" s="151"/>
      <c r="L43" s="153"/>
      <c r="M43" s="52"/>
      <c r="N43" s="56"/>
      <c r="O43" s="81"/>
      <c r="P43" s="87"/>
      <c r="Q43" s="77"/>
      <c r="R43" s="79"/>
      <c r="S43" s="71"/>
      <c r="T43" s="85"/>
      <c r="U43" s="73"/>
    </row>
    <row r="44" spans="1:21" x14ac:dyDescent="0.35">
      <c r="A44" s="63"/>
      <c r="B44" s="46"/>
      <c r="C44" s="61"/>
      <c r="D44" s="49"/>
      <c r="E44" s="133"/>
      <c r="F44" s="82"/>
      <c r="G44" s="59"/>
      <c r="H44" s="66"/>
      <c r="I44" s="53"/>
      <c r="J44" s="68"/>
      <c r="K44" s="76"/>
      <c r="L44" s="74"/>
      <c r="M44" s="51"/>
      <c r="N44" s="55"/>
      <c r="O44" s="80"/>
      <c r="P44" s="86"/>
      <c r="Q44" s="76"/>
      <c r="R44" s="78"/>
      <c r="S44" s="70"/>
      <c r="T44" s="84"/>
      <c r="U44" s="72"/>
    </row>
    <row r="45" spans="1:21" x14ac:dyDescent="0.35">
      <c r="A45" s="63"/>
      <c r="B45" s="47"/>
      <c r="C45" s="61"/>
      <c r="D45" s="49"/>
      <c r="E45" s="133"/>
      <c r="F45" s="82"/>
      <c r="G45" s="60"/>
      <c r="H45" s="67"/>
      <c r="I45" s="53"/>
      <c r="J45" s="68"/>
      <c r="K45" s="76"/>
      <c r="L45" s="75"/>
      <c r="M45" s="52"/>
      <c r="N45" s="56"/>
      <c r="O45" s="81"/>
      <c r="P45" s="87"/>
      <c r="Q45" s="76"/>
      <c r="R45" s="79"/>
      <c r="S45" s="71"/>
      <c r="T45" s="85"/>
      <c r="U45" s="72"/>
    </row>
    <row r="46" spans="1:21" x14ac:dyDescent="0.35">
      <c r="A46" s="64"/>
      <c r="B46" s="47"/>
      <c r="C46" s="61"/>
      <c r="D46" s="49"/>
      <c r="E46" s="133"/>
      <c r="F46" s="82"/>
      <c r="G46" s="60"/>
      <c r="H46" s="67"/>
      <c r="I46" s="53"/>
      <c r="J46" s="69"/>
      <c r="K46" s="134"/>
      <c r="L46" s="75"/>
      <c r="M46" s="52"/>
      <c r="N46" s="56"/>
      <c r="O46" s="81"/>
      <c r="P46" s="87"/>
      <c r="Q46" s="77"/>
      <c r="R46" s="79"/>
      <c r="S46" s="71"/>
      <c r="T46" s="85"/>
      <c r="U46" s="72"/>
    </row>
    <row r="47" spans="1:21" x14ac:dyDescent="0.35">
      <c r="A47" s="136"/>
      <c r="B47" s="138"/>
      <c r="C47" s="139"/>
      <c r="D47" s="49"/>
      <c r="E47" s="141"/>
      <c r="F47" s="143"/>
      <c r="G47" s="145"/>
      <c r="H47" s="67"/>
      <c r="I47" s="147"/>
      <c r="J47" s="149"/>
      <c r="K47" s="151"/>
      <c r="L47" s="153"/>
      <c r="M47" s="52"/>
      <c r="N47" s="56"/>
      <c r="O47" s="81"/>
      <c r="P47" s="87"/>
      <c r="Q47" s="77"/>
      <c r="R47" s="79"/>
      <c r="S47" s="71"/>
      <c r="T47" s="85"/>
      <c r="U47" s="73"/>
    </row>
    <row r="48" spans="1:21" x14ac:dyDescent="0.35">
      <c r="A48" s="136"/>
      <c r="B48" s="138"/>
      <c r="C48" s="139"/>
      <c r="D48" s="140"/>
      <c r="E48" s="142"/>
      <c r="F48" s="143"/>
      <c r="G48" s="145"/>
      <c r="H48" s="67"/>
      <c r="I48" s="147"/>
      <c r="J48" s="149"/>
      <c r="K48" s="151"/>
      <c r="L48" s="153"/>
      <c r="M48" s="52"/>
      <c r="N48" s="56"/>
      <c r="O48" s="81"/>
      <c r="P48" s="87"/>
      <c r="Q48" s="77"/>
      <c r="R48" s="79"/>
      <c r="S48" s="71"/>
      <c r="T48" s="85"/>
      <c r="U48" s="73"/>
    </row>
    <row r="49" spans="1:21" x14ac:dyDescent="0.35">
      <c r="A49" s="63"/>
      <c r="B49" s="46"/>
      <c r="C49" s="61"/>
      <c r="D49" s="49"/>
      <c r="E49" s="133"/>
      <c r="F49" s="82"/>
      <c r="G49" s="59"/>
      <c r="H49" s="66"/>
      <c r="I49" s="53"/>
      <c r="J49" s="68"/>
      <c r="K49" s="76"/>
      <c r="L49" s="74"/>
      <c r="M49" s="51"/>
      <c r="N49" s="55"/>
      <c r="O49" s="80"/>
      <c r="P49" s="86"/>
      <c r="Q49" s="76"/>
      <c r="R49" s="78"/>
      <c r="S49" s="70"/>
      <c r="T49" s="84"/>
      <c r="U49" s="72"/>
    </row>
    <row r="50" spans="1:21" x14ac:dyDescent="0.35">
      <c r="A50" s="63"/>
      <c r="B50" s="47"/>
      <c r="C50" s="61"/>
      <c r="D50" s="49"/>
      <c r="E50" s="133"/>
      <c r="F50" s="82"/>
      <c r="G50" s="60"/>
      <c r="H50" s="67"/>
      <c r="I50" s="53"/>
      <c r="J50" s="68"/>
      <c r="K50" s="76"/>
      <c r="L50" s="75"/>
      <c r="M50" s="52"/>
      <c r="N50" s="56"/>
      <c r="O50" s="81"/>
      <c r="P50" s="87"/>
      <c r="Q50" s="76"/>
      <c r="R50" s="79"/>
      <c r="S50" s="71"/>
      <c r="T50" s="85"/>
      <c r="U50" s="72"/>
    </row>
    <row r="51" spans="1:21" x14ac:dyDescent="0.35">
      <c r="A51" s="64"/>
      <c r="B51" s="47"/>
      <c r="C51" s="61"/>
      <c r="D51" s="49"/>
      <c r="E51" s="133"/>
      <c r="F51" s="82"/>
      <c r="G51" s="60"/>
      <c r="H51" s="67"/>
      <c r="I51" s="53"/>
      <c r="J51" s="69"/>
      <c r="K51" s="134"/>
      <c r="L51" s="75"/>
      <c r="M51" s="52"/>
      <c r="N51" s="56"/>
      <c r="O51" s="81"/>
      <c r="P51" s="87"/>
      <c r="Q51" s="77"/>
      <c r="R51" s="79"/>
      <c r="S51" s="71"/>
      <c r="T51" s="85"/>
      <c r="U51" s="72"/>
    </row>
  </sheetData>
  <sheetProtection formatColumns="0" formatRows="0"/>
  <pageMargins left="0.7" right="0.7" top="0.75" bottom="0.75" header="0.3" footer="0.3"/>
  <pageSetup scale="5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BACA858A-66CF-4B2B-9F95-B736A7436A6A}">
          <x14:formula1>
            <xm:f>siiiii!$C$23:$C$43</xm:f>
          </x14:formula1>
          <xm:sqref>A1 C1:O1</xm:sqref>
        </x14:dataValidation>
        <x14:dataValidation type="list" allowBlank="1" showInputMessage="1" showErrorMessage="1" xr:uid="{3DCBD29D-1CFD-4260-BCE4-B659E5DECC99}">
          <x14:formula1>
            <xm:f>siiiii!$C$23:$C$45</xm:f>
          </x14:formula1>
          <xm:sqref>B1</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BB820-CE17-42E1-B73B-C0FE81DD375B}">
  <dimension ref="A1:H260"/>
  <sheetViews>
    <sheetView view="pageBreakPreview" zoomScaleNormal="96" zoomScaleSheetLayoutView="100" workbookViewId="0">
      <selection activeCell="A3" sqref="A3:B3"/>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7"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24"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24"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24"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24"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24"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24"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24"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23" t="s">
        <v>48</v>
      </c>
      <c r="E35" s="161" t="s">
        <v>142</v>
      </c>
      <c r="F35" s="223" t="s">
        <v>49</v>
      </c>
    </row>
    <row r="36" spans="1:6" ht="15.65" customHeight="1" x14ac:dyDescent="0.35">
      <c r="A36" s="130" t="s">
        <v>26</v>
      </c>
      <c r="B36" s="246"/>
      <c r="C36" s="247"/>
      <c r="D36" s="250"/>
      <c r="E36" s="221"/>
      <c r="F36" s="250"/>
    </row>
    <row r="37" spans="1:6" ht="33" customHeight="1" x14ac:dyDescent="0.35">
      <c r="A37" s="129" t="str">
        <f>VLOOKUP(A36,siiiii!$B$16:$C$20,2,0)</f>
        <v>⬭</v>
      </c>
      <c r="B37" s="248"/>
      <c r="C37" s="249"/>
      <c r="D37" s="251"/>
      <c r="E37" s="222"/>
      <c r="F37" s="251"/>
    </row>
    <row r="38" spans="1:6" x14ac:dyDescent="0.35">
      <c r="A38" s="130" t="s">
        <v>28</v>
      </c>
      <c r="B38" s="246"/>
      <c r="C38" s="247"/>
      <c r="D38" s="260"/>
      <c r="E38" s="225"/>
      <c r="F38" s="250"/>
    </row>
    <row r="39" spans="1:6" ht="46" x14ac:dyDescent="0.35">
      <c r="A39" s="129" t="str">
        <f>VLOOKUP(A38,siiiii!$B$16:$C$20,2,0)</f>
        <v>▭</v>
      </c>
      <c r="B39" s="248"/>
      <c r="C39" s="249"/>
      <c r="D39" s="261"/>
      <c r="E39" s="226"/>
      <c r="F39" s="251"/>
    </row>
    <row r="40" spans="1:6" x14ac:dyDescent="0.35">
      <c r="A40" s="130" t="s">
        <v>62</v>
      </c>
      <c r="B40" s="246"/>
      <c r="C40" s="247"/>
      <c r="D40" s="260"/>
      <c r="E40" s="225"/>
      <c r="F40" s="250"/>
    </row>
    <row r="41" spans="1:6" ht="46" x14ac:dyDescent="0.35">
      <c r="A41" s="129" t="str">
        <f>VLOOKUP(A40,siiiii!$B$16:$C$20,2,0)</f>
        <v xml:space="preserve">                                                           </v>
      </c>
      <c r="B41" s="248"/>
      <c r="C41" s="249"/>
      <c r="D41" s="261"/>
      <c r="E41" s="226"/>
      <c r="F41" s="251"/>
    </row>
    <row r="42" spans="1:6" x14ac:dyDescent="0.35">
      <c r="A42" s="130" t="s">
        <v>62</v>
      </c>
      <c r="B42" s="246"/>
      <c r="C42" s="247"/>
      <c r="D42" s="250"/>
      <c r="E42" s="221"/>
      <c r="F42" s="250"/>
    </row>
    <row r="43" spans="1:6" ht="46" x14ac:dyDescent="0.35">
      <c r="A43" s="129" t="str">
        <f>VLOOKUP(A42,siiiii!$B$16:$C$20,2,0)</f>
        <v xml:space="preserve">                                                           </v>
      </c>
      <c r="B43" s="248"/>
      <c r="C43" s="249"/>
      <c r="D43" s="251"/>
      <c r="E43" s="222"/>
      <c r="F43" s="251"/>
    </row>
    <row r="44" spans="1:6" x14ac:dyDescent="0.35">
      <c r="A44" s="130" t="s">
        <v>62</v>
      </c>
      <c r="B44" s="246"/>
      <c r="C44" s="247"/>
      <c r="D44" s="250"/>
      <c r="E44" s="221"/>
      <c r="F44" s="250"/>
    </row>
    <row r="45" spans="1:6" ht="46" x14ac:dyDescent="0.35">
      <c r="A45" s="129" t="str">
        <f>VLOOKUP(A44,siiiii!$B$16:$C$20,2,0)</f>
        <v xml:space="preserve">                                                           </v>
      </c>
      <c r="B45" s="248"/>
      <c r="C45" s="249"/>
      <c r="D45" s="251"/>
      <c r="E45" s="222"/>
      <c r="F45" s="251"/>
    </row>
    <row r="46" spans="1:6" ht="15.65" customHeight="1" x14ac:dyDescent="0.35">
      <c r="A46" s="130" t="s">
        <v>62</v>
      </c>
      <c r="B46" s="246"/>
      <c r="C46" s="247"/>
      <c r="D46" s="250"/>
      <c r="E46" s="221"/>
      <c r="F46" s="250"/>
    </row>
    <row r="47" spans="1:6" ht="46" x14ac:dyDescent="0.35">
      <c r="A47" s="129" t="str">
        <f>VLOOKUP(A46,siiiii!$B$16:$C$20,2,0)</f>
        <v xml:space="preserve">                                                           </v>
      </c>
      <c r="B47" s="248"/>
      <c r="C47" s="249"/>
      <c r="D47" s="251"/>
      <c r="E47" s="222"/>
      <c r="F47" s="251"/>
    </row>
    <row r="48" spans="1:6" x14ac:dyDescent="0.35">
      <c r="A48" s="130" t="s">
        <v>62</v>
      </c>
      <c r="B48" s="246"/>
      <c r="C48" s="247"/>
      <c r="D48" s="250"/>
      <c r="E48" s="221"/>
      <c r="F48" s="250"/>
    </row>
    <row r="49" spans="1:6" ht="46" x14ac:dyDescent="0.35">
      <c r="A49" s="129" t="str">
        <f>VLOOKUP(A48,siiiii!$B$16:$C$20,2,0)</f>
        <v xml:space="preserve">                                                           </v>
      </c>
      <c r="B49" s="248"/>
      <c r="C49" s="249"/>
      <c r="D49" s="251"/>
      <c r="E49" s="222"/>
      <c r="F49" s="251"/>
    </row>
    <row r="50" spans="1:6" x14ac:dyDescent="0.35">
      <c r="A50" s="130" t="s">
        <v>62</v>
      </c>
      <c r="B50" s="246"/>
      <c r="C50" s="247"/>
      <c r="D50" s="250"/>
      <c r="E50" s="221"/>
      <c r="F50" s="260"/>
    </row>
    <row r="51" spans="1:6" ht="46" x14ac:dyDescent="0.35">
      <c r="A51" s="129" t="str">
        <f>VLOOKUP(A50,siiiii!$B$16:$C$20,2,0)</f>
        <v xml:space="preserve">                                                           </v>
      </c>
      <c r="B51" s="248"/>
      <c r="C51" s="249"/>
      <c r="D51" s="251"/>
      <c r="E51" s="222"/>
      <c r="F51" s="261"/>
    </row>
    <row r="52" spans="1:6" x14ac:dyDescent="0.35">
      <c r="A52" s="130" t="s">
        <v>62</v>
      </c>
      <c r="B52" s="246"/>
      <c r="C52" s="247"/>
      <c r="D52" s="260"/>
      <c r="E52" s="225"/>
      <c r="F52" s="250"/>
    </row>
    <row r="53" spans="1:6" ht="46" x14ac:dyDescent="0.35">
      <c r="A53" s="129" t="str">
        <f>VLOOKUP(A52,siiiii!$B$16:$C$20,2,0)</f>
        <v xml:space="preserve">                                                           </v>
      </c>
      <c r="B53" s="248"/>
      <c r="C53" s="249"/>
      <c r="D53" s="261"/>
      <c r="E53" s="226"/>
      <c r="F53" s="251"/>
    </row>
    <row r="54" spans="1:6" x14ac:dyDescent="0.35">
      <c r="A54" s="130" t="s">
        <v>62</v>
      </c>
      <c r="B54" s="246"/>
      <c r="C54" s="247"/>
      <c r="D54" s="250"/>
      <c r="E54" s="221"/>
      <c r="F54" s="250"/>
    </row>
    <row r="55" spans="1:6" ht="46" x14ac:dyDescent="0.35">
      <c r="A55" s="129" t="str">
        <f>VLOOKUP(A54,siiiii!$B$16:$C$20,2,0)</f>
        <v xml:space="preserve">                                                           </v>
      </c>
      <c r="B55" s="248"/>
      <c r="C55" s="249"/>
      <c r="D55" s="251"/>
      <c r="E55" s="222"/>
      <c r="F55" s="251"/>
    </row>
    <row r="56" spans="1:6" ht="15.65" customHeight="1" x14ac:dyDescent="0.35">
      <c r="A56" s="130" t="s">
        <v>62</v>
      </c>
      <c r="B56" s="246"/>
      <c r="C56" s="247"/>
      <c r="D56" s="260"/>
      <c r="E56" s="225"/>
      <c r="F56" s="250"/>
    </row>
    <row r="57" spans="1:6" ht="33" customHeight="1" x14ac:dyDescent="0.35">
      <c r="A57" s="129" t="str">
        <f>VLOOKUP(A56,siiiii!$B$16:$C$20,2,0)</f>
        <v xml:space="preserve">                                                           </v>
      </c>
      <c r="B57" s="248"/>
      <c r="C57" s="249"/>
      <c r="D57" s="261"/>
      <c r="E57" s="226"/>
      <c r="F57" s="251"/>
    </row>
    <row r="58" spans="1:6" x14ac:dyDescent="0.35">
      <c r="A58" s="130" t="s">
        <v>62</v>
      </c>
      <c r="B58" s="246"/>
      <c r="C58" s="247"/>
      <c r="D58" s="250"/>
      <c r="E58" s="221"/>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21"/>
      <c r="F60" s="250"/>
    </row>
    <row r="61" spans="1:6" ht="46" x14ac:dyDescent="0.35">
      <c r="A61" s="129" t="str">
        <f>VLOOKUP(A60,siiiii!$B$16:$C$20,2,0)</f>
        <v xml:space="preserve">                                                           </v>
      </c>
      <c r="B61" s="248"/>
      <c r="C61" s="249"/>
      <c r="D61" s="251"/>
      <c r="E61" s="222"/>
      <c r="F61" s="251"/>
    </row>
    <row r="62" spans="1:6" x14ac:dyDescent="0.35">
      <c r="A62" s="130" t="s">
        <v>62</v>
      </c>
      <c r="B62" s="246"/>
      <c r="C62" s="247"/>
      <c r="D62" s="250"/>
      <c r="E62" s="221"/>
      <c r="F62" s="250"/>
    </row>
    <row r="63" spans="1:6" ht="46" x14ac:dyDescent="0.35">
      <c r="A63" s="129" t="str">
        <f>VLOOKUP(A62,siiiii!$B$16:$C$20,2,0)</f>
        <v xml:space="preserve">                                                           </v>
      </c>
      <c r="B63" s="248"/>
      <c r="C63" s="249"/>
      <c r="D63" s="251"/>
      <c r="E63" s="222"/>
      <c r="F63" s="251"/>
    </row>
    <row r="64" spans="1:6" x14ac:dyDescent="0.35">
      <c r="A64" s="130" t="s">
        <v>62</v>
      </c>
      <c r="B64" s="246"/>
      <c r="C64" s="247"/>
      <c r="D64" s="250"/>
      <c r="E64" s="221"/>
      <c r="F64" s="250"/>
    </row>
    <row r="65" spans="1:8" ht="46" x14ac:dyDescent="0.35">
      <c r="A65" s="129" t="str">
        <f>VLOOKUP(A64,siiiii!$B$16:$C$20,2,0)</f>
        <v xml:space="preserve">                                                           </v>
      </c>
      <c r="B65" s="248"/>
      <c r="C65" s="249"/>
      <c r="D65" s="251"/>
      <c r="E65" s="222"/>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24"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23" t="s">
        <v>46</v>
      </c>
      <c r="B74" s="262" t="s">
        <v>47</v>
      </c>
      <c r="C74" s="263"/>
      <c r="D74" s="223" t="s">
        <v>48</v>
      </c>
      <c r="E74" s="161" t="s">
        <v>142</v>
      </c>
      <c r="F74" s="223" t="s">
        <v>49</v>
      </c>
    </row>
    <row r="75" spans="1:8" x14ac:dyDescent="0.35">
      <c r="A75" s="130" t="s">
        <v>62</v>
      </c>
      <c r="B75" s="246"/>
      <c r="C75" s="247"/>
      <c r="D75" s="250"/>
      <c r="E75" s="221"/>
      <c r="F75" s="250"/>
    </row>
    <row r="76" spans="1:8" ht="46" x14ac:dyDescent="0.35">
      <c r="A76" s="129" t="str">
        <f>VLOOKUP(A75,siiiii!$B$16:$C$20,2,0)</f>
        <v xml:space="preserve">                                                           </v>
      </c>
      <c r="B76" s="248"/>
      <c r="C76" s="249"/>
      <c r="D76" s="251"/>
      <c r="E76" s="222"/>
      <c r="F76" s="251"/>
    </row>
    <row r="77" spans="1:8" x14ac:dyDescent="0.35">
      <c r="A77" s="130" t="s">
        <v>62</v>
      </c>
      <c r="B77" s="246"/>
      <c r="C77" s="247"/>
      <c r="D77" s="250"/>
      <c r="E77" s="221"/>
      <c r="F77" s="250"/>
    </row>
    <row r="78" spans="1:8" ht="46" x14ac:dyDescent="0.35">
      <c r="A78" s="129" t="str">
        <f>VLOOKUP(A77,siiiii!$B$16:$C$20,2,0)</f>
        <v xml:space="preserve">                                                           </v>
      </c>
      <c r="B78" s="248"/>
      <c r="C78" s="249"/>
      <c r="D78" s="251"/>
      <c r="E78" s="222"/>
      <c r="F78" s="251"/>
    </row>
    <row r="79" spans="1:8" x14ac:dyDescent="0.35">
      <c r="A79" s="130" t="s">
        <v>62</v>
      </c>
      <c r="B79" s="246"/>
      <c r="C79" s="247"/>
      <c r="D79" s="250"/>
      <c r="E79" s="221"/>
      <c r="F79" s="250"/>
    </row>
    <row r="80" spans="1:8" ht="46" x14ac:dyDescent="0.35">
      <c r="A80" s="129" t="str">
        <f>VLOOKUP(A79,siiiii!$B$16:$C$20,2,0)</f>
        <v xml:space="preserve">                                                           </v>
      </c>
      <c r="B80" s="248"/>
      <c r="C80" s="249"/>
      <c r="D80" s="251"/>
      <c r="E80" s="222"/>
      <c r="F80" s="251"/>
    </row>
    <row r="81" spans="1:6" x14ac:dyDescent="0.35">
      <c r="A81" s="130" t="s">
        <v>62</v>
      </c>
      <c r="B81" s="246"/>
      <c r="C81" s="247"/>
      <c r="D81" s="250"/>
      <c r="E81" s="221"/>
      <c r="F81" s="250"/>
    </row>
    <row r="82" spans="1:6" ht="46" x14ac:dyDescent="0.35">
      <c r="A82" s="129" t="str">
        <f>VLOOKUP(A81,siiiii!$B$16:$C$20,2,0)</f>
        <v xml:space="preserve">                                                           </v>
      </c>
      <c r="B82" s="248"/>
      <c r="C82" s="249"/>
      <c r="D82" s="251"/>
      <c r="E82" s="222"/>
      <c r="F82" s="251"/>
    </row>
    <row r="83" spans="1:6" x14ac:dyDescent="0.35">
      <c r="A83" s="130" t="s">
        <v>62</v>
      </c>
      <c r="B83" s="246"/>
      <c r="C83" s="247"/>
      <c r="D83" s="250"/>
      <c r="E83" s="221"/>
      <c r="F83" s="250"/>
    </row>
    <row r="84" spans="1:6" ht="46" x14ac:dyDescent="0.35">
      <c r="A84" s="129" t="str">
        <f>VLOOKUP(A83,siiiii!$B$16:$C$20,2,0)</f>
        <v xml:space="preserve">                                                           </v>
      </c>
      <c r="B84" s="248"/>
      <c r="C84" s="249"/>
      <c r="D84" s="251"/>
      <c r="E84" s="222"/>
      <c r="F84" s="251"/>
    </row>
    <row r="85" spans="1:6" x14ac:dyDescent="0.35">
      <c r="A85" s="130" t="s">
        <v>62</v>
      </c>
      <c r="B85" s="246"/>
      <c r="C85" s="247"/>
      <c r="D85" s="250"/>
      <c r="E85" s="221"/>
      <c r="F85" s="250"/>
    </row>
    <row r="86" spans="1:6" ht="46" x14ac:dyDescent="0.35">
      <c r="A86" s="129" t="str">
        <f>VLOOKUP(A85,siiiii!$B$16:$C$20,2,0)</f>
        <v xml:space="preserve">                                                           </v>
      </c>
      <c r="B86" s="248"/>
      <c r="C86" s="249"/>
      <c r="D86" s="251"/>
      <c r="E86" s="222"/>
      <c r="F86" s="251"/>
    </row>
    <row r="87" spans="1:6" x14ac:dyDescent="0.35">
      <c r="A87" s="130" t="s">
        <v>62</v>
      </c>
      <c r="B87" s="246"/>
      <c r="C87" s="247"/>
      <c r="D87" s="250"/>
      <c r="E87" s="221"/>
      <c r="F87" s="250"/>
    </row>
    <row r="88" spans="1:6" ht="46" x14ac:dyDescent="0.35">
      <c r="A88" s="129" t="str">
        <f>VLOOKUP(A87,siiiii!$B$16:$C$20,2,0)</f>
        <v xml:space="preserve">                                                           </v>
      </c>
      <c r="B88" s="248"/>
      <c r="C88" s="249"/>
      <c r="D88" s="251"/>
      <c r="E88" s="222"/>
      <c r="F88" s="251"/>
    </row>
    <row r="89" spans="1:6" x14ac:dyDescent="0.35">
      <c r="A89" s="130" t="s">
        <v>62</v>
      </c>
      <c r="B89" s="246"/>
      <c r="C89" s="247"/>
      <c r="D89" s="250"/>
      <c r="E89" s="221"/>
      <c r="F89" s="250"/>
    </row>
    <row r="90" spans="1:6" ht="56.25" customHeight="1" x14ac:dyDescent="0.35">
      <c r="A90" s="129" t="str">
        <f>VLOOKUP(A89,siiiii!$B$16:$C$20,2,0)</f>
        <v xml:space="preserve">                                                           </v>
      </c>
      <c r="B90" s="248"/>
      <c r="C90" s="249"/>
      <c r="D90" s="251"/>
      <c r="E90" s="222"/>
      <c r="F90" s="251"/>
    </row>
    <row r="91" spans="1:6" x14ac:dyDescent="0.35">
      <c r="A91" s="130" t="s">
        <v>62</v>
      </c>
      <c r="B91" s="246"/>
      <c r="C91" s="247"/>
      <c r="D91" s="250"/>
      <c r="E91" s="221"/>
      <c r="F91" s="250"/>
    </row>
    <row r="92" spans="1:6" ht="46" x14ac:dyDescent="0.35">
      <c r="A92" s="129" t="str">
        <f>VLOOKUP(A91,siiiii!$B$16:$C$20,2,0)</f>
        <v xml:space="preserve">                                                           </v>
      </c>
      <c r="B92" s="248"/>
      <c r="C92" s="249"/>
      <c r="D92" s="251"/>
      <c r="E92" s="222"/>
      <c r="F92" s="251"/>
    </row>
    <row r="93" spans="1:6" x14ac:dyDescent="0.35">
      <c r="A93" s="130" t="s">
        <v>62</v>
      </c>
      <c r="B93" s="246"/>
      <c r="C93" s="247"/>
      <c r="D93" s="250"/>
      <c r="E93" s="221"/>
      <c r="F93" s="250"/>
    </row>
    <row r="94" spans="1:6" ht="46" x14ac:dyDescent="0.35">
      <c r="A94" s="129" t="str">
        <f>VLOOKUP(A93,siiiii!$B$16:$C$20,2,0)</f>
        <v xml:space="preserve">                                                           </v>
      </c>
      <c r="B94" s="248"/>
      <c r="C94" s="249"/>
      <c r="D94" s="251"/>
      <c r="E94" s="222"/>
      <c r="F94" s="251"/>
    </row>
    <row r="95" spans="1:6" x14ac:dyDescent="0.35">
      <c r="A95" s="130" t="s">
        <v>62</v>
      </c>
      <c r="B95" s="246"/>
      <c r="C95" s="247"/>
      <c r="D95" s="250"/>
      <c r="E95" s="221"/>
      <c r="F95" s="250"/>
    </row>
    <row r="96" spans="1:6" ht="46" x14ac:dyDescent="0.35">
      <c r="A96" s="129" t="str">
        <f>VLOOKUP(A95,siiiii!$B$16:$C$20,2,0)</f>
        <v xml:space="preserve">                                                           </v>
      </c>
      <c r="B96" s="248"/>
      <c r="C96" s="249"/>
      <c r="D96" s="251"/>
      <c r="E96" s="222"/>
      <c r="F96" s="251"/>
    </row>
    <row r="97" spans="1:8" x14ac:dyDescent="0.35">
      <c r="A97" s="130" t="s">
        <v>62</v>
      </c>
      <c r="B97" s="246"/>
      <c r="C97" s="247"/>
      <c r="D97" s="250"/>
      <c r="E97" s="221"/>
      <c r="F97" s="250"/>
    </row>
    <row r="98" spans="1:8" ht="46" x14ac:dyDescent="0.35">
      <c r="A98" s="129" t="str">
        <f>VLOOKUP(A97,siiiii!$B$16:$C$20,2,0)</f>
        <v xml:space="preserve">                                                           </v>
      </c>
      <c r="B98" s="248"/>
      <c r="C98" s="249"/>
      <c r="D98" s="251"/>
      <c r="E98" s="222"/>
      <c r="F98" s="251"/>
    </row>
    <row r="99" spans="1:8" x14ac:dyDescent="0.35">
      <c r="A99" s="130" t="s">
        <v>62</v>
      </c>
      <c r="B99" s="246"/>
      <c r="C99" s="247"/>
      <c r="D99" s="250"/>
      <c r="E99" s="221"/>
      <c r="F99" s="250"/>
    </row>
    <row r="100" spans="1:8" ht="46" x14ac:dyDescent="0.35">
      <c r="A100" s="129" t="str">
        <f>VLOOKUP(A99,siiiii!$B$16:$C$20,2,0)</f>
        <v xml:space="preserve">                                                           </v>
      </c>
      <c r="B100" s="248"/>
      <c r="C100" s="249"/>
      <c r="D100" s="251"/>
      <c r="E100" s="222"/>
      <c r="F100" s="251"/>
    </row>
    <row r="101" spans="1:8" x14ac:dyDescent="0.35">
      <c r="A101" s="130" t="s">
        <v>62</v>
      </c>
      <c r="B101" s="246"/>
      <c r="C101" s="247"/>
      <c r="D101" s="250"/>
      <c r="E101" s="221"/>
      <c r="F101" s="250"/>
    </row>
    <row r="102" spans="1:8" ht="46" x14ac:dyDescent="0.35">
      <c r="A102" s="129" t="str">
        <f>VLOOKUP(A101,siiiii!$B$16:$C$20,2,0)</f>
        <v xml:space="preserve">                                                           </v>
      </c>
      <c r="B102" s="248"/>
      <c r="C102" s="249"/>
      <c r="D102" s="251"/>
      <c r="E102" s="222"/>
      <c r="F102" s="251"/>
    </row>
    <row r="103" spans="1:8" x14ac:dyDescent="0.35">
      <c r="A103" s="130" t="s">
        <v>62</v>
      </c>
      <c r="B103" s="246"/>
      <c r="C103" s="247"/>
      <c r="D103" s="250"/>
      <c r="E103" s="221"/>
      <c r="F103" s="250"/>
    </row>
    <row r="104" spans="1:8" ht="46" x14ac:dyDescent="0.35">
      <c r="A104" s="129" t="str">
        <f>VLOOKUP(A103,siiiii!$B$16:$C$20,2,0)</f>
        <v xml:space="preserve">                                                           </v>
      </c>
      <c r="B104" s="248"/>
      <c r="C104" s="249"/>
      <c r="D104" s="251"/>
      <c r="E104" s="222"/>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24"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23" t="s">
        <v>46</v>
      </c>
      <c r="B113" s="262" t="s">
        <v>47</v>
      </c>
      <c r="C113" s="263"/>
      <c r="D113" s="223" t="s">
        <v>48</v>
      </c>
      <c r="E113" s="161" t="s">
        <v>142</v>
      </c>
      <c r="F113" s="223" t="s">
        <v>49</v>
      </c>
    </row>
    <row r="114" spans="1:6" x14ac:dyDescent="0.35">
      <c r="A114" s="130" t="s">
        <v>62</v>
      </c>
      <c r="B114" s="246"/>
      <c r="C114" s="247"/>
      <c r="D114" s="250"/>
      <c r="E114" s="221"/>
      <c r="F114" s="250"/>
    </row>
    <row r="115" spans="1:6" ht="46" x14ac:dyDescent="0.35">
      <c r="A115" s="129" t="str">
        <f>VLOOKUP(A114,siiiii!$B$16:$C$20,2,0)</f>
        <v xml:space="preserve">                                                           </v>
      </c>
      <c r="B115" s="248"/>
      <c r="C115" s="249"/>
      <c r="D115" s="251"/>
      <c r="E115" s="222"/>
      <c r="F115" s="251"/>
    </row>
    <row r="116" spans="1:6" x14ac:dyDescent="0.35">
      <c r="A116" s="130" t="s">
        <v>62</v>
      </c>
      <c r="B116" s="246"/>
      <c r="C116" s="247"/>
      <c r="D116" s="250"/>
      <c r="E116" s="221"/>
      <c r="F116" s="250"/>
    </row>
    <row r="117" spans="1:6" ht="46" x14ac:dyDescent="0.35">
      <c r="A117" s="129" t="str">
        <f>VLOOKUP(A116,siiiii!$B$16:$C$20,2,0)</f>
        <v xml:space="preserve">                                                           </v>
      </c>
      <c r="B117" s="248"/>
      <c r="C117" s="249"/>
      <c r="D117" s="251"/>
      <c r="E117" s="222"/>
      <c r="F117" s="251"/>
    </row>
    <row r="118" spans="1:6" x14ac:dyDescent="0.35">
      <c r="A118" s="130" t="s">
        <v>62</v>
      </c>
      <c r="B118" s="246"/>
      <c r="C118" s="247"/>
      <c r="D118" s="250"/>
      <c r="E118" s="221"/>
      <c r="F118" s="250"/>
    </row>
    <row r="119" spans="1:6" ht="46" x14ac:dyDescent="0.35">
      <c r="A119" s="129" t="str">
        <f>VLOOKUP(A118,siiiii!$B$16:$C$20,2,0)</f>
        <v xml:space="preserve">                                                           </v>
      </c>
      <c r="B119" s="248"/>
      <c r="C119" s="249"/>
      <c r="D119" s="251"/>
      <c r="E119" s="222"/>
      <c r="F119" s="251"/>
    </row>
    <row r="120" spans="1:6" x14ac:dyDescent="0.35">
      <c r="A120" s="130" t="s">
        <v>62</v>
      </c>
      <c r="B120" s="246"/>
      <c r="C120" s="247"/>
      <c r="D120" s="250"/>
      <c r="E120" s="221"/>
      <c r="F120" s="250"/>
    </row>
    <row r="121" spans="1:6" ht="46" x14ac:dyDescent="0.35">
      <c r="A121" s="129" t="str">
        <f>VLOOKUP(A120,siiiii!$B$16:$C$20,2,0)</f>
        <v xml:space="preserve">                                                           </v>
      </c>
      <c r="B121" s="248"/>
      <c r="C121" s="249"/>
      <c r="D121" s="251"/>
      <c r="E121" s="222"/>
      <c r="F121" s="251"/>
    </row>
    <row r="122" spans="1:6" x14ac:dyDescent="0.35">
      <c r="A122" s="130" t="s">
        <v>62</v>
      </c>
      <c r="B122" s="246"/>
      <c r="C122" s="247"/>
      <c r="D122" s="250"/>
      <c r="E122" s="221"/>
      <c r="F122" s="250"/>
    </row>
    <row r="123" spans="1:6" ht="46" x14ac:dyDescent="0.35">
      <c r="A123" s="129" t="str">
        <f>VLOOKUP(A122,siiiii!$B$16:$C$20,2,0)</f>
        <v xml:space="preserve">                                                           </v>
      </c>
      <c r="B123" s="248"/>
      <c r="C123" s="249"/>
      <c r="D123" s="251"/>
      <c r="E123" s="222"/>
      <c r="F123" s="251"/>
    </row>
    <row r="124" spans="1:6" x14ac:dyDescent="0.35">
      <c r="A124" s="130" t="s">
        <v>62</v>
      </c>
      <c r="B124" s="246"/>
      <c r="C124" s="247"/>
      <c r="D124" s="250"/>
      <c r="E124" s="221"/>
      <c r="F124" s="250"/>
    </row>
    <row r="125" spans="1:6" ht="46" x14ac:dyDescent="0.35">
      <c r="A125" s="129" t="str">
        <f>VLOOKUP(A124,siiiii!$B$16:$C$20,2,0)</f>
        <v xml:space="preserve">                                                           </v>
      </c>
      <c r="B125" s="248"/>
      <c r="C125" s="249"/>
      <c r="D125" s="251"/>
      <c r="E125" s="222"/>
      <c r="F125" s="251"/>
    </row>
    <row r="126" spans="1:6" x14ac:dyDescent="0.35">
      <c r="A126" s="130" t="s">
        <v>62</v>
      </c>
      <c r="B126" s="246"/>
      <c r="C126" s="247"/>
      <c r="D126" s="250"/>
      <c r="E126" s="221"/>
      <c r="F126" s="250"/>
    </row>
    <row r="127" spans="1:6" ht="46" x14ac:dyDescent="0.35">
      <c r="A127" s="129" t="str">
        <f>VLOOKUP(A126,siiiii!$B$16:$C$20,2,0)</f>
        <v xml:space="preserve">                                                           </v>
      </c>
      <c r="B127" s="248"/>
      <c r="C127" s="249"/>
      <c r="D127" s="251"/>
      <c r="E127" s="222"/>
      <c r="F127" s="251"/>
    </row>
    <row r="128" spans="1:6" x14ac:dyDescent="0.35">
      <c r="A128" s="130" t="s">
        <v>62</v>
      </c>
      <c r="B128" s="246"/>
      <c r="C128" s="247"/>
      <c r="D128" s="250"/>
      <c r="E128" s="221"/>
      <c r="F128" s="250"/>
    </row>
    <row r="129" spans="1:6" ht="54.75" customHeight="1" x14ac:dyDescent="0.35">
      <c r="A129" s="129" t="str">
        <f>VLOOKUP(A128,siiiii!$B$16:$C$20,2,0)</f>
        <v xml:space="preserve">                                                           </v>
      </c>
      <c r="B129" s="248"/>
      <c r="C129" s="249"/>
      <c r="D129" s="251"/>
      <c r="E129" s="222"/>
      <c r="F129" s="251"/>
    </row>
    <row r="130" spans="1:6" x14ac:dyDescent="0.35">
      <c r="A130" s="130" t="s">
        <v>62</v>
      </c>
      <c r="B130" s="246"/>
      <c r="C130" s="247"/>
      <c r="D130" s="250"/>
      <c r="E130" s="221"/>
      <c r="F130" s="250"/>
    </row>
    <row r="131" spans="1:6" ht="46" x14ac:dyDescent="0.35">
      <c r="A131" s="129" t="str">
        <f>VLOOKUP(A130,siiiii!$B$16:$C$20,2,0)</f>
        <v xml:space="preserve">                                                           </v>
      </c>
      <c r="B131" s="248"/>
      <c r="C131" s="249"/>
      <c r="D131" s="251"/>
      <c r="E131" s="222"/>
      <c r="F131" s="251"/>
    </row>
    <row r="132" spans="1:6" x14ac:dyDescent="0.35">
      <c r="A132" s="130" t="s">
        <v>62</v>
      </c>
      <c r="B132" s="246"/>
      <c r="C132" s="247"/>
      <c r="D132" s="250"/>
      <c r="E132" s="221"/>
      <c r="F132" s="250"/>
    </row>
    <row r="133" spans="1:6" ht="46" x14ac:dyDescent="0.35">
      <c r="A133" s="129" t="str">
        <f>VLOOKUP(A132,siiiii!$B$16:$C$20,2,0)</f>
        <v xml:space="preserve">                                                           </v>
      </c>
      <c r="B133" s="248"/>
      <c r="C133" s="249"/>
      <c r="D133" s="251"/>
      <c r="E133" s="222"/>
      <c r="F133" s="251"/>
    </row>
    <row r="134" spans="1:6" x14ac:dyDescent="0.35">
      <c r="A134" s="130" t="s">
        <v>62</v>
      </c>
      <c r="B134" s="246"/>
      <c r="C134" s="247"/>
      <c r="D134" s="250"/>
      <c r="E134" s="221"/>
      <c r="F134" s="250"/>
    </row>
    <row r="135" spans="1:6" ht="46" x14ac:dyDescent="0.35">
      <c r="A135" s="129" t="str">
        <f>VLOOKUP(A134,siiiii!$B$16:$C$20,2,0)</f>
        <v xml:space="preserve">                                                           </v>
      </c>
      <c r="B135" s="248"/>
      <c r="C135" s="249"/>
      <c r="D135" s="251"/>
      <c r="E135" s="222"/>
      <c r="F135" s="251"/>
    </row>
    <row r="136" spans="1:6" x14ac:dyDescent="0.35">
      <c r="A136" s="130" t="s">
        <v>62</v>
      </c>
      <c r="B136" s="246"/>
      <c r="C136" s="247"/>
      <c r="D136" s="250"/>
      <c r="E136" s="221"/>
      <c r="F136" s="250"/>
    </row>
    <row r="137" spans="1:6" ht="46" x14ac:dyDescent="0.35">
      <c r="A137" s="129" t="str">
        <f>VLOOKUP(A136,siiiii!$B$16:$C$20,2,0)</f>
        <v xml:space="preserve">                                                           </v>
      </c>
      <c r="B137" s="248"/>
      <c r="C137" s="249"/>
      <c r="D137" s="251"/>
      <c r="E137" s="222"/>
      <c r="F137" s="251"/>
    </row>
    <row r="138" spans="1:6" x14ac:dyDescent="0.35">
      <c r="A138" s="130" t="s">
        <v>62</v>
      </c>
      <c r="B138" s="246"/>
      <c r="C138" s="247"/>
      <c r="D138" s="250"/>
      <c r="E138" s="221"/>
      <c r="F138" s="250"/>
    </row>
    <row r="139" spans="1:6" ht="46" x14ac:dyDescent="0.35">
      <c r="A139" s="129" t="str">
        <f>VLOOKUP(A138,siiiii!$B$16:$C$20,2,0)</f>
        <v xml:space="preserve">                                                           </v>
      </c>
      <c r="B139" s="248"/>
      <c r="C139" s="249"/>
      <c r="D139" s="251"/>
      <c r="E139" s="222"/>
      <c r="F139" s="251"/>
    </row>
    <row r="140" spans="1:6" x14ac:dyDescent="0.35">
      <c r="A140" s="130" t="s">
        <v>62</v>
      </c>
      <c r="B140" s="246"/>
      <c r="C140" s="247"/>
      <c r="D140" s="250"/>
      <c r="E140" s="221"/>
      <c r="F140" s="250"/>
    </row>
    <row r="141" spans="1:6" ht="46" x14ac:dyDescent="0.35">
      <c r="A141" s="129" t="str">
        <f>VLOOKUP(A140,siiiii!$B$16:$C$20,2,0)</f>
        <v xml:space="preserve">                                                           </v>
      </c>
      <c r="B141" s="248"/>
      <c r="C141" s="249"/>
      <c r="D141" s="251"/>
      <c r="E141" s="222"/>
      <c r="F141" s="251"/>
    </row>
    <row r="142" spans="1:6" x14ac:dyDescent="0.35">
      <c r="A142" s="130" t="s">
        <v>62</v>
      </c>
      <c r="B142" s="246"/>
      <c r="C142" s="247"/>
      <c r="D142" s="250"/>
      <c r="E142" s="221"/>
      <c r="F142" s="250"/>
    </row>
    <row r="143" spans="1:6" ht="46" x14ac:dyDescent="0.35">
      <c r="A143" s="129" t="str">
        <f>VLOOKUP(A142,siiiii!$B$16:$C$20,2,0)</f>
        <v xml:space="preserve">                                                           </v>
      </c>
      <c r="B143" s="248"/>
      <c r="C143" s="249"/>
      <c r="D143" s="251"/>
      <c r="E143" s="222"/>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24"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23" t="s">
        <v>46</v>
      </c>
      <c r="B152" s="262" t="s">
        <v>47</v>
      </c>
      <c r="C152" s="263"/>
      <c r="D152" s="223" t="s">
        <v>48</v>
      </c>
      <c r="E152" s="161" t="s">
        <v>142</v>
      </c>
      <c r="F152" s="223" t="s">
        <v>49</v>
      </c>
    </row>
    <row r="153" spans="1:8" x14ac:dyDescent="0.35">
      <c r="A153" s="130" t="s">
        <v>62</v>
      </c>
      <c r="B153" s="246"/>
      <c r="C153" s="247"/>
      <c r="D153" s="250"/>
      <c r="E153" s="221"/>
      <c r="F153" s="250"/>
    </row>
    <row r="154" spans="1:8" ht="46" x14ac:dyDescent="0.35">
      <c r="A154" s="129" t="str">
        <f>VLOOKUP(A153,siiiii!$B$16:$C$20,2,0)</f>
        <v xml:space="preserve">                                                           </v>
      </c>
      <c r="B154" s="248"/>
      <c r="C154" s="249"/>
      <c r="D154" s="251"/>
      <c r="E154" s="222"/>
      <c r="F154" s="251"/>
    </row>
    <row r="155" spans="1:8" x14ac:dyDescent="0.35">
      <c r="A155" s="130" t="s">
        <v>62</v>
      </c>
      <c r="B155" s="246"/>
      <c r="C155" s="247"/>
      <c r="D155" s="250"/>
      <c r="E155" s="221"/>
      <c r="F155" s="250"/>
    </row>
    <row r="156" spans="1:8" ht="46" x14ac:dyDescent="0.35">
      <c r="A156" s="129" t="str">
        <f>VLOOKUP(A155,siiiii!$B$16:$C$20,2,0)</f>
        <v xml:space="preserve">                                                           </v>
      </c>
      <c r="B156" s="248"/>
      <c r="C156" s="249"/>
      <c r="D156" s="251"/>
      <c r="E156" s="222"/>
      <c r="F156" s="251"/>
    </row>
    <row r="157" spans="1:8" x14ac:dyDescent="0.35">
      <c r="A157" s="130" t="s">
        <v>62</v>
      </c>
      <c r="B157" s="246"/>
      <c r="C157" s="247"/>
      <c r="D157" s="250"/>
      <c r="E157" s="221"/>
      <c r="F157" s="250"/>
    </row>
    <row r="158" spans="1:8" ht="46" x14ac:dyDescent="0.35">
      <c r="A158" s="129" t="str">
        <f>VLOOKUP(A157,siiiii!$B$16:$C$20,2,0)</f>
        <v xml:space="preserve">                                                           </v>
      </c>
      <c r="B158" s="248"/>
      <c r="C158" s="249"/>
      <c r="D158" s="251"/>
      <c r="E158" s="222"/>
      <c r="F158" s="251"/>
    </row>
    <row r="159" spans="1:8" x14ac:dyDescent="0.35">
      <c r="A159" s="130" t="s">
        <v>62</v>
      </c>
      <c r="B159" s="246"/>
      <c r="C159" s="247"/>
      <c r="D159" s="250"/>
      <c r="E159" s="221"/>
      <c r="F159" s="250"/>
    </row>
    <row r="160" spans="1:8" ht="46" x14ac:dyDescent="0.35">
      <c r="A160" s="129" t="str">
        <f>VLOOKUP(A159,siiiii!$B$16:$C$20,2,0)</f>
        <v xml:space="preserve">                                                           </v>
      </c>
      <c r="B160" s="248"/>
      <c r="C160" s="249"/>
      <c r="D160" s="251"/>
      <c r="E160" s="222"/>
      <c r="F160" s="251"/>
    </row>
    <row r="161" spans="1:6" x14ac:dyDescent="0.35">
      <c r="A161" s="130" t="s">
        <v>62</v>
      </c>
      <c r="B161" s="246"/>
      <c r="C161" s="247"/>
      <c r="D161" s="250"/>
      <c r="E161" s="221"/>
      <c r="F161" s="250"/>
    </row>
    <row r="162" spans="1:6" ht="46" x14ac:dyDescent="0.35">
      <c r="A162" s="129" t="str">
        <f>VLOOKUP(A161,siiiii!$B$16:$C$20,2,0)</f>
        <v xml:space="preserve">                                                           </v>
      </c>
      <c r="B162" s="248"/>
      <c r="C162" s="249"/>
      <c r="D162" s="251"/>
      <c r="E162" s="222"/>
      <c r="F162" s="251"/>
    </row>
    <row r="163" spans="1:6" x14ac:dyDescent="0.35">
      <c r="A163" s="130" t="s">
        <v>62</v>
      </c>
      <c r="B163" s="246"/>
      <c r="C163" s="247"/>
      <c r="D163" s="250"/>
      <c r="E163" s="221"/>
      <c r="F163" s="250"/>
    </row>
    <row r="164" spans="1:6" ht="46" x14ac:dyDescent="0.35">
      <c r="A164" s="129" t="str">
        <f>VLOOKUP(A163,siiiii!$B$16:$C$20,2,0)</f>
        <v xml:space="preserve">                                                           </v>
      </c>
      <c r="B164" s="248"/>
      <c r="C164" s="249"/>
      <c r="D164" s="251"/>
      <c r="E164" s="222"/>
      <c r="F164" s="251"/>
    </row>
    <row r="165" spans="1:6" x14ac:dyDescent="0.35">
      <c r="A165" s="130" t="s">
        <v>62</v>
      </c>
      <c r="B165" s="246"/>
      <c r="C165" s="247"/>
      <c r="D165" s="250"/>
      <c r="E165" s="221"/>
      <c r="F165" s="250"/>
    </row>
    <row r="166" spans="1:6" ht="46" x14ac:dyDescent="0.35">
      <c r="A166" s="129" t="str">
        <f>VLOOKUP(A165,siiiii!$B$16:$C$20,2,0)</f>
        <v xml:space="preserve">                                                           </v>
      </c>
      <c r="B166" s="248"/>
      <c r="C166" s="249"/>
      <c r="D166" s="251"/>
      <c r="E166" s="222"/>
      <c r="F166" s="251"/>
    </row>
    <row r="167" spans="1:6" x14ac:dyDescent="0.35">
      <c r="A167" s="130" t="s">
        <v>62</v>
      </c>
      <c r="B167" s="246"/>
      <c r="C167" s="247"/>
      <c r="D167" s="250"/>
      <c r="E167" s="221"/>
      <c r="F167" s="250"/>
    </row>
    <row r="168" spans="1:6" ht="51.75" customHeight="1" x14ac:dyDescent="0.35">
      <c r="A168" s="129" t="str">
        <f>VLOOKUP(A167,siiiii!$B$16:$C$20,2,0)</f>
        <v xml:space="preserve">                                                           </v>
      </c>
      <c r="B168" s="248"/>
      <c r="C168" s="249"/>
      <c r="D168" s="251"/>
      <c r="E168" s="222"/>
      <c r="F168" s="251"/>
    </row>
    <row r="169" spans="1:6" x14ac:dyDescent="0.35">
      <c r="A169" s="130" t="s">
        <v>62</v>
      </c>
      <c r="B169" s="246"/>
      <c r="C169" s="247"/>
      <c r="D169" s="250"/>
      <c r="E169" s="221"/>
      <c r="F169" s="250"/>
    </row>
    <row r="170" spans="1:6" ht="46" x14ac:dyDescent="0.35">
      <c r="A170" s="129" t="str">
        <f>VLOOKUP(A169,siiiii!$B$16:$C$20,2,0)</f>
        <v xml:space="preserve">                                                           </v>
      </c>
      <c r="B170" s="248"/>
      <c r="C170" s="249"/>
      <c r="D170" s="251"/>
      <c r="E170" s="222"/>
      <c r="F170" s="251"/>
    </row>
    <row r="171" spans="1:6" x14ac:dyDescent="0.35">
      <c r="A171" s="130" t="s">
        <v>62</v>
      </c>
      <c r="B171" s="246"/>
      <c r="C171" s="247"/>
      <c r="D171" s="250"/>
      <c r="E171" s="221"/>
      <c r="F171" s="250"/>
    </row>
    <row r="172" spans="1:6" ht="46" x14ac:dyDescent="0.35">
      <c r="A172" s="129" t="str">
        <f>VLOOKUP(A171,siiiii!$B$16:$C$20,2,0)</f>
        <v xml:space="preserve">                                                           </v>
      </c>
      <c r="B172" s="248"/>
      <c r="C172" s="249"/>
      <c r="D172" s="251"/>
      <c r="E172" s="222"/>
      <c r="F172" s="251"/>
    </row>
    <row r="173" spans="1:6" x14ac:dyDescent="0.35">
      <c r="A173" s="130" t="s">
        <v>62</v>
      </c>
      <c r="B173" s="246"/>
      <c r="C173" s="247"/>
      <c r="D173" s="250"/>
      <c r="E173" s="221"/>
      <c r="F173" s="250"/>
    </row>
    <row r="174" spans="1:6" ht="46" x14ac:dyDescent="0.35">
      <c r="A174" s="129" t="str">
        <f>VLOOKUP(A173,siiiii!$B$16:$C$20,2,0)</f>
        <v xml:space="preserve">                                                           </v>
      </c>
      <c r="B174" s="248"/>
      <c r="C174" s="249"/>
      <c r="D174" s="251"/>
      <c r="E174" s="222"/>
      <c r="F174" s="251"/>
    </row>
    <row r="175" spans="1:6" x14ac:dyDescent="0.35">
      <c r="A175" s="130" t="s">
        <v>62</v>
      </c>
      <c r="B175" s="246"/>
      <c r="C175" s="247"/>
      <c r="D175" s="250"/>
      <c r="E175" s="221"/>
      <c r="F175" s="250"/>
    </row>
    <row r="176" spans="1:6" ht="46" x14ac:dyDescent="0.35">
      <c r="A176" s="129" t="str">
        <f>VLOOKUP(A175,siiiii!$B$16:$C$20,2,0)</f>
        <v xml:space="preserve">                                                           </v>
      </c>
      <c r="B176" s="248"/>
      <c r="C176" s="249"/>
      <c r="D176" s="251"/>
      <c r="E176" s="222"/>
      <c r="F176" s="251"/>
    </row>
    <row r="177" spans="1:8" x14ac:dyDescent="0.35">
      <c r="A177" s="130" t="s">
        <v>62</v>
      </c>
      <c r="B177" s="246"/>
      <c r="C177" s="247"/>
      <c r="D177" s="250"/>
      <c r="E177" s="221"/>
      <c r="F177" s="250"/>
    </row>
    <row r="178" spans="1:8" ht="46" x14ac:dyDescent="0.35">
      <c r="A178" s="129" t="str">
        <f>VLOOKUP(A177,siiiii!$B$16:$C$20,2,0)</f>
        <v xml:space="preserve">                                                           </v>
      </c>
      <c r="B178" s="248"/>
      <c r="C178" s="249"/>
      <c r="D178" s="251"/>
      <c r="E178" s="222"/>
      <c r="F178" s="251"/>
    </row>
    <row r="179" spans="1:8" x14ac:dyDescent="0.35">
      <c r="A179" s="130" t="s">
        <v>62</v>
      </c>
      <c r="B179" s="246"/>
      <c r="C179" s="247"/>
      <c r="D179" s="250"/>
      <c r="E179" s="221"/>
      <c r="F179" s="250"/>
    </row>
    <row r="180" spans="1:8" ht="46" x14ac:dyDescent="0.35">
      <c r="A180" s="129" t="str">
        <f>VLOOKUP(A179,siiiii!$B$16:$C$20,2,0)</f>
        <v xml:space="preserve">                                                           </v>
      </c>
      <c r="B180" s="248"/>
      <c r="C180" s="249"/>
      <c r="D180" s="251"/>
      <c r="E180" s="222"/>
      <c r="F180" s="251"/>
    </row>
    <row r="181" spans="1:8" x14ac:dyDescent="0.35">
      <c r="A181" s="130" t="s">
        <v>62</v>
      </c>
      <c r="B181" s="246"/>
      <c r="C181" s="247"/>
      <c r="D181" s="250"/>
      <c r="E181" s="221"/>
      <c r="F181" s="250"/>
    </row>
    <row r="182" spans="1:8" ht="46" x14ac:dyDescent="0.35">
      <c r="A182" s="129" t="str">
        <f>VLOOKUP(A181,siiiii!$B$16:$C$20,2,0)</f>
        <v xml:space="preserve">                                                           </v>
      </c>
      <c r="B182" s="248"/>
      <c r="C182" s="249"/>
      <c r="D182" s="251"/>
      <c r="E182" s="222"/>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24"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23" t="s">
        <v>46</v>
      </c>
      <c r="B191" s="262" t="s">
        <v>47</v>
      </c>
      <c r="C191" s="263"/>
      <c r="D191" s="223" t="s">
        <v>48</v>
      </c>
      <c r="E191" s="161" t="s">
        <v>142</v>
      </c>
      <c r="F191" s="223" t="s">
        <v>49</v>
      </c>
    </row>
    <row r="192" spans="1:8" x14ac:dyDescent="0.35">
      <c r="A192" s="130" t="s">
        <v>62</v>
      </c>
      <c r="B192" s="246"/>
      <c r="C192" s="247"/>
      <c r="D192" s="250"/>
      <c r="E192" s="221"/>
      <c r="F192" s="250"/>
    </row>
    <row r="193" spans="1:6" ht="46" x14ac:dyDescent="0.35">
      <c r="A193" s="129" t="str">
        <f>VLOOKUP(A192,siiiii!$B$16:$C$20,2,0)</f>
        <v xml:space="preserve">                                                           </v>
      </c>
      <c r="B193" s="248"/>
      <c r="C193" s="249"/>
      <c r="D193" s="251"/>
      <c r="E193" s="222"/>
      <c r="F193" s="251"/>
    </row>
    <row r="194" spans="1:6" x14ac:dyDescent="0.35">
      <c r="A194" s="130" t="s">
        <v>62</v>
      </c>
      <c r="B194" s="246"/>
      <c r="C194" s="247"/>
      <c r="D194" s="250"/>
      <c r="E194" s="221"/>
      <c r="F194" s="250"/>
    </row>
    <row r="195" spans="1:6" ht="46" x14ac:dyDescent="0.35">
      <c r="A195" s="129" t="str">
        <f>VLOOKUP(A194,siiiii!$B$16:$C$20,2,0)</f>
        <v xml:space="preserve">                                                           </v>
      </c>
      <c r="B195" s="248"/>
      <c r="C195" s="249"/>
      <c r="D195" s="251"/>
      <c r="E195" s="222"/>
      <c r="F195" s="251"/>
    </row>
    <row r="196" spans="1:6" x14ac:dyDescent="0.35">
      <c r="A196" s="130" t="s">
        <v>62</v>
      </c>
      <c r="B196" s="246"/>
      <c r="C196" s="247"/>
      <c r="D196" s="250"/>
      <c r="E196" s="221"/>
      <c r="F196" s="250"/>
    </row>
    <row r="197" spans="1:6" ht="46" x14ac:dyDescent="0.35">
      <c r="A197" s="129" t="str">
        <f>VLOOKUP(A196,siiiii!$B$16:$C$20,2,0)</f>
        <v xml:space="preserve">                                                           </v>
      </c>
      <c r="B197" s="248"/>
      <c r="C197" s="249"/>
      <c r="D197" s="251"/>
      <c r="E197" s="222"/>
      <c r="F197" s="251"/>
    </row>
    <row r="198" spans="1:6" x14ac:dyDescent="0.35">
      <c r="A198" s="130" t="s">
        <v>62</v>
      </c>
      <c r="B198" s="246"/>
      <c r="C198" s="247"/>
      <c r="D198" s="250"/>
      <c r="E198" s="221"/>
      <c r="F198" s="250"/>
    </row>
    <row r="199" spans="1:6" ht="46" x14ac:dyDescent="0.35">
      <c r="A199" s="129" t="str">
        <f>VLOOKUP(A198,siiiii!$B$16:$C$20,2,0)</f>
        <v xml:space="preserve">                                                           </v>
      </c>
      <c r="B199" s="248"/>
      <c r="C199" s="249"/>
      <c r="D199" s="251"/>
      <c r="E199" s="222"/>
      <c r="F199" s="251"/>
    </row>
    <row r="200" spans="1:6" x14ac:dyDescent="0.35">
      <c r="A200" s="130" t="s">
        <v>62</v>
      </c>
      <c r="B200" s="246"/>
      <c r="C200" s="247"/>
      <c r="D200" s="250"/>
      <c r="E200" s="221"/>
      <c r="F200" s="250"/>
    </row>
    <row r="201" spans="1:6" ht="46" x14ac:dyDescent="0.35">
      <c r="A201" s="129" t="str">
        <f>VLOOKUP(A200,siiiii!$B$16:$C$20,2,0)</f>
        <v xml:space="preserve">                                                           </v>
      </c>
      <c r="B201" s="248"/>
      <c r="C201" s="249"/>
      <c r="D201" s="251"/>
      <c r="E201" s="222"/>
      <c r="F201" s="251"/>
    </row>
    <row r="202" spans="1:6" x14ac:dyDescent="0.35">
      <c r="A202" s="130" t="s">
        <v>62</v>
      </c>
      <c r="B202" s="246"/>
      <c r="C202" s="247"/>
      <c r="D202" s="250"/>
      <c r="E202" s="221"/>
      <c r="F202" s="250"/>
    </row>
    <row r="203" spans="1:6" ht="46" x14ac:dyDescent="0.35">
      <c r="A203" s="129" t="str">
        <f>VLOOKUP(A202,siiiii!$B$16:$C$20,2,0)</f>
        <v xml:space="preserve">                                                           </v>
      </c>
      <c r="B203" s="248"/>
      <c r="C203" s="249"/>
      <c r="D203" s="251"/>
      <c r="E203" s="222"/>
      <c r="F203" s="251"/>
    </row>
    <row r="204" spans="1:6" x14ac:dyDescent="0.35">
      <c r="A204" s="130" t="s">
        <v>62</v>
      </c>
      <c r="B204" s="246"/>
      <c r="C204" s="247"/>
      <c r="D204" s="250"/>
      <c r="E204" s="221"/>
      <c r="F204" s="250"/>
    </row>
    <row r="205" spans="1:6" ht="46" x14ac:dyDescent="0.35">
      <c r="A205" s="129" t="str">
        <f>VLOOKUP(A204,siiiii!$B$16:$C$20,2,0)</f>
        <v xml:space="preserve">                                                           </v>
      </c>
      <c r="B205" s="248"/>
      <c r="C205" s="249"/>
      <c r="D205" s="251"/>
      <c r="E205" s="222"/>
      <c r="F205" s="251"/>
    </row>
    <row r="206" spans="1:6" x14ac:dyDescent="0.35">
      <c r="A206" s="130" t="s">
        <v>62</v>
      </c>
      <c r="B206" s="246"/>
      <c r="C206" s="247"/>
      <c r="D206" s="250"/>
      <c r="E206" s="221"/>
      <c r="F206" s="250"/>
    </row>
    <row r="207" spans="1:6" ht="58.5" customHeight="1" x14ac:dyDescent="0.35">
      <c r="A207" s="129" t="str">
        <f>VLOOKUP(A206,siiiii!$B$16:$C$20,2,0)</f>
        <v xml:space="preserve">                                                           </v>
      </c>
      <c r="B207" s="248"/>
      <c r="C207" s="249"/>
      <c r="D207" s="251"/>
      <c r="E207" s="222"/>
      <c r="F207" s="251"/>
    </row>
    <row r="208" spans="1:6" x14ac:dyDescent="0.35">
      <c r="A208" s="130" t="s">
        <v>62</v>
      </c>
      <c r="B208" s="246"/>
      <c r="C208" s="247"/>
      <c r="D208" s="250"/>
      <c r="E208" s="221"/>
      <c r="F208" s="250"/>
    </row>
    <row r="209" spans="1:8" ht="46" x14ac:dyDescent="0.35">
      <c r="A209" s="129" t="str">
        <f>VLOOKUP(A208,siiiii!$B$16:$C$20,2,0)</f>
        <v xml:space="preserve">                                                           </v>
      </c>
      <c r="B209" s="248"/>
      <c r="C209" s="249"/>
      <c r="D209" s="251"/>
      <c r="E209" s="222"/>
      <c r="F209" s="251"/>
    </row>
    <row r="210" spans="1:8" x14ac:dyDescent="0.35">
      <c r="A210" s="130" t="s">
        <v>62</v>
      </c>
      <c r="B210" s="246"/>
      <c r="C210" s="247"/>
      <c r="D210" s="250"/>
      <c r="E210" s="221"/>
      <c r="F210" s="250"/>
    </row>
    <row r="211" spans="1:8" ht="46" x14ac:dyDescent="0.35">
      <c r="A211" s="129" t="str">
        <f>VLOOKUP(A210,siiiii!$B$16:$C$20,2,0)</f>
        <v xml:space="preserve">                                                           </v>
      </c>
      <c r="B211" s="248"/>
      <c r="C211" s="249"/>
      <c r="D211" s="251"/>
      <c r="E211" s="222"/>
      <c r="F211" s="251"/>
    </row>
    <row r="212" spans="1:8" x14ac:dyDescent="0.35">
      <c r="A212" s="130" t="s">
        <v>62</v>
      </c>
      <c r="B212" s="246"/>
      <c r="C212" s="247"/>
      <c r="D212" s="250"/>
      <c r="E212" s="221"/>
      <c r="F212" s="250"/>
    </row>
    <row r="213" spans="1:8" ht="46" x14ac:dyDescent="0.35">
      <c r="A213" s="129" t="str">
        <f>VLOOKUP(A212,siiiii!$B$16:$C$20,2,0)</f>
        <v xml:space="preserve">                                                           </v>
      </c>
      <c r="B213" s="248"/>
      <c r="C213" s="249"/>
      <c r="D213" s="251"/>
      <c r="E213" s="222"/>
      <c r="F213" s="251"/>
    </row>
    <row r="214" spans="1:8" x14ac:dyDescent="0.35">
      <c r="A214" s="130" t="s">
        <v>62</v>
      </c>
      <c r="B214" s="246"/>
      <c r="C214" s="247"/>
      <c r="D214" s="250"/>
      <c r="E214" s="221"/>
      <c r="F214" s="250"/>
    </row>
    <row r="215" spans="1:8" ht="46" x14ac:dyDescent="0.35">
      <c r="A215" s="129" t="str">
        <f>VLOOKUP(A214,siiiii!$B$16:$C$20,2,0)</f>
        <v xml:space="preserve">                                                           </v>
      </c>
      <c r="B215" s="248"/>
      <c r="C215" s="249"/>
      <c r="D215" s="251"/>
      <c r="E215" s="222"/>
      <c r="F215" s="251"/>
    </row>
    <row r="216" spans="1:8" x14ac:dyDescent="0.35">
      <c r="A216" s="130" t="s">
        <v>62</v>
      </c>
      <c r="B216" s="246"/>
      <c r="C216" s="247"/>
      <c r="D216" s="250"/>
      <c r="E216" s="221"/>
      <c r="F216" s="250"/>
    </row>
    <row r="217" spans="1:8" ht="46" x14ac:dyDescent="0.35">
      <c r="A217" s="129" t="str">
        <f>VLOOKUP(A216,siiiii!$B$16:$C$20,2,0)</f>
        <v xml:space="preserve">                                                           </v>
      </c>
      <c r="B217" s="248"/>
      <c r="C217" s="249"/>
      <c r="D217" s="251"/>
      <c r="E217" s="222"/>
      <c r="F217" s="251"/>
    </row>
    <row r="218" spans="1:8" x14ac:dyDescent="0.35">
      <c r="A218" s="130" t="s">
        <v>62</v>
      </c>
      <c r="B218" s="246"/>
      <c r="C218" s="247"/>
      <c r="D218" s="250"/>
      <c r="E218" s="221"/>
      <c r="F218" s="250"/>
    </row>
    <row r="219" spans="1:8" ht="46" x14ac:dyDescent="0.35">
      <c r="A219" s="129" t="str">
        <f>VLOOKUP(A218,siiiii!$B$16:$C$20,2,0)</f>
        <v xml:space="preserve">                                                           </v>
      </c>
      <c r="B219" s="248"/>
      <c r="C219" s="249"/>
      <c r="D219" s="251"/>
      <c r="E219" s="222"/>
      <c r="F219" s="251"/>
    </row>
    <row r="220" spans="1:8" x14ac:dyDescent="0.35">
      <c r="A220" s="130" t="s">
        <v>62</v>
      </c>
      <c r="B220" s="246"/>
      <c r="C220" s="247"/>
      <c r="D220" s="250"/>
      <c r="E220" s="221"/>
      <c r="F220" s="250"/>
    </row>
    <row r="221" spans="1:8" ht="46" x14ac:dyDescent="0.35">
      <c r="A221" s="129" t="str">
        <f>VLOOKUP(A220,siiiii!$B$16:$C$20,2,0)</f>
        <v xml:space="preserve">                                                           </v>
      </c>
      <c r="B221" s="248"/>
      <c r="C221" s="249"/>
      <c r="D221" s="251"/>
      <c r="E221" s="222"/>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24"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23" t="s">
        <v>46</v>
      </c>
      <c r="B230" s="262" t="s">
        <v>47</v>
      </c>
      <c r="C230" s="263"/>
      <c r="D230" s="223" t="s">
        <v>48</v>
      </c>
      <c r="E230" s="161" t="s">
        <v>142</v>
      </c>
      <c r="F230" s="223" t="s">
        <v>49</v>
      </c>
    </row>
    <row r="231" spans="1:6" x14ac:dyDescent="0.35">
      <c r="A231" s="130" t="s">
        <v>62</v>
      </c>
      <c r="B231" s="246"/>
      <c r="C231" s="247"/>
      <c r="D231" s="250"/>
      <c r="E231" s="221"/>
      <c r="F231" s="250"/>
    </row>
    <row r="232" spans="1:6" ht="46" x14ac:dyDescent="0.35">
      <c r="A232" s="129" t="str">
        <f>VLOOKUP(A231,siiiii!$B$16:$C$20,2,0)</f>
        <v xml:space="preserve">                                                           </v>
      </c>
      <c r="B232" s="248"/>
      <c r="C232" s="249"/>
      <c r="D232" s="251"/>
      <c r="E232" s="222"/>
      <c r="F232" s="251"/>
    </row>
    <row r="233" spans="1:6" x14ac:dyDescent="0.35">
      <c r="A233" s="130" t="s">
        <v>62</v>
      </c>
      <c r="B233" s="246"/>
      <c r="C233" s="247"/>
      <c r="D233" s="250"/>
      <c r="E233" s="221"/>
      <c r="F233" s="250"/>
    </row>
    <row r="234" spans="1:6" ht="46" x14ac:dyDescent="0.35">
      <c r="A234" s="129" t="str">
        <f>VLOOKUP(A233,siiiii!$B$16:$C$20,2,0)</f>
        <v xml:space="preserve">                                                           </v>
      </c>
      <c r="B234" s="248"/>
      <c r="C234" s="249"/>
      <c r="D234" s="251"/>
      <c r="E234" s="222"/>
      <c r="F234" s="251"/>
    </row>
    <row r="235" spans="1:6" x14ac:dyDescent="0.35">
      <c r="A235" s="130" t="s">
        <v>62</v>
      </c>
      <c r="B235" s="246"/>
      <c r="C235" s="247"/>
      <c r="D235" s="250"/>
      <c r="E235" s="221"/>
      <c r="F235" s="250"/>
    </row>
    <row r="236" spans="1:6" ht="46" x14ac:dyDescent="0.35">
      <c r="A236" s="129" t="str">
        <f>VLOOKUP(A235,siiiii!$B$16:$C$20,2,0)</f>
        <v xml:space="preserve">                                                           </v>
      </c>
      <c r="B236" s="248"/>
      <c r="C236" s="249"/>
      <c r="D236" s="251"/>
      <c r="E236" s="222"/>
      <c r="F236" s="251"/>
    </row>
    <row r="237" spans="1:6" x14ac:dyDescent="0.35">
      <c r="A237" s="130" t="s">
        <v>62</v>
      </c>
      <c r="B237" s="246"/>
      <c r="C237" s="247"/>
      <c r="D237" s="250"/>
      <c r="E237" s="221"/>
      <c r="F237" s="250"/>
    </row>
    <row r="238" spans="1:6" ht="46" x14ac:dyDescent="0.35">
      <c r="A238" s="129" t="str">
        <f>VLOOKUP(A237,siiiii!$B$16:$C$20,2,0)</f>
        <v xml:space="preserve">                                                           </v>
      </c>
      <c r="B238" s="248"/>
      <c r="C238" s="249"/>
      <c r="D238" s="251"/>
      <c r="E238" s="222"/>
      <c r="F238" s="251"/>
    </row>
    <row r="239" spans="1:6" x14ac:dyDescent="0.35">
      <c r="A239" s="130" t="s">
        <v>62</v>
      </c>
      <c r="B239" s="246"/>
      <c r="C239" s="247"/>
      <c r="D239" s="250"/>
      <c r="E239" s="221"/>
      <c r="F239" s="250"/>
    </row>
    <row r="240" spans="1:6" ht="46" x14ac:dyDescent="0.35">
      <c r="A240" s="129" t="str">
        <f>VLOOKUP(A239,siiiii!$B$16:$C$20,2,0)</f>
        <v xml:space="preserve">                                                           </v>
      </c>
      <c r="B240" s="248"/>
      <c r="C240" s="249"/>
      <c r="D240" s="251"/>
      <c r="E240" s="222"/>
      <c r="F240" s="251"/>
    </row>
    <row r="241" spans="1:6" x14ac:dyDescent="0.35">
      <c r="A241" s="130" t="s">
        <v>62</v>
      </c>
      <c r="B241" s="246"/>
      <c r="C241" s="247"/>
      <c r="D241" s="250"/>
      <c r="E241" s="221"/>
      <c r="F241" s="250"/>
    </row>
    <row r="242" spans="1:6" ht="46" x14ac:dyDescent="0.35">
      <c r="A242" s="129" t="str">
        <f>VLOOKUP(A241,siiiii!$B$16:$C$20,2,0)</f>
        <v xml:space="preserve">                                                           </v>
      </c>
      <c r="B242" s="248"/>
      <c r="C242" s="249"/>
      <c r="D242" s="251"/>
      <c r="E242" s="222"/>
      <c r="F242" s="251"/>
    </row>
    <row r="243" spans="1:6" x14ac:dyDescent="0.35">
      <c r="A243" s="130" t="s">
        <v>62</v>
      </c>
      <c r="B243" s="246"/>
      <c r="C243" s="247"/>
      <c r="D243" s="250"/>
      <c r="E243" s="221"/>
      <c r="F243" s="250"/>
    </row>
    <row r="244" spans="1:6" ht="46" x14ac:dyDescent="0.35">
      <c r="A244" s="129" t="str">
        <f>VLOOKUP(A243,siiiii!$B$16:$C$20,2,0)</f>
        <v xml:space="preserve">                                                           </v>
      </c>
      <c r="B244" s="248"/>
      <c r="C244" s="249"/>
      <c r="D244" s="251"/>
      <c r="E244" s="222"/>
      <c r="F244" s="251"/>
    </row>
    <row r="245" spans="1:6" x14ac:dyDescent="0.35">
      <c r="A245" s="130" t="s">
        <v>62</v>
      </c>
      <c r="B245" s="246"/>
      <c r="C245" s="247"/>
      <c r="D245" s="250"/>
      <c r="E245" s="221"/>
      <c r="F245" s="250"/>
    </row>
    <row r="246" spans="1:6" ht="60" customHeight="1" x14ac:dyDescent="0.35">
      <c r="A246" s="129" t="str">
        <f>VLOOKUP(A245,siiiii!$B$16:$C$20,2,0)</f>
        <v xml:space="preserve">                                                           </v>
      </c>
      <c r="B246" s="248"/>
      <c r="C246" s="249"/>
      <c r="D246" s="251"/>
      <c r="E246" s="222"/>
      <c r="F246" s="251"/>
    </row>
    <row r="247" spans="1:6" x14ac:dyDescent="0.35">
      <c r="A247" s="130" t="s">
        <v>62</v>
      </c>
      <c r="B247" s="246"/>
      <c r="C247" s="247"/>
      <c r="D247" s="250"/>
      <c r="E247" s="221"/>
      <c r="F247" s="250"/>
    </row>
    <row r="248" spans="1:6" ht="46" x14ac:dyDescent="0.35">
      <c r="A248" s="129" t="str">
        <f>VLOOKUP(A247,siiiii!$B$16:$C$20,2,0)</f>
        <v xml:space="preserve">                                                           </v>
      </c>
      <c r="B248" s="248"/>
      <c r="C248" s="249"/>
      <c r="D248" s="251"/>
      <c r="E248" s="222"/>
      <c r="F248" s="251"/>
    </row>
    <row r="249" spans="1:6" x14ac:dyDescent="0.35">
      <c r="A249" s="130" t="s">
        <v>62</v>
      </c>
      <c r="B249" s="246"/>
      <c r="C249" s="247"/>
      <c r="D249" s="250"/>
      <c r="E249" s="221"/>
      <c r="F249" s="250"/>
    </row>
    <row r="250" spans="1:6" ht="46" x14ac:dyDescent="0.35">
      <c r="A250" s="129" t="str">
        <f>VLOOKUP(A249,siiiii!$B$16:$C$20,2,0)</f>
        <v xml:space="preserve">                                                           </v>
      </c>
      <c r="B250" s="248"/>
      <c r="C250" s="249"/>
      <c r="D250" s="251"/>
      <c r="E250" s="222"/>
      <c r="F250" s="251"/>
    </row>
    <row r="251" spans="1:6" x14ac:dyDescent="0.35">
      <c r="A251" s="130" t="s">
        <v>62</v>
      </c>
      <c r="B251" s="246"/>
      <c r="C251" s="247"/>
      <c r="D251" s="250"/>
      <c r="E251" s="221"/>
      <c r="F251" s="250"/>
    </row>
    <row r="252" spans="1:6" ht="46" x14ac:dyDescent="0.35">
      <c r="A252" s="129" t="str">
        <f>VLOOKUP(A251,siiiii!$B$16:$C$20,2,0)</f>
        <v xml:space="preserve">                                                           </v>
      </c>
      <c r="B252" s="248"/>
      <c r="C252" s="249"/>
      <c r="D252" s="251"/>
      <c r="E252" s="222"/>
      <c r="F252" s="251"/>
    </row>
    <row r="253" spans="1:6" x14ac:dyDescent="0.35">
      <c r="A253" s="130" t="s">
        <v>62</v>
      </c>
      <c r="B253" s="246"/>
      <c r="C253" s="247"/>
      <c r="D253" s="250"/>
      <c r="E253" s="221"/>
      <c r="F253" s="250"/>
    </row>
    <row r="254" spans="1:6" ht="46" x14ac:dyDescent="0.35">
      <c r="A254" s="129" t="str">
        <f>VLOOKUP(A253,siiiii!$B$16:$C$20,2,0)</f>
        <v xml:space="preserve">                                                           </v>
      </c>
      <c r="B254" s="248"/>
      <c r="C254" s="249"/>
      <c r="D254" s="251"/>
      <c r="E254" s="222"/>
      <c r="F254" s="251"/>
    </row>
    <row r="255" spans="1:6" x14ac:dyDescent="0.35">
      <c r="A255" s="130" t="s">
        <v>62</v>
      </c>
      <c r="B255" s="246"/>
      <c r="C255" s="247"/>
      <c r="D255" s="250"/>
      <c r="E255" s="221"/>
      <c r="F255" s="250"/>
    </row>
    <row r="256" spans="1:6" ht="46" x14ac:dyDescent="0.35">
      <c r="A256" s="129" t="str">
        <f>VLOOKUP(A255,siiiii!$B$16:$C$20,2,0)</f>
        <v xml:space="preserve">                                                           </v>
      </c>
      <c r="B256" s="248"/>
      <c r="C256" s="249"/>
      <c r="D256" s="251"/>
      <c r="E256" s="222"/>
      <c r="F256" s="251"/>
    </row>
    <row r="257" spans="1:6" x14ac:dyDescent="0.35">
      <c r="A257" s="130" t="s">
        <v>62</v>
      </c>
      <c r="B257" s="246"/>
      <c r="C257" s="247"/>
      <c r="D257" s="250"/>
      <c r="E257" s="221"/>
      <c r="F257" s="250"/>
    </row>
    <row r="258" spans="1:6" ht="46" x14ac:dyDescent="0.35">
      <c r="A258" s="129" t="str">
        <f>VLOOKUP(A257,siiiii!$B$16:$C$20,2,0)</f>
        <v xml:space="preserve">                                                           </v>
      </c>
      <c r="B258" s="248"/>
      <c r="C258" s="249"/>
      <c r="D258" s="251"/>
      <c r="E258" s="222"/>
      <c r="F258" s="251"/>
    </row>
    <row r="259" spans="1:6" x14ac:dyDescent="0.35">
      <c r="A259" s="130" t="s">
        <v>62</v>
      </c>
      <c r="B259" s="246"/>
      <c r="C259" s="247"/>
      <c r="D259" s="250"/>
      <c r="E259" s="221"/>
      <c r="F259" s="250"/>
    </row>
    <row r="260" spans="1:6" ht="46" x14ac:dyDescent="0.35">
      <c r="A260" s="129" t="str">
        <f>VLOOKUP(A259,siiiii!$B$16:$C$20,2,0)</f>
        <v xml:space="preserve">                                                           </v>
      </c>
      <c r="B260" s="248"/>
      <c r="C260" s="249"/>
      <c r="D260" s="251"/>
      <c r="E260" s="222"/>
      <c r="F260" s="251"/>
    </row>
  </sheetData>
  <sheetProtection algorithmName="SHA-512" hashValue="8GRwbfGtnP1Wg3YpJdDEltZ2V/Mh4uviJZo2nQanaxo89BVUuJAeQEVL8dcMLZyCTu/SW0bdGPD/a0VmI19aGA==" saltValue="bnN/Injav2D4A2T9k768KA==" spinCount="100000" sheet="1" formatCells="0" formatRows="0"/>
  <mergeCells count="345">
    <mergeCell ref="B259:C260"/>
    <mergeCell ref="D259:D260"/>
    <mergeCell ref="F259:F260"/>
    <mergeCell ref="B255:C256"/>
    <mergeCell ref="D255:D256"/>
    <mergeCell ref="F255:F256"/>
    <mergeCell ref="B257:C258"/>
    <mergeCell ref="D257:D258"/>
    <mergeCell ref="F257:F258"/>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14:C215"/>
    <mergeCell ref="D214:D215"/>
    <mergeCell ref="F214:F215"/>
    <mergeCell ref="B216:C217"/>
    <mergeCell ref="D216:D217"/>
    <mergeCell ref="F216:F217"/>
    <mergeCell ref="B210:C211"/>
    <mergeCell ref="D210:D211"/>
    <mergeCell ref="F210:F211"/>
    <mergeCell ref="B212:C213"/>
    <mergeCell ref="D212:D213"/>
    <mergeCell ref="F212:F213"/>
    <mergeCell ref="B206:C207"/>
    <mergeCell ref="D206:D207"/>
    <mergeCell ref="F206:F207"/>
    <mergeCell ref="B208:C209"/>
    <mergeCell ref="D208:D209"/>
    <mergeCell ref="F208:F209"/>
    <mergeCell ref="B202:C203"/>
    <mergeCell ref="D202:D203"/>
    <mergeCell ref="F202:F203"/>
    <mergeCell ref="B204:C205"/>
    <mergeCell ref="D204:D205"/>
    <mergeCell ref="F204:F205"/>
    <mergeCell ref="B198:C199"/>
    <mergeCell ref="D198:D199"/>
    <mergeCell ref="F198:F199"/>
    <mergeCell ref="B200:C201"/>
    <mergeCell ref="D200:D201"/>
    <mergeCell ref="F200:F201"/>
    <mergeCell ref="B194:C195"/>
    <mergeCell ref="D194:D195"/>
    <mergeCell ref="F194:F195"/>
    <mergeCell ref="B196:C197"/>
    <mergeCell ref="D196:D197"/>
    <mergeCell ref="F196:F197"/>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03:C104"/>
    <mergeCell ref="D103:D104"/>
    <mergeCell ref="F103:F104"/>
    <mergeCell ref="A106:F106"/>
    <mergeCell ref="B107:F107"/>
    <mergeCell ref="A108:F108"/>
    <mergeCell ref="B99:C100"/>
    <mergeCell ref="D99:D100"/>
    <mergeCell ref="F99:F100"/>
    <mergeCell ref="B101:C102"/>
    <mergeCell ref="D101:D102"/>
    <mergeCell ref="F101:F102"/>
    <mergeCell ref="B95:C96"/>
    <mergeCell ref="D95:D96"/>
    <mergeCell ref="F95:F96"/>
    <mergeCell ref="B97:C98"/>
    <mergeCell ref="D97:D98"/>
    <mergeCell ref="F97:F98"/>
    <mergeCell ref="B91:C92"/>
    <mergeCell ref="D91:D92"/>
    <mergeCell ref="F91:F92"/>
    <mergeCell ref="B93:C94"/>
    <mergeCell ref="D93:D94"/>
    <mergeCell ref="F93:F94"/>
    <mergeCell ref="B87:C88"/>
    <mergeCell ref="D87:D88"/>
    <mergeCell ref="F87:F88"/>
    <mergeCell ref="B89:C90"/>
    <mergeCell ref="D89:D90"/>
    <mergeCell ref="F89:F90"/>
    <mergeCell ref="B83:C84"/>
    <mergeCell ref="D83:D84"/>
    <mergeCell ref="F83:F84"/>
    <mergeCell ref="B85:C86"/>
    <mergeCell ref="D85:D86"/>
    <mergeCell ref="F85:F86"/>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A66:F66"/>
    <mergeCell ref="A67:F67"/>
    <mergeCell ref="B68:F68"/>
    <mergeCell ref="A69:F69"/>
    <mergeCell ref="B70:F70"/>
    <mergeCell ref="A71:F71"/>
    <mergeCell ref="B62:C63"/>
    <mergeCell ref="D62:D63"/>
    <mergeCell ref="F62:F63"/>
    <mergeCell ref="B64:C65"/>
    <mergeCell ref="D64:D65"/>
    <mergeCell ref="F64:F65"/>
    <mergeCell ref="B58:C59"/>
    <mergeCell ref="D58:D59"/>
    <mergeCell ref="F58:F59"/>
    <mergeCell ref="B60:C61"/>
    <mergeCell ref="D60:D61"/>
    <mergeCell ref="F60:F61"/>
    <mergeCell ref="B54:C55"/>
    <mergeCell ref="D54:D55"/>
    <mergeCell ref="F54:F55"/>
    <mergeCell ref="B56:C57"/>
    <mergeCell ref="D56:D57"/>
    <mergeCell ref="F56:F57"/>
    <mergeCell ref="B50:C51"/>
    <mergeCell ref="D50:D51"/>
    <mergeCell ref="F50:F51"/>
    <mergeCell ref="B52:C53"/>
    <mergeCell ref="D52:D53"/>
    <mergeCell ref="F52:F53"/>
    <mergeCell ref="B46:C47"/>
    <mergeCell ref="D46:D47"/>
    <mergeCell ref="F46:F47"/>
    <mergeCell ref="B48:C49"/>
    <mergeCell ref="D48:D49"/>
    <mergeCell ref="F48:F49"/>
    <mergeCell ref="B42:C43"/>
    <mergeCell ref="D42:D43"/>
    <mergeCell ref="F42:F43"/>
    <mergeCell ref="B44:C45"/>
    <mergeCell ref="D44:D45"/>
    <mergeCell ref="F44:F45"/>
    <mergeCell ref="B38:C39"/>
    <mergeCell ref="D38:D39"/>
    <mergeCell ref="F38:F39"/>
    <mergeCell ref="B40:C41"/>
    <mergeCell ref="D40:D41"/>
    <mergeCell ref="F40:F41"/>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21:F21"/>
    <mergeCell ref="B22:F22"/>
    <mergeCell ref="B23:F23"/>
    <mergeCell ref="A12:F12"/>
    <mergeCell ref="A13:F13"/>
    <mergeCell ref="B14:F14"/>
    <mergeCell ref="B15:F15"/>
    <mergeCell ref="B16:F16"/>
    <mergeCell ref="A17:F17"/>
    <mergeCell ref="A7:F7"/>
    <mergeCell ref="B8:F8"/>
    <mergeCell ref="A9:A11"/>
    <mergeCell ref="B9:F9"/>
    <mergeCell ref="B10:F10"/>
    <mergeCell ref="B11:F11"/>
    <mergeCell ref="B18:F18"/>
    <mergeCell ref="B19:F19"/>
    <mergeCell ref="B20:F20"/>
    <mergeCell ref="A1:F1"/>
    <mergeCell ref="A2:B2"/>
    <mergeCell ref="C2:F2"/>
    <mergeCell ref="A3:B3"/>
    <mergeCell ref="C3:F3"/>
    <mergeCell ref="A4:B4"/>
    <mergeCell ref="C4:F4"/>
    <mergeCell ref="A5:F5"/>
    <mergeCell ref="A6:B6"/>
    <mergeCell ref="C6:F6"/>
  </mergeCells>
  <conditionalFormatting sqref="A114">
    <cfRule type="containsText" dxfId="813" priority="270" operator="containsText" text="Контрола">
      <formula>NOT(ISERROR(SEARCH("Контрола",A114)))</formula>
    </cfRule>
  </conditionalFormatting>
  <conditionalFormatting sqref="A115">
    <cfRule type="containsText" dxfId="812" priority="269" operator="containsText" text="Контрола">
      <formula>NOT(ISERROR(SEARCH("Контрола",A115)))</formula>
    </cfRule>
  </conditionalFormatting>
  <conditionalFormatting sqref="A115">
    <cfRule type="containsText" dxfId="811" priority="268" operator="containsText" text="△">
      <formula>NOT(ISERROR(SEARCH("△",A115)))</formula>
    </cfRule>
  </conditionalFormatting>
  <conditionalFormatting sqref="A116">
    <cfRule type="containsText" dxfId="810" priority="267" operator="containsText" text="Контрола">
      <formula>NOT(ISERROR(SEARCH("Контрола",A116)))</formula>
    </cfRule>
  </conditionalFormatting>
  <conditionalFormatting sqref="A117">
    <cfRule type="containsText" dxfId="809" priority="266" operator="containsText" text="Контрола">
      <formula>NOT(ISERROR(SEARCH("Контрола",A117)))</formula>
    </cfRule>
  </conditionalFormatting>
  <conditionalFormatting sqref="A117">
    <cfRule type="containsText" dxfId="808" priority="265" operator="containsText" text="△">
      <formula>NOT(ISERROR(SEARCH("△",A117)))</formula>
    </cfRule>
  </conditionalFormatting>
  <conditionalFormatting sqref="A118">
    <cfRule type="containsText" dxfId="807" priority="264" operator="containsText" text="Контрола">
      <formula>NOT(ISERROR(SEARCH("Контрола",A118)))</formula>
    </cfRule>
  </conditionalFormatting>
  <conditionalFormatting sqref="A119">
    <cfRule type="containsText" dxfId="806" priority="263" operator="containsText" text="Контрола">
      <formula>NOT(ISERROR(SEARCH("Контрола",A119)))</formula>
    </cfRule>
  </conditionalFormatting>
  <conditionalFormatting sqref="A119">
    <cfRule type="containsText" dxfId="805" priority="262" operator="containsText" text="△">
      <formula>NOT(ISERROR(SEARCH("△",A119)))</formula>
    </cfRule>
  </conditionalFormatting>
  <conditionalFormatting sqref="A120">
    <cfRule type="containsText" dxfId="804" priority="261" operator="containsText" text="Контрола">
      <formula>NOT(ISERROR(SEARCH("Контрола",A120)))</formula>
    </cfRule>
  </conditionalFormatting>
  <conditionalFormatting sqref="A121">
    <cfRule type="containsText" dxfId="803" priority="260" operator="containsText" text="Контрола">
      <formula>NOT(ISERROR(SEARCH("Контрола",A121)))</formula>
    </cfRule>
  </conditionalFormatting>
  <conditionalFormatting sqref="A121">
    <cfRule type="containsText" dxfId="802" priority="259" operator="containsText" text="△">
      <formula>NOT(ISERROR(SEARCH("△",A121)))</formula>
    </cfRule>
  </conditionalFormatting>
  <conditionalFormatting sqref="A122">
    <cfRule type="containsText" dxfId="801" priority="258" operator="containsText" text="Контрола">
      <formula>NOT(ISERROR(SEARCH("Контрола",A122)))</formula>
    </cfRule>
  </conditionalFormatting>
  <conditionalFormatting sqref="A123">
    <cfRule type="containsText" dxfId="800" priority="257" operator="containsText" text="Контрола">
      <formula>NOT(ISERROR(SEARCH("Контрола",A123)))</formula>
    </cfRule>
  </conditionalFormatting>
  <conditionalFormatting sqref="A123">
    <cfRule type="containsText" dxfId="799" priority="256" operator="containsText" text="△">
      <formula>NOT(ISERROR(SEARCH("△",A123)))</formula>
    </cfRule>
  </conditionalFormatting>
  <conditionalFormatting sqref="A124">
    <cfRule type="containsText" dxfId="798" priority="255" operator="containsText" text="Контрола">
      <formula>NOT(ISERROR(SEARCH("Контрола",A124)))</formula>
    </cfRule>
  </conditionalFormatting>
  <conditionalFormatting sqref="A125">
    <cfRule type="containsText" dxfId="797" priority="254" operator="containsText" text="Контрола">
      <formula>NOT(ISERROR(SEARCH("Контрола",A125)))</formula>
    </cfRule>
  </conditionalFormatting>
  <conditionalFormatting sqref="A125">
    <cfRule type="containsText" dxfId="796" priority="253" operator="containsText" text="△">
      <formula>NOT(ISERROR(SEARCH("△",A125)))</formula>
    </cfRule>
  </conditionalFormatting>
  <conditionalFormatting sqref="A126">
    <cfRule type="containsText" dxfId="795" priority="252" operator="containsText" text="Контрола">
      <formula>NOT(ISERROR(SEARCH("Контрола",A126)))</formula>
    </cfRule>
  </conditionalFormatting>
  <conditionalFormatting sqref="A127">
    <cfRule type="containsText" dxfId="794" priority="251" operator="containsText" text="Контрола">
      <formula>NOT(ISERROR(SEARCH("Контрола",A127)))</formula>
    </cfRule>
  </conditionalFormatting>
  <conditionalFormatting sqref="A127">
    <cfRule type="containsText" dxfId="793" priority="250" operator="containsText" text="△">
      <formula>NOT(ISERROR(SEARCH("△",A127)))</formula>
    </cfRule>
  </conditionalFormatting>
  <conditionalFormatting sqref="A128">
    <cfRule type="containsText" dxfId="792" priority="249" operator="containsText" text="Контрола">
      <formula>NOT(ISERROR(SEARCH("Контрола",A128)))</formula>
    </cfRule>
  </conditionalFormatting>
  <conditionalFormatting sqref="A129">
    <cfRule type="containsText" dxfId="791" priority="248" operator="containsText" text="Контрола">
      <formula>NOT(ISERROR(SEARCH("Контрола",A129)))</formula>
    </cfRule>
  </conditionalFormatting>
  <conditionalFormatting sqref="A129">
    <cfRule type="containsText" dxfId="790" priority="247" operator="containsText" text="△">
      <formula>NOT(ISERROR(SEARCH("△",A129)))</formula>
    </cfRule>
  </conditionalFormatting>
  <conditionalFormatting sqref="A130">
    <cfRule type="containsText" dxfId="789" priority="246" operator="containsText" text="Контрола">
      <formula>NOT(ISERROR(SEARCH("Контрола",A130)))</formula>
    </cfRule>
  </conditionalFormatting>
  <conditionalFormatting sqref="A131">
    <cfRule type="containsText" dxfId="788" priority="245" operator="containsText" text="Контрола">
      <formula>NOT(ISERROR(SEARCH("Контрола",A131)))</formula>
    </cfRule>
  </conditionalFormatting>
  <conditionalFormatting sqref="A131">
    <cfRule type="containsText" dxfId="787" priority="244" operator="containsText" text="△">
      <formula>NOT(ISERROR(SEARCH("△",A131)))</formula>
    </cfRule>
  </conditionalFormatting>
  <conditionalFormatting sqref="A132">
    <cfRule type="containsText" dxfId="786" priority="243" operator="containsText" text="Контрола">
      <formula>NOT(ISERROR(SEARCH("Контрола",A132)))</formula>
    </cfRule>
  </conditionalFormatting>
  <conditionalFormatting sqref="A133">
    <cfRule type="containsText" dxfId="785" priority="242" operator="containsText" text="Контрола">
      <formula>NOT(ISERROR(SEARCH("Контрола",A133)))</formula>
    </cfRule>
  </conditionalFormatting>
  <conditionalFormatting sqref="A133">
    <cfRule type="containsText" dxfId="784" priority="241" operator="containsText" text="△">
      <formula>NOT(ISERROR(SEARCH("△",A133)))</formula>
    </cfRule>
  </conditionalFormatting>
  <conditionalFormatting sqref="A134">
    <cfRule type="containsText" dxfId="783" priority="240" operator="containsText" text="Контрола">
      <formula>NOT(ISERROR(SEARCH("Контрола",A134)))</formula>
    </cfRule>
  </conditionalFormatting>
  <conditionalFormatting sqref="A135">
    <cfRule type="containsText" dxfId="782" priority="239" operator="containsText" text="Контрола">
      <formula>NOT(ISERROR(SEARCH("Контрола",A135)))</formula>
    </cfRule>
  </conditionalFormatting>
  <conditionalFormatting sqref="A135">
    <cfRule type="containsText" dxfId="781" priority="238" operator="containsText" text="△">
      <formula>NOT(ISERROR(SEARCH("△",A135)))</formula>
    </cfRule>
  </conditionalFormatting>
  <conditionalFormatting sqref="A136">
    <cfRule type="containsText" dxfId="780" priority="237" operator="containsText" text="Контрола">
      <formula>NOT(ISERROR(SEARCH("Контрола",A136)))</formula>
    </cfRule>
  </conditionalFormatting>
  <conditionalFormatting sqref="A137">
    <cfRule type="containsText" dxfId="779" priority="236" operator="containsText" text="Контрола">
      <formula>NOT(ISERROR(SEARCH("Контрола",A137)))</formula>
    </cfRule>
  </conditionalFormatting>
  <conditionalFormatting sqref="A137">
    <cfRule type="containsText" dxfId="778" priority="235" operator="containsText" text="△">
      <formula>NOT(ISERROR(SEARCH("△",A137)))</formula>
    </cfRule>
  </conditionalFormatting>
  <conditionalFormatting sqref="A138">
    <cfRule type="containsText" dxfId="777" priority="234" operator="containsText" text="Контрола">
      <formula>NOT(ISERROR(SEARCH("Контрола",A138)))</formula>
    </cfRule>
  </conditionalFormatting>
  <conditionalFormatting sqref="A139">
    <cfRule type="containsText" dxfId="776" priority="233" operator="containsText" text="Контрола">
      <formula>NOT(ISERROR(SEARCH("Контрола",A139)))</formula>
    </cfRule>
  </conditionalFormatting>
  <conditionalFormatting sqref="A139">
    <cfRule type="containsText" dxfId="775" priority="232" operator="containsText" text="△">
      <formula>NOT(ISERROR(SEARCH("△",A139)))</formula>
    </cfRule>
  </conditionalFormatting>
  <conditionalFormatting sqref="A140">
    <cfRule type="containsText" dxfId="774" priority="231" operator="containsText" text="Контрола">
      <formula>NOT(ISERROR(SEARCH("Контрола",A140)))</formula>
    </cfRule>
  </conditionalFormatting>
  <conditionalFormatting sqref="A141">
    <cfRule type="containsText" dxfId="773" priority="230" operator="containsText" text="Контрола">
      <formula>NOT(ISERROR(SEARCH("Контрола",A141)))</formula>
    </cfRule>
  </conditionalFormatting>
  <conditionalFormatting sqref="A141">
    <cfRule type="containsText" dxfId="772" priority="229" operator="containsText" text="△">
      <formula>NOT(ISERROR(SEARCH("△",A141)))</formula>
    </cfRule>
  </conditionalFormatting>
  <conditionalFormatting sqref="A142">
    <cfRule type="containsText" dxfId="771" priority="228" operator="containsText" text="Контрола">
      <formula>NOT(ISERROR(SEARCH("Контрола",A142)))</formula>
    </cfRule>
  </conditionalFormatting>
  <conditionalFormatting sqref="A143">
    <cfRule type="containsText" dxfId="770" priority="227" operator="containsText" text="Контрола">
      <formula>NOT(ISERROR(SEARCH("Контрола",A143)))</formula>
    </cfRule>
  </conditionalFormatting>
  <conditionalFormatting sqref="A143">
    <cfRule type="containsText" dxfId="769" priority="226" operator="containsText" text="△">
      <formula>NOT(ISERROR(SEARCH("△",A143)))</formula>
    </cfRule>
  </conditionalFormatting>
  <conditionalFormatting sqref="A75">
    <cfRule type="containsText" dxfId="768" priority="225" operator="containsText" text="Контрола">
      <formula>NOT(ISERROR(SEARCH("Контрола",A75)))</formula>
    </cfRule>
  </conditionalFormatting>
  <conditionalFormatting sqref="A76">
    <cfRule type="containsText" dxfId="767" priority="224" operator="containsText" text="Контрола">
      <formula>NOT(ISERROR(SEARCH("Контрола",A76)))</formula>
    </cfRule>
  </conditionalFormatting>
  <conditionalFormatting sqref="A76">
    <cfRule type="containsText" dxfId="766" priority="223" operator="containsText" text="△">
      <formula>NOT(ISERROR(SEARCH("△",A76)))</formula>
    </cfRule>
  </conditionalFormatting>
  <conditionalFormatting sqref="A77">
    <cfRule type="containsText" dxfId="765" priority="222" operator="containsText" text="Контрола">
      <formula>NOT(ISERROR(SEARCH("Контрола",A77)))</formula>
    </cfRule>
  </conditionalFormatting>
  <conditionalFormatting sqref="A78">
    <cfRule type="containsText" dxfId="764" priority="221" operator="containsText" text="Контрола">
      <formula>NOT(ISERROR(SEARCH("Контрола",A78)))</formula>
    </cfRule>
  </conditionalFormatting>
  <conditionalFormatting sqref="A78">
    <cfRule type="containsText" dxfId="763" priority="220" operator="containsText" text="△">
      <formula>NOT(ISERROR(SEARCH("△",A78)))</formula>
    </cfRule>
  </conditionalFormatting>
  <conditionalFormatting sqref="A79">
    <cfRule type="containsText" dxfId="762" priority="219" operator="containsText" text="Контрола">
      <formula>NOT(ISERROR(SEARCH("Контрола",A79)))</formula>
    </cfRule>
  </conditionalFormatting>
  <conditionalFormatting sqref="A80">
    <cfRule type="containsText" dxfId="761" priority="218" operator="containsText" text="Контрола">
      <formula>NOT(ISERROR(SEARCH("Контрола",A80)))</formula>
    </cfRule>
  </conditionalFormatting>
  <conditionalFormatting sqref="A80">
    <cfRule type="containsText" dxfId="760" priority="217" operator="containsText" text="△">
      <formula>NOT(ISERROR(SEARCH("△",A80)))</formula>
    </cfRule>
  </conditionalFormatting>
  <conditionalFormatting sqref="A81">
    <cfRule type="containsText" dxfId="759" priority="216" operator="containsText" text="Контрола">
      <formula>NOT(ISERROR(SEARCH("Контрола",A81)))</formula>
    </cfRule>
  </conditionalFormatting>
  <conditionalFormatting sqref="A82">
    <cfRule type="containsText" dxfId="758" priority="215" operator="containsText" text="Контрола">
      <formula>NOT(ISERROR(SEARCH("Контрола",A82)))</formula>
    </cfRule>
  </conditionalFormatting>
  <conditionalFormatting sqref="A82">
    <cfRule type="containsText" dxfId="757" priority="214" operator="containsText" text="△">
      <formula>NOT(ISERROR(SEARCH("△",A82)))</formula>
    </cfRule>
  </conditionalFormatting>
  <conditionalFormatting sqref="A83">
    <cfRule type="containsText" dxfId="756" priority="213" operator="containsText" text="Контрола">
      <formula>NOT(ISERROR(SEARCH("Контрола",A83)))</formula>
    </cfRule>
  </conditionalFormatting>
  <conditionalFormatting sqref="A84">
    <cfRule type="containsText" dxfId="755" priority="212" operator="containsText" text="Контрола">
      <formula>NOT(ISERROR(SEARCH("Контрола",A84)))</formula>
    </cfRule>
  </conditionalFormatting>
  <conditionalFormatting sqref="A84">
    <cfRule type="containsText" dxfId="754" priority="211" operator="containsText" text="△">
      <formula>NOT(ISERROR(SEARCH("△",A84)))</formula>
    </cfRule>
  </conditionalFormatting>
  <conditionalFormatting sqref="A85">
    <cfRule type="containsText" dxfId="753" priority="210" operator="containsText" text="Контрола">
      <formula>NOT(ISERROR(SEARCH("Контрола",A85)))</formula>
    </cfRule>
  </conditionalFormatting>
  <conditionalFormatting sqref="A86">
    <cfRule type="containsText" dxfId="752" priority="209" operator="containsText" text="Контрола">
      <formula>NOT(ISERROR(SEARCH("Контрола",A86)))</formula>
    </cfRule>
  </conditionalFormatting>
  <conditionalFormatting sqref="A86">
    <cfRule type="containsText" dxfId="751" priority="208" operator="containsText" text="△">
      <formula>NOT(ISERROR(SEARCH("△",A86)))</formula>
    </cfRule>
  </conditionalFormatting>
  <conditionalFormatting sqref="A87">
    <cfRule type="containsText" dxfId="750" priority="207" operator="containsText" text="Контрола">
      <formula>NOT(ISERROR(SEARCH("Контрола",A87)))</formula>
    </cfRule>
  </conditionalFormatting>
  <conditionalFormatting sqref="A88">
    <cfRule type="containsText" dxfId="749" priority="206" operator="containsText" text="Контрола">
      <formula>NOT(ISERROR(SEARCH("Контрола",A88)))</formula>
    </cfRule>
  </conditionalFormatting>
  <conditionalFormatting sqref="A88">
    <cfRule type="containsText" dxfId="748" priority="205" operator="containsText" text="△">
      <formula>NOT(ISERROR(SEARCH("△",A88)))</formula>
    </cfRule>
  </conditionalFormatting>
  <conditionalFormatting sqref="A89">
    <cfRule type="containsText" dxfId="747" priority="204" operator="containsText" text="Контрола">
      <formula>NOT(ISERROR(SEARCH("Контрола",A89)))</formula>
    </cfRule>
  </conditionalFormatting>
  <conditionalFormatting sqref="A90">
    <cfRule type="containsText" dxfId="746" priority="203" operator="containsText" text="Контрола">
      <formula>NOT(ISERROR(SEARCH("Контрола",A90)))</formula>
    </cfRule>
  </conditionalFormatting>
  <conditionalFormatting sqref="A90">
    <cfRule type="containsText" dxfId="745" priority="202" operator="containsText" text="△">
      <formula>NOT(ISERROR(SEARCH("△",A90)))</formula>
    </cfRule>
  </conditionalFormatting>
  <conditionalFormatting sqref="A91">
    <cfRule type="containsText" dxfId="744" priority="201" operator="containsText" text="Контрола">
      <formula>NOT(ISERROR(SEARCH("Контрола",A91)))</formula>
    </cfRule>
  </conditionalFormatting>
  <conditionalFormatting sqref="A92">
    <cfRule type="containsText" dxfId="743" priority="200" operator="containsText" text="Контрола">
      <formula>NOT(ISERROR(SEARCH("Контрола",A92)))</formula>
    </cfRule>
  </conditionalFormatting>
  <conditionalFormatting sqref="A92">
    <cfRule type="containsText" dxfId="742" priority="199" operator="containsText" text="△">
      <formula>NOT(ISERROR(SEARCH("△",A92)))</formula>
    </cfRule>
  </conditionalFormatting>
  <conditionalFormatting sqref="A93">
    <cfRule type="containsText" dxfId="741" priority="198" operator="containsText" text="Контрола">
      <formula>NOT(ISERROR(SEARCH("Контрола",A93)))</formula>
    </cfRule>
  </conditionalFormatting>
  <conditionalFormatting sqref="A94">
    <cfRule type="containsText" dxfId="740" priority="197" operator="containsText" text="Контрола">
      <formula>NOT(ISERROR(SEARCH("Контрола",A94)))</formula>
    </cfRule>
  </conditionalFormatting>
  <conditionalFormatting sqref="A94">
    <cfRule type="containsText" dxfId="739" priority="196" operator="containsText" text="△">
      <formula>NOT(ISERROR(SEARCH("△",A94)))</formula>
    </cfRule>
  </conditionalFormatting>
  <conditionalFormatting sqref="A95">
    <cfRule type="containsText" dxfId="738" priority="195" operator="containsText" text="Контрола">
      <formula>NOT(ISERROR(SEARCH("Контрола",A95)))</formula>
    </cfRule>
  </conditionalFormatting>
  <conditionalFormatting sqref="A96">
    <cfRule type="containsText" dxfId="737" priority="194" operator="containsText" text="Контрола">
      <formula>NOT(ISERROR(SEARCH("Контрола",A96)))</formula>
    </cfRule>
  </conditionalFormatting>
  <conditionalFormatting sqref="A96">
    <cfRule type="containsText" dxfId="736" priority="193" operator="containsText" text="△">
      <formula>NOT(ISERROR(SEARCH("△",A96)))</formula>
    </cfRule>
  </conditionalFormatting>
  <conditionalFormatting sqref="A97">
    <cfRule type="containsText" dxfId="735" priority="192" operator="containsText" text="Контрола">
      <formula>NOT(ISERROR(SEARCH("Контрола",A97)))</formula>
    </cfRule>
  </conditionalFormatting>
  <conditionalFormatting sqref="A98">
    <cfRule type="containsText" dxfId="734" priority="191" operator="containsText" text="Контрола">
      <formula>NOT(ISERROR(SEARCH("Контрола",A98)))</formula>
    </cfRule>
  </conditionalFormatting>
  <conditionalFormatting sqref="A98">
    <cfRule type="containsText" dxfId="733" priority="190" operator="containsText" text="△">
      <formula>NOT(ISERROR(SEARCH("△",A98)))</formula>
    </cfRule>
  </conditionalFormatting>
  <conditionalFormatting sqref="A99">
    <cfRule type="containsText" dxfId="732" priority="189" operator="containsText" text="Контрола">
      <formula>NOT(ISERROR(SEARCH("Контрола",A99)))</formula>
    </cfRule>
  </conditionalFormatting>
  <conditionalFormatting sqref="A100">
    <cfRule type="containsText" dxfId="731" priority="188" operator="containsText" text="Контрола">
      <formula>NOT(ISERROR(SEARCH("Контрола",A100)))</formula>
    </cfRule>
  </conditionalFormatting>
  <conditionalFormatting sqref="A100">
    <cfRule type="containsText" dxfId="730" priority="187" operator="containsText" text="△">
      <formula>NOT(ISERROR(SEARCH("△",A100)))</formula>
    </cfRule>
  </conditionalFormatting>
  <conditionalFormatting sqref="A101">
    <cfRule type="containsText" dxfId="729" priority="186" operator="containsText" text="Контрола">
      <formula>NOT(ISERROR(SEARCH("Контрола",A101)))</formula>
    </cfRule>
  </conditionalFormatting>
  <conditionalFormatting sqref="A102">
    <cfRule type="containsText" dxfId="728" priority="185" operator="containsText" text="Контрола">
      <formula>NOT(ISERROR(SEARCH("Контрола",A102)))</formula>
    </cfRule>
  </conditionalFormatting>
  <conditionalFormatting sqref="A102">
    <cfRule type="containsText" dxfId="727" priority="184" operator="containsText" text="△">
      <formula>NOT(ISERROR(SEARCH("△",A102)))</formula>
    </cfRule>
  </conditionalFormatting>
  <conditionalFormatting sqref="A103">
    <cfRule type="containsText" dxfId="726" priority="183" operator="containsText" text="Контрола">
      <formula>NOT(ISERROR(SEARCH("Контрола",A103)))</formula>
    </cfRule>
  </conditionalFormatting>
  <conditionalFormatting sqref="A104">
    <cfRule type="containsText" dxfId="725" priority="182" operator="containsText" text="Контрола">
      <formula>NOT(ISERROR(SEARCH("Контрола",A104)))</formula>
    </cfRule>
  </conditionalFormatting>
  <conditionalFormatting sqref="A104">
    <cfRule type="containsText" dxfId="724" priority="181" operator="containsText" text="△">
      <formula>NOT(ISERROR(SEARCH("△",A104)))</formula>
    </cfRule>
  </conditionalFormatting>
  <conditionalFormatting sqref="A36">
    <cfRule type="containsText" dxfId="723" priority="180" operator="containsText" text="Контрола">
      <formula>NOT(ISERROR(SEARCH("Контрола",A36)))</formula>
    </cfRule>
  </conditionalFormatting>
  <conditionalFormatting sqref="A37">
    <cfRule type="containsText" dxfId="722" priority="179" operator="containsText" text="Контрола">
      <formula>NOT(ISERROR(SEARCH("Контрола",A37)))</formula>
    </cfRule>
  </conditionalFormatting>
  <conditionalFormatting sqref="A37">
    <cfRule type="containsText" dxfId="721" priority="178" operator="containsText" text="△">
      <formula>NOT(ISERROR(SEARCH("△",A37)))</formula>
    </cfRule>
  </conditionalFormatting>
  <conditionalFormatting sqref="A38">
    <cfRule type="containsText" dxfId="720" priority="177" operator="containsText" text="Контрола">
      <formula>NOT(ISERROR(SEARCH("Контрола",A38)))</formula>
    </cfRule>
  </conditionalFormatting>
  <conditionalFormatting sqref="A39">
    <cfRule type="containsText" dxfId="719" priority="176" operator="containsText" text="Контрола">
      <formula>NOT(ISERROR(SEARCH("Контрола",A39)))</formula>
    </cfRule>
  </conditionalFormatting>
  <conditionalFormatting sqref="A39">
    <cfRule type="containsText" dxfId="718" priority="175" operator="containsText" text="△">
      <formula>NOT(ISERROR(SEARCH("△",A39)))</formula>
    </cfRule>
  </conditionalFormatting>
  <conditionalFormatting sqref="A40">
    <cfRule type="containsText" dxfId="717" priority="174" operator="containsText" text="Контрола">
      <formula>NOT(ISERROR(SEARCH("Контрола",A40)))</formula>
    </cfRule>
  </conditionalFormatting>
  <conditionalFormatting sqref="A41">
    <cfRule type="containsText" dxfId="716" priority="173" operator="containsText" text="Контрола">
      <formula>NOT(ISERROR(SEARCH("Контрола",A41)))</formula>
    </cfRule>
  </conditionalFormatting>
  <conditionalFormatting sqref="A41">
    <cfRule type="containsText" dxfId="715" priority="172" operator="containsText" text="△">
      <formula>NOT(ISERROR(SEARCH("△",A41)))</formula>
    </cfRule>
  </conditionalFormatting>
  <conditionalFormatting sqref="A42">
    <cfRule type="containsText" dxfId="714" priority="171" operator="containsText" text="Контрола">
      <formula>NOT(ISERROR(SEARCH("Контрола",A42)))</formula>
    </cfRule>
  </conditionalFormatting>
  <conditionalFormatting sqref="A43">
    <cfRule type="containsText" dxfId="713" priority="170" operator="containsText" text="Контрола">
      <formula>NOT(ISERROR(SEARCH("Контрола",A43)))</formula>
    </cfRule>
  </conditionalFormatting>
  <conditionalFormatting sqref="A43">
    <cfRule type="containsText" dxfId="712" priority="169" operator="containsText" text="△">
      <formula>NOT(ISERROR(SEARCH("△",A43)))</formula>
    </cfRule>
  </conditionalFormatting>
  <conditionalFormatting sqref="A44">
    <cfRule type="containsText" dxfId="711" priority="168" operator="containsText" text="Контрола">
      <formula>NOT(ISERROR(SEARCH("Контрола",A44)))</formula>
    </cfRule>
  </conditionalFormatting>
  <conditionalFormatting sqref="A45">
    <cfRule type="containsText" dxfId="710" priority="167" operator="containsText" text="Контрола">
      <formula>NOT(ISERROR(SEARCH("Контрола",A45)))</formula>
    </cfRule>
  </conditionalFormatting>
  <conditionalFormatting sqref="A45">
    <cfRule type="containsText" dxfId="709" priority="166" operator="containsText" text="△">
      <formula>NOT(ISERROR(SEARCH("△",A45)))</formula>
    </cfRule>
  </conditionalFormatting>
  <conditionalFormatting sqref="A46">
    <cfRule type="containsText" dxfId="708" priority="165" operator="containsText" text="Контрола">
      <formula>NOT(ISERROR(SEARCH("Контрола",A46)))</formula>
    </cfRule>
  </conditionalFormatting>
  <conditionalFormatting sqref="A47">
    <cfRule type="containsText" dxfId="707" priority="164" operator="containsText" text="Контрола">
      <formula>NOT(ISERROR(SEARCH("Контрола",A47)))</formula>
    </cfRule>
  </conditionalFormatting>
  <conditionalFormatting sqref="A47">
    <cfRule type="containsText" dxfId="706" priority="163" operator="containsText" text="△">
      <formula>NOT(ISERROR(SEARCH("△",A47)))</formula>
    </cfRule>
  </conditionalFormatting>
  <conditionalFormatting sqref="A48">
    <cfRule type="containsText" dxfId="705" priority="162" operator="containsText" text="Контрола">
      <formula>NOT(ISERROR(SEARCH("Контрола",A48)))</formula>
    </cfRule>
  </conditionalFormatting>
  <conditionalFormatting sqref="A49">
    <cfRule type="containsText" dxfId="704" priority="161" operator="containsText" text="Контрола">
      <formula>NOT(ISERROR(SEARCH("Контрола",A49)))</formula>
    </cfRule>
  </conditionalFormatting>
  <conditionalFormatting sqref="A49">
    <cfRule type="containsText" dxfId="703" priority="160" operator="containsText" text="△">
      <formula>NOT(ISERROR(SEARCH("△",A49)))</formula>
    </cfRule>
  </conditionalFormatting>
  <conditionalFormatting sqref="A50">
    <cfRule type="containsText" dxfId="702" priority="159" operator="containsText" text="Контрола">
      <formula>NOT(ISERROR(SEARCH("Контрола",A50)))</formula>
    </cfRule>
  </conditionalFormatting>
  <conditionalFormatting sqref="A51">
    <cfRule type="containsText" dxfId="701" priority="158" operator="containsText" text="Контрола">
      <formula>NOT(ISERROR(SEARCH("Контрола",A51)))</formula>
    </cfRule>
  </conditionalFormatting>
  <conditionalFormatting sqref="A51">
    <cfRule type="containsText" dxfId="700" priority="157" operator="containsText" text="△">
      <formula>NOT(ISERROR(SEARCH("△",A51)))</formula>
    </cfRule>
  </conditionalFormatting>
  <conditionalFormatting sqref="A52">
    <cfRule type="containsText" dxfId="699" priority="156" operator="containsText" text="Контрола">
      <formula>NOT(ISERROR(SEARCH("Контрола",A52)))</formula>
    </cfRule>
  </conditionalFormatting>
  <conditionalFormatting sqref="A53">
    <cfRule type="containsText" dxfId="698" priority="155" operator="containsText" text="Контрола">
      <formula>NOT(ISERROR(SEARCH("Контрола",A53)))</formula>
    </cfRule>
  </conditionalFormatting>
  <conditionalFormatting sqref="A53">
    <cfRule type="containsText" dxfId="697" priority="154" operator="containsText" text="△">
      <formula>NOT(ISERROR(SEARCH("△",A53)))</formula>
    </cfRule>
  </conditionalFormatting>
  <conditionalFormatting sqref="A54">
    <cfRule type="containsText" dxfId="696" priority="153" operator="containsText" text="Контрола">
      <formula>NOT(ISERROR(SEARCH("Контрола",A54)))</formula>
    </cfRule>
  </conditionalFormatting>
  <conditionalFormatting sqref="A55">
    <cfRule type="containsText" dxfId="695" priority="152" operator="containsText" text="Контрола">
      <formula>NOT(ISERROR(SEARCH("Контрола",A55)))</formula>
    </cfRule>
  </conditionalFormatting>
  <conditionalFormatting sqref="A55">
    <cfRule type="containsText" dxfId="694" priority="151" operator="containsText" text="△">
      <formula>NOT(ISERROR(SEARCH("△",A55)))</formula>
    </cfRule>
  </conditionalFormatting>
  <conditionalFormatting sqref="A56">
    <cfRule type="containsText" dxfId="693" priority="150" operator="containsText" text="Контрола">
      <formula>NOT(ISERROR(SEARCH("Контрола",A56)))</formula>
    </cfRule>
  </conditionalFormatting>
  <conditionalFormatting sqref="A57">
    <cfRule type="containsText" dxfId="692" priority="149" operator="containsText" text="Контрола">
      <formula>NOT(ISERROR(SEARCH("Контрола",A57)))</formula>
    </cfRule>
  </conditionalFormatting>
  <conditionalFormatting sqref="A57">
    <cfRule type="containsText" dxfId="691" priority="148" operator="containsText" text="△">
      <formula>NOT(ISERROR(SEARCH("△",A57)))</formula>
    </cfRule>
  </conditionalFormatting>
  <conditionalFormatting sqref="A58">
    <cfRule type="containsText" dxfId="690" priority="147" operator="containsText" text="Контрола">
      <formula>NOT(ISERROR(SEARCH("Контрола",A58)))</formula>
    </cfRule>
  </conditionalFormatting>
  <conditionalFormatting sqref="A59">
    <cfRule type="containsText" dxfId="689" priority="146" operator="containsText" text="Контрола">
      <formula>NOT(ISERROR(SEARCH("Контрола",A59)))</formula>
    </cfRule>
  </conditionalFormatting>
  <conditionalFormatting sqref="A59">
    <cfRule type="containsText" dxfId="688" priority="145" operator="containsText" text="△">
      <formula>NOT(ISERROR(SEARCH("△",A59)))</formula>
    </cfRule>
  </conditionalFormatting>
  <conditionalFormatting sqref="A60">
    <cfRule type="containsText" dxfId="687" priority="144" operator="containsText" text="Контрола">
      <formula>NOT(ISERROR(SEARCH("Контрола",A60)))</formula>
    </cfRule>
  </conditionalFormatting>
  <conditionalFormatting sqref="A61">
    <cfRule type="containsText" dxfId="686" priority="143" operator="containsText" text="Контрола">
      <formula>NOT(ISERROR(SEARCH("Контрола",A61)))</formula>
    </cfRule>
  </conditionalFormatting>
  <conditionalFormatting sqref="A61">
    <cfRule type="containsText" dxfId="685" priority="142" operator="containsText" text="△">
      <formula>NOT(ISERROR(SEARCH("△",A61)))</formula>
    </cfRule>
  </conditionalFormatting>
  <conditionalFormatting sqref="A62">
    <cfRule type="containsText" dxfId="684" priority="141" operator="containsText" text="Контрола">
      <formula>NOT(ISERROR(SEARCH("Контрола",A62)))</formula>
    </cfRule>
  </conditionalFormatting>
  <conditionalFormatting sqref="A63">
    <cfRule type="containsText" dxfId="683" priority="140" operator="containsText" text="Контрола">
      <formula>NOT(ISERROR(SEARCH("Контрола",A63)))</formula>
    </cfRule>
  </conditionalFormatting>
  <conditionalFormatting sqref="A63">
    <cfRule type="containsText" dxfId="682" priority="139" operator="containsText" text="△">
      <formula>NOT(ISERROR(SEARCH("△",A63)))</formula>
    </cfRule>
  </conditionalFormatting>
  <conditionalFormatting sqref="A64">
    <cfRule type="containsText" dxfId="681" priority="138" operator="containsText" text="Контрола">
      <formula>NOT(ISERROR(SEARCH("Контрола",A64)))</formula>
    </cfRule>
  </conditionalFormatting>
  <conditionalFormatting sqref="A65">
    <cfRule type="containsText" dxfId="680" priority="137" operator="containsText" text="Контрола">
      <formula>NOT(ISERROR(SEARCH("Контрола",A65)))</formula>
    </cfRule>
  </conditionalFormatting>
  <conditionalFormatting sqref="A65">
    <cfRule type="containsText" dxfId="679" priority="136" operator="containsText" text="△">
      <formula>NOT(ISERROR(SEARCH("△",A65)))</formula>
    </cfRule>
  </conditionalFormatting>
  <conditionalFormatting sqref="A153">
    <cfRule type="containsText" dxfId="678" priority="135" operator="containsText" text="Контрола">
      <formula>NOT(ISERROR(SEARCH("Контрола",A153)))</formula>
    </cfRule>
  </conditionalFormatting>
  <conditionalFormatting sqref="A154">
    <cfRule type="containsText" dxfId="677" priority="134" operator="containsText" text="Контрола">
      <formula>NOT(ISERROR(SEARCH("Контрола",A154)))</formula>
    </cfRule>
  </conditionalFormatting>
  <conditionalFormatting sqref="A154">
    <cfRule type="containsText" dxfId="676" priority="133" operator="containsText" text="△">
      <formula>NOT(ISERROR(SEARCH("△",A154)))</formula>
    </cfRule>
  </conditionalFormatting>
  <conditionalFormatting sqref="A155">
    <cfRule type="containsText" dxfId="675" priority="132" operator="containsText" text="Контрола">
      <formula>NOT(ISERROR(SEARCH("Контрола",A155)))</formula>
    </cfRule>
  </conditionalFormatting>
  <conditionalFormatting sqref="A156">
    <cfRule type="containsText" dxfId="674" priority="131" operator="containsText" text="Контрола">
      <formula>NOT(ISERROR(SEARCH("Контрола",A156)))</formula>
    </cfRule>
  </conditionalFormatting>
  <conditionalFormatting sqref="A156">
    <cfRule type="containsText" dxfId="673" priority="130" operator="containsText" text="△">
      <formula>NOT(ISERROR(SEARCH("△",A156)))</formula>
    </cfRule>
  </conditionalFormatting>
  <conditionalFormatting sqref="A157">
    <cfRule type="containsText" dxfId="672" priority="129" operator="containsText" text="Контрола">
      <formula>NOT(ISERROR(SEARCH("Контрола",A157)))</formula>
    </cfRule>
  </conditionalFormatting>
  <conditionalFormatting sqref="A158">
    <cfRule type="containsText" dxfId="671" priority="128" operator="containsText" text="Контрола">
      <formula>NOT(ISERROR(SEARCH("Контрола",A158)))</formula>
    </cfRule>
  </conditionalFormatting>
  <conditionalFormatting sqref="A158">
    <cfRule type="containsText" dxfId="670" priority="127" operator="containsText" text="△">
      <formula>NOT(ISERROR(SEARCH("△",A158)))</formula>
    </cfRule>
  </conditionalFormatting>
  <conditionalFormatting sqref="A159">
    <cfRule type="containsText" dxfId="669" priority="126" operator="containsText" text="Контрола">
      <formula>NOT(ISERROR(SEARCH("Контрола",A159)))</formula>
    </cfRule>
  </conditionalFormatting>
  <conditionalFormatting sqref="A160">
    <cfRule type="containsText" dxfId="668" priority="125" operator="containsText" text="Контрола">
      <formula>NOT(ISERROR(SEARCH("Контрола",A160)))</formula>
    </cfRule>
  </conditionalFormatting>
  <conditionalFormatting sqref="A160">
    <cfRule type="containsText" dxfId="667" priority="124" operator="containsText" text="△">
      <formula>NOT(ISERROR(SEARCH("△",A160)))</formula>
    </cfRule>
  </conditionalFormatting>
  <conditionalFormatting sqref="A161">
    <cfRule type="containsText" dxfId="666" priority="123" operator="containsText" text="Контрола">
      <formula>NOT(ISERROR(SEARCH("Контрола",A161)))</formula>
    </cfRule>
  </conditionalFormatting>
  <conditionalFormatting sqref="A162">
    <cfRule type="containsText" dxfId="665" priority="122" operator="containsText" text="Контрола">
      <formula>NOT(ISERROR(SEARCH("Контрола",A162)))</formula>
    </cfRule>
  </conditionalFormatting>
  <conditionalFormatting sqref="A162">
    <cfRule type="containsText" dxfId="664" priority="121" operator="containsText" text="△">
      <formula>NOT(ISERROR(SEARCH("△",A162)))</formula>
    </cfRule>
  </conditionalFormatting>
  <conditionalFormatting sqref="A163">
    <cfRule type="containsText" dxfId="663" priority="120" operator="containsText" text="Контрола">
      <formula>NOT(ISERROR(SEARCH("Контрола",A163)))</formula>
    </cfRule>
  </conditionalFormatting>
  <conditionalFormatting sqref="A164">
    <cfRule type="containsText" dxfId="662" priority="119" operator="containsText" text="Контрола">
      <formula>NOT(ISERROR(SEARCH("Контрола",A164)))</formula>
    </cfRule>
  </conditionalFormatting>
  <conditionalFormatting sqref="A164">
    <cfRule type="containsText" dxfId="661" priority="118" operator="containsText" text="△">
      <formula>NOT(ISERROR(SEARCH("△",A164)))</formula>
    </cfRule>
  </conditionalFormatting>
  <conditionalFormatting sqref="A165">
    <cfRule type="containsText" dxfId="660" priority="117" operator="containsText" text="Контрола">
      <formula>NOT(ISERROR(SEARCH("Контрола",A165)))</formula>
    </cfRule>
  </conditionalFormatting>
  <conditionalFormatting sqref="A166">
    <cfRule type="containsText" dxfId="659" priority="116" operator="containsText" text="Контрола">
      <formula>NOT(ISERROR(SEARCH("Контрола",A166)))</formula>
    </cfRule>
  </conditionalFormatting>
  <conditionalFormatting sqref="A166">
    <cfRule type="containsText" dxfId="658" priority="115" operator="containsText" text="△">
      <formula>NOT(ISERROR(SEARCH("△",A166)))</formula>
    </cfRule>
  </conditionalFormatting>
  <conditionalFormatting sqref="A167">
    <cfRule type="containsText" dxfId="657" priority="114" operator="containsText" text="Контрола">
      <formula>NOT(ISERROR(SEARCH("Контрола",A167)))</formula>
    </cfRule>
  </conditionalFormatting>
  <conditionalFormatting sqref="A168">
    <cfRule type="containsText" dxfId="656" priority="113" operator="containsText" text="Контрола">
      <formula>NOT(ISERROR(SEARCH("Контрола",A168)))</formula>
    </cfRule>
  </conditionalFormatting>
  <conditionalFormatting sqref="A168">
    <cfRule type="containsText" dxfId="655" priority="112" operator="containsText" text="△">
      <formula>NOT(ISERROR(SEARCH("△",A168)))</formula>
    </cfRule>
  </conditionalFormatting>
  <conditionalFormatting sqref="A169">
    <cfRule type="containsText" dxfId="654" priority="111" operator="containsText" text="Контрола">
      <formula>NOT(ISERROR(SEARCH("Контрола",A169)))</formula>
    </cfRule>
  </conditionalFormatting>
  <conditionalFormatting sqref="A170">
    <cfRule type="containsText" dxfId="653" priority="110" operator="containsText" text="Контрола">
      <formula>NOT(ISERROR(SEARCH("Контрола",A170)))</formula>
    </cfRule>
  </conditionalFormatting>
  <conditionalFormatting sqref="A170">
    <cfRule type="containsText" dxfId="652" priority="109" operator="containsText" text="△">
      <formula>NOT(ISERROR(SEARCH("△",A170)))</formula>
    </cfRule>
  </conditionalFormatting>
  <conditionalFormatting sqref="A171">
    <cfRule type="containsText" dxfId="651" priority="108" operator="containsText" text="Контрола">
      <formula>NOT(ISERROR(SEARCH("Контрола",A171)))</formula>
    </cfRule>
  </conditionalFormatting>
  <conditionalFormatting sqref="A172">
    <cfRule type="containsText" dxfId="650" priority="107" operator="containsText" text="Контрола">
      <formula>NOT(ISERROR(SEARCH("Контрола",A172)))</formula>
    </cfRule>
  </conditionalFormatting>
  <conditionalFormatting sqref="A172">
    <cfRule type="containsText" dxfId="649" priority="106" operator="containsText" text="△">
      <formula>NOT(ISERROR(SEARCH("△",A172)))</formula>
    </cfRule>
  </conditionalFormatting>
  <conditionalFormatting sqref="A173">
    <cfRule type="containsText" dxfId="648" priority="105" operator="containsText" text="Контрола">
      <formula>NOT(ISERROR(SEARCH("Контрола",A173)))</formula>
    </cfRule>
  </conditionalFormatting>
  <conditionalFormatting sqref="A174">
    <cfRule type="containsText" dxfId="647" priority="104" operator="containsText" text="Контрола">
      <formula>NOT(ISERROR(SEARCH("Контрола",A174)))</formula>
    </cfRule>
  </conditionalFormatting>
  <conditionalFormatting sqref="A174">
    <cfRule type="containsText" dxfId="646" priority="103" operator="containsText" text="△">
      <formula>NOT(ISERROR(SEARCH("△",A174)))</formula>
    </cfRule>
  </conditionalFormatting>
  <conditionalFormatting sqref="A175">
    <cfRule type="containsText" dxfId="645" priority="102" operator="containsText" text="Контрола">
      <formula>NOT(ISERROR(SEARCH("Контрола",A175)))</formula>
    </cfRule>
  </conditionalFormatting>
  <conditionalFormatting sqref="A176">
    <cfRule type="containsText" dxfId="644" priority="101" operator="containsText" text="Контрола">
      <formula>NOT(ISERROR(SEARCH("Контрола",A176)))</formula>
    </cfRule>
  </conditionalFormatting>
  <conditionalFormatting sqref="A176">
    <cfRule type="containsText" dxfId="643" priority="100" operator="containsText" text="△">
      <formula>NOT(ISERROR(SEARCH("△",A176)))</formula>
    </cfRule>
  </conditionalFormatting>
  <conditionalFormatting sqref="A177">
    <cfRule type="containsText" dxfId="642" priority="99" operator="containsText" text="Контрола">
      <formula>NOT(ISERROR(SEARCH("Контрола",A177)))</formula>
    </cfRule>
  </conditionalFormatting>
  <conditionalFormatting sqref="A178">
    <cfRule type="containsText" dxfId="641" priority="98" operator="containsText" text="Контрола">
      <formula>NOT(ISERROR(SEARCH("Контрола",A178)))</formula>
    </cfRule>
  </conditionalFormatting>
  <conditionalFormatting sqref="A178">
    <cfRule type="containsText" dxfId="640" priority="97" operator="containsText" text="△">
      <formula>NOT(ISERROR(SEARCH("△",A178)))</formula>
    </cfRule>
  </conditionalFormatting>
  <conditionalFormatting sqref="A179">
    <cfRule type="containsText" dxfId="639" priority="96" operator="containsText" text="Контрола">
      <formula>NOT(ISERROR(SEARCH("Контрола",A179)))</formula>
    </cfRule>
  </conditionalFormatting>
  <conditionalFormatting sqref="A180">
    <cfRule type="containsText" dxfId="638" priority="95" operator="containsText" text="Контрола">
      <formula>NOT(ISERROR(SEARCH("Контрола",A180)))</formula>
    </cfRule>
  </conditionalFormatting>
  <conditionalFormatting sqref="A180">
    <cfRule type="containsText" dxfId="637" priority="94" operator="containsText" text="△">
      <formula>NOT(ISERROR(SEARCH("△",A180)))</formula>
    </cfRule>
  </conditionalFormatting>
  <conditionalFormatting sqref="A181">
    <cfRule type="containsText" dxfId="636" priority="93" operator="containsText" text="Контрола">
      <formula>NOT(ISERROR(SEARCH("Контрола",A181)))</formula>
    </cfRule>
  </conditionalFormatting>
  <conditionalFormatting sqref="A182">
    <cfRule type="containsText" dxfId="635" priority="92" operator="containsText" text="Контрола">
      <formula>NOT(ISERROR(SEARCH("Контрола",A182)))</formula>
    </cfRule>
  </conditionalFormatting>
  <conditionalFormatting sqref="A182">
    <cfRule type="containsText" dxfId="634" priority="91" operator="containsText" text="△">
      <formula>NOT(ISERROR(SEARCH("△",A182)))</formula>
    </cfRule>
  </conditionalFormatting>
  <conditionalFormatting sqref="A192">
    <cfRule type="containsText" dxfId="633" priority="90" operator="containsText" text="Контрола">
      <formula>NOT(ISERROR(SEARCH("Контрола",A192)))</formula>
    </cfRule>
  </conditionalFormatting>
  <conditionalFormatting sqref="A193">
    <cfRule type="containsText" dxfId="632" priority="89" operator="containsText" text="Контрола">
      <formula>NOT(ISERROR(SEARCH("Контрола",A193)))</formula>
    </cfRule>
  </conditionalFormatting>
  <conditionalFormatting sqref="A193">
    <cfRule type="containsText" dxfId="631" priority="88" operator="containsText" text="△">
      <formula>NOT(ISERROR(SEARCH("△",A193)))</formula>
    </cfRule>
  </conditionalFormatting>
  <conditionalFormatting sqref="A194">
    <cfRule type="containsText" dxfId="630" priority="87" operator="containsText" text="Контрола">
      <formula>NOT(ISERROR(SEARCH("Контрола",A194)))</formula>
    </cfRule>
  </conditionalFormatting>
  <conditionalFormatting sqref="A195">
    <cfRule type="containsText" dxfId="629" priority="86" operator="containsText" text="Контрола">
      <formula>NOT(ISERROR(SEARCH("Контрола",A195)))</formula>
    </cfRule>
  </conditionalFormatting>
  <conditionalFormatting sqref="A195">
    <cfRule type="containsText" dxfId="628" priority="85" operator="containsText" text="△">
      <formula>NOT(ISERROR(SEARCH("△",A195)))</formula>
    </cfRule>
  </conditionalFormatting>
  <conditionalFormatting sqref="A196">
    <cfRule type="containsText" dxfId="627" priority="84" operator="containsText" text="Контрола">
      <formula>NOT(ISERROR(SEARCH("Контрола",A196)))</formula>
    </cfRule>
  </conditionalFormatting>
  <conditionalFormatting sqref="A197">
    <cfRule type="containsText" dxfId="626" priority="83" operator="containsText" text="Контрола">
      <formula>NOT(ISERROR(SEARCH("Контрола",A197)))</formula>
    </cfRule>
  </conditionalFormatting>
  <conditionalFormatting sqref="A197">
    <cfRule type="containsText" dxfId="625" priority="82" operator="containsText" text="△">
      <formula>NOT(ISERROR(SEARCH("△",A197)))</formula>
    </cfRule>
  </conditionalFormatting>
  <conditionalFormatting sqref="A198">
    <cfRule type="containsText" dxfId="624" priority="81" operator="containsText" text="Контрола">
      <formula>NOT(ISERROR(SEARCH("Контрола",A198)))</formula>
    </cfRule>
  </conditionalFormatting>
  <conditionalFormatting sqref="A199">
    <cfRule type="containsText" dxfId="623" priority="80" operator="containsText" text="Контрола">
      <formula>NOT(ISERROR(SEARCH("Контрола",A199)))</formula>
    </cfRule>
  </conditionalFormatting>
  <conditionalFormatting sqref="A199">
    <cfRule type="containsText" dxfId="622" priority="79" operator="containsText" text="△">
      <formula>NOT(ISERROR(SEARCH("△",A199)))</formula>
    </cfRule>
  </conditionalFormatting>
  <conditionalFormatting sqref="A200">
    <cfRule type="containsText" dxfId="621" priority="78" operator="containsText" text="Контрола">
      <formula>NOT(ISERROR(SEARCH("Контрола",A200)))</formula>
    </cfRule>
  </conditionalFormatting>
  <conditionalFormatting sqref="A201">
    <cfRule type="containsText" dxfId="620" priority="77" operator="containsText" text="Контрола">
      <formula>NOT(ISERROR(SEARCH("Контрола",A201)))</formula>
    </cfRule>
  </conditionalFormatting>
  <conditionalFormatting sqref="A201">
    <cfRule type="containsText" dxfId="619" priority="76" operator="containsText" text="△">
      <formula>NOT(ISERROR(SEARCH("△",A201)))</formula>
    </cfRule>
  </conditionalFormatting>
  <conditionalFormatting sqref="A202">
    <cfRule type="containsText" dxfId="618" priority="75" operator="containsText" text="Контрола">
      <formula>NOT(ISERROR(SEARCH("Контрола",A202)))</formula>
    </cfRule>
  </conditionalFormatting>
  <conditionalFormatting sqref="A203">
    <cfRule type="containsText" dxfId="617" priority="74" operator="containsText" text="Контрола">
      <formula>NOT(ISERROR(SEARCH("Контрола",A203)))</formula>
    </cfRule>
  </conditionalFormatting>
  <conditionalFormatting sqref="A203">
    <cfRule type="containsText" dxfId="616" priority="73" operator="containsText" text="△">
      <formula>NOT(ISERROR(SEARCH("△",A203)))</formula>
    </cfRule>
  </conditionalFormatting>
  <conditionalFormatting sqref="A204">
    <cfRule type="containsText" dxfId="615" priority="72" operator="containsText" text="Контрола">
      <formula>NOT(ISERROR(SEARCH("Контрола",A204)))</formula>
    </cfRule>
  </conditionalFormatting>
  <conditionalFormatting sqref="A205">
    <cfRule type="containsText" dxfId="614" priority="71" operator="containsText" text="Контрола">
      <formula>NOT(ISERROR(SEARCH("Контрола",A205)))</formula>
    </cfRule>
  </conditionalFormatting>
  <conditionalFormatting sqref="A205">
    <cfRule type="containsText" dxfId="613" priority="70" operator="containsText" text="△">
      <formula>NOT(ISERROR(SEARCH("△",A205)))</formula>
    </cfRule>
  </conditionalFormatting>
  <conditionalFormatting sqref="A206">
    <cfRule type="containsText" dxfId="612" priority="69" operator="containsText" text="Контрола">
      <formula>NOT(ISERROR(SEARCH("Контрола",A206)))</formula>
    </cfRule>
  </conditionalFormatting>
  <conditionalFormatting sqref="A207">
    <cfRule type="containsText" dxfId="611" priority="68" operator="containsText" text="Контрола">
      <formula>NOT(ISERROR(SEARCH("Контрола",A207)))</formula>
    </cfRule>
  </conditionalFormatting>
  <conditionalFormatting sqref="A207">
    <cfRule type="containsText" dxfId="610" priority="67" operator="containsText" text="△">
      <formula>NOT(ISERROR(SEARCH("△",A207)))</formula>
    </cfRule>
  </conditionalFormatting>
  <conditionalFormatting sqref="A208">
    <cfRule type="containsText" dxfId="609" priority="66" operator="containsText" text="Контрола">
      <formula>NOT(ISERROR(SEARCH("Контрола",A208)))</formula>
    </cfRule>
  </conditionalFormatting>
  <conditionalFormatting sqref="A209">
    <cfRule type="containsText" dxfId="608" priority="65" operator="containsText" text="Контрола">
      <formula>NOT(ISERROR(SEARCH("Контрола",A209)))</formula>
    </cfRule>
  </conditionalFormatting>
  <conditionalFormatting sqref="A209">
    <cfRule type="containsText" dxfId="607" priority="64" operator="containsText" text="△">
      <formula>NOT(ISERROR(SEARCH("△",A209)))</formula>
    </cfRule>
  </conditionalFormatting>
  <conditionalFormatting sqref="A210">
    <cfRule type="containsText" dxfId="606" priority="63" operator="containsText" text="Контрола">
      <formula>NOT(ISERROR(SEARCH("Контрола",A210)))</formula>
    </cfRule>
  </conditionalFormatting>
  <conditionalFormatting sqref="A211">
    <cfRule type="containsText" dxfId="605" priority="62" operator="containsText" text="Контрола">
      <formula>NOT(ISERROR(SEARCH("Контрола",A211)))</formula>
    </cfRule>
  </conditionalFormatting>
  <conditionalFormatting sqref="A211">
    <cfRule type="containsText" dxfId="604" priority="61" operator="containsText" text="△">
      <formula>NOT(ISERROR(SEARCH("△",A211)))</formula>
    </cfRule>
  </conditionalFormatting>
  <conditionalFormatting sqref="A212">
    <cfRule type="containsText" dxfId="603" priority="60" operator="containsText" text="Контрола">
      <formula>NOT(ISERROR(SEARCH("Контрола",A212)))</formula>
    </cfRule>
  </conditionalFormatting>
  <conditionalFormatting sqref="A213">
    <cfRule type="containsText" dxfId="602" priority="59" operator="containsText" text="Контрола">
      <formula>NOT(ISERROR(SEARCH("Контрола",A213)))</formula>
    </cfRule>
  </conditionalFormatting>
  <conditionalFormatting sqref="A213">
    <cfRule type="containsText" dxfId="601" priority="58" operator="containsText" text="△">
      <formula>NOT(ISERROR(SEARCH("△",A213)))</formula>
    </cfRule>
  </conditionalFormatting>
  <conditionalFormatting sqref="A214">
    <cfRule type="containsText" dxfId="600" priority="57" operator="containsText" text="Контрола">
      <formula>NOT(ISERROR(SEARCH("Контрола",A214)))</formula>
    </cfRule>
  </conditionalFormatting>
  <conditionalFormatting sqref="A215">
    <cfRule type="containsText" dxfId="599" priority="56" operator="containsText" text="Контрола">
      <formula>NOT(ISERROR(SEARCH("Контрола",A215)))</formula>
    </cfRule>
  </conditionalFormatting>
  <conditionalFormatting sqref="A215">
    <cfRule type="containsText" dxfId="598" priority="55" operator="containsText" text="△">
      <formula>NOT(ISERROR(SEARCH("△",A215)))</formula>
    </cfRule>
  </conditionalFormatting>
  <conditionalFormatting sqref="A216">
    <cfRule type="containsText" dxfId="597" priority="54" operator="containsText" text="Контрола">
      <formula>NOT(ISERROR(SEARCH("Контрола",A216)))</formula>
    </cfRule>
  </conditionalFormatting>
  <conditionalFormatting sqref="A217">
    <cfRule type="containsText" dxfId="596" priority="53" operator="containsText" text="Контрола">
      <formula>NOT(ISERROR(SEARCH("Контрола",A217)))</formula>
    </cfRule>
  </conditionalFormatting>
  <conditionalFormatting sqref="A217">
    <cfRule type="containsText" dxfId="595" priority="52" operator="containsText" text="△">
      <formula>NOT(ISERROR(SEARCH("△",A217)))</formula>
    </cfRule>
  </conditionalFormatting>
  <conditionalFormatting sqref="A218">
    <cfRule type="containsText" dxfId="594" priority="51" operator="containsText" text="Контрола">
      <formula>NOT(ISERROR(SEARCH("Контрола",A218)))</formula>
    </cfRule>
  </conditionalFormatting>
  <conditionalFormatting sqref="A219">
    <cfRule type="containsText" dxfId="593" priority="50" operator="containsText" text="Контрола">
      <formula>NOT(ISERROR(SEARCH("Контрола",A219)))</formula>
    </cfRule>
  </conditionalFormatting>
  <conditionalFormatting sqref="A219">
    <cfRule type="containsText" dxfId="592" priority="49" operator="containsText" text="△">
      <formula>NOT(ISERROR(SEARCH("△",A219)))</formula>
    </cfRule>
  </conditionalFormatting>
  <conditionalFormatting sqref="A220">
    <cfRule type="containsText" dxfId="591" priority="48" operator="containsText" text="Контрола">
      <formula>NOT(ISERROR(SEARCH("Контрола",A220)))</formula>
    </cfRule>
  </conditionalFormatting>
  <conditionalFormatting sqref="A221">
    <cfRule type="containsText" dxfId="590" priority="47" operator="containsText" text="Контрола">
      <formula>NOT(ISERROR(SEARCH("Контрола",A221)))</formula>
    </cfRule>
  </conditionalFormatting>
  <conditionalFormatting sqref="A221">
    <cfRule type="containsText" dxfId="589" priority="46" operator="containsText" text="△">
      <formula>NOT(ISERROR(SEARCH("△",A221)))</formula>
    </cfRule>
  </conditionalFormatting>
  <conditionalFormatting sqref="A231">
    <cfRule type="containsText" dxfId="588" priority="45" operator="containsText" text="Контрола">
      <formula>NOT(ISERROR(SEARCH("Контрола",A231)))</formula>
    </cfRule>
  </conditionalFormatting>
  <conditionalFormatting sqref="A232">
    <cfRule type="containsText" dxfId="587" priority="44" operator="containsText" text="Контрола">
      <formula>NOT(ISERROR(SEARCH("Контрола",A232)))</formula>
    </cfRule>
  </conditionalFormatting>
  <conditionalFormatting sqref="A232">
    <cfRule type="containsText" dxfId="586" priority="43" operator="containsText" text="△">
      <formula>NOT(ISERROR(SEARCH("△",A232)))</formula>
    </cfRule>
  </conditionalFormatting>
  <conditionalFormatting sqref="A233">
    <cfRule type="containsText" dxfId="585" priority="42" operator="containsText" text="Контрола">
      <formula>NOT(ISERROR(SEARCH("Контрола",A233)))</formula>
    </cfRule>
  </conditionalFormatting>
  <conditionalFormatting sqref="A234">
    <cfRule type="containsText" dxfId="584" priority="41" operator="containsText" text="Контрола">
      <formula>NOT(ISERROR(SEARCH("Контрола",A234)))</formula>
    </cfRule>
  </conditionalFormatting>
  <conditionalFormatting sqref="A234">
    <cfRule type="containsText" dxfId="583" priority="40" operator="containsText" text="△">
      <formula>NOT(ISERROR(SEARCH("△",A234)))</formula>
    </cfRule>
  </conditionalFormatting>
  <conditionalFormatting sqref="A235">
    <cfRule type="containsText" dxfId="582" priority="39" operator="containsText" text="Контрола">
      <formula>NOT(ISERROR(SEARCH("Контрола",A235)))</formula>
    </cfRule>
  </conditionalFormatting>
  <conditionalFormatting sqref="A236">
    <cfRule type="containsText" dxfId="581" priority="38" operator="containsText" text="Контрола">
      <formula>NOT(ISERROR(SEARCH("Контрола",A236)))</formula>
    </cfRule>
  </conditionalFormatting>
  <conditionalFormatting sqref="A236">
    <cfRule type="containsText" dxfId="580" priority="37" operator="containsText" text="△">
      <formula>NOT(ISERROR(SEARCH("△",A236)))</formula>
    </cfRule>
  </conditionalFormatting>
  <conditionalFormatting sqref="A237">
    <cfRule type="containsText" dxfId="579" priority="36" operator="containsText" text="Контрола">
      <formula>NOT(ISERROR(SEARCH("Контрола",A237)))</formula>
    </cfRule>
  </conditionalFormatting>
  <conditionalFormatting sqref="A238">
    <cfRule type="containsText" dxfId="578" priority="35" operator="containsText" text="Контрола">
      <formula>NOT(ISERROR(SEARCH("Контрола",A238)))</formula>
    </cfRule>
  </conditionalFormatting>
  <conditionalFormatting sqref="A238">
    <cfRule type="containsText" dxfId="577" priority="34" operator="containsText" text="△">
      <formula>NOT(ISERROR(SEARCH("△",A238)))</formula>
    </cfRule>
  </conditionalFormatting>
  <conditionalFormatting sqref="A239">
    <cfRule type="containsText" dxfId="576" priority="33" operator="containsText" text="Контрола">
      <formula>NOT(ISERROR(SEARCH("Контрола",A239)))</formula>
    </cfRule>
  </conditionalFormatting>
  <conditionalFormatting sqref="A240">
    <cfRule type="containsText" dxfId="575" priority="32" operator="containsText" text="Контрола">
      <formula>NOT(ISERROR(SEARCH("Контрола",A240)))</formula>
    </cfRule>
  </conditionalFormatting>
  <conditionalFormatting sqref="A240">
    <cfRule type="containsText" dxfId="574" priority="31" operator="containsText" text="△">
      <formula>NOT(ISERROR(SEARCH("△",A240)))</formula>
    </cfRule>
  </conditionalFormatting>
  <conditionalFormatting sqref="A241">
    <cfRule type="containsText" dxfId="573" priority="30" operator="containsText" text="Контрола">
      <formula>NOT(ISERROR(SEARCH("Контрола",A241)))</formula>
    </cfRule>
  </conditionalFormatting>
  <conditionalFormatting sqref="A242">
    <cfRule type="containsText" dxfId="572" priority="29" operator="containsText" text="Контрола">
      <formula>NOT(ISERROR(SEARCH("Контрола",A242)))</formula>
    </cfRule>
  </conditionalFormatting>
  <conditionalFormatting sqref="A242">
    <cfRule type="containsText" dxfId="571" priority="28" operator="containsText" text="△">
      <formula>NOT(ISERROR(SEARCH("△",A242)))</formula>
    </cfRule>
  </conditionalFormatting>
  <conditionalFormatting sqref="A243">
    <cfRule type="containsText" dxfId="570" priority="27" operator="containsText" text="Контрола">
      <formula>NOT(ISERROR(SEARCH("Контрола",A243)))</formula>
    </cfRule>
  </conditionalFormatting>
  <conditionalFormatting sqref="A244">
    <cfRule type="containsText" dxfId="569" priority="26" operator="containsText" text="Контрола">
      <formula>NOT(ISERROR(SEARCH("Контрола",A244)))</formula>
    </cfRule>
  </conditionalFormatting>
  <conditionalFormatting sqref="A244">
    <cfRule type="containsText" dxfId="568" priority="25" operator="containsText" text="△">
      <formula>NOT(ISERROR(SEARCH("△",A244)))</formula>
    </cfRule>
  </conditionalFormatting>
  <conditionalFormatting sqref="A245">
    <cfRule type="containsText" dxfId="567" priority="24" operator="containsText" text="Контрола">
      <formula>NOT(ISERROR(SEARCH("Контрола",A245)))</formula>
    </cfRule>
  </conditionalFormatting>
  <conditionalFormatting sqref="A246">
    <cfRule type="containsText" dxfId="566" priority="23" operator="containsText" text="Контрола">
      <formula>NOT(ISERROR(SEARCH("Контрола",A246)))</formula>
    </cfRule>
  </conditionalFormatting>
  <conditionalFormatting sqref="A246">
    <cfRule type="containsText" dxfId="565" priority="22" operator="containsText" text="△">
      <formula>NOT(ISERROR(SEARCH("△",A246)))</formula>
    </cfRule>
  </conditionalFormatting>
  <conditionalFormatting sqref="A247">
    <cfRule type="containsText" dxfId="564" priority="21" operator="containsText" text="Контрола">
      <formula>NOT(ISERROR(SEARCH("Контрола",A247)))</formula>
    </cfRule>
  </conditionalFormatting>
  <conditionalFormatting sqref="A248">
    <cfRule type="containsText" dxfId="563" priority="20" operator="containsText" text="Контрола">
      <formula>NOT(ISERROR(SEARCH("Контрола",A248)))</formula>
    </cfRule>
  </conditionalFormatting>
  <conditionalFormatting sqref="A248">
    <cfRule type="containsText" dxfId="562" priority="19" operator="containsText" text="△">
      <formula>NOT(ISERROR(SEARCH("△",A248)))</formula>
    </cfRule>
  </conditionalFormatting>
  <conditionalFormatting sqref="A249">
    <cfRule type="containsText" dxfId="561" priority="18" operator="containsText" text="Контрола">
      <formula>NOT(ISERROR(SEARCH("Контрола",A249)))</formula>
    </cfRule>
  </conditionalFormatting>
  <conditionalFormatting sqref="A250">
    <cfRule type="containsText" dxfId="560" priority="17" operator="containsText" text="Контрола">
      <formula>NOT(ISERROR(SEARCH("Контрола",A250)))</formula>
    </cfRule>
  </conditionalFormatting>
  <conditionalFormatting sqref="A250">
    <cfRule type="containsText" dxfId="559" priority="16" operator="containsText" text="△">
      <formula>NOT(ISERROR(SEARCH("△",A250)))</formula>
    </cfRule>
  </conditionalFormatting>
  <conditionalFormatting sqref="A251">
    <cfRule type="containsText" dxfId="558" priority="15" operator="containsText" text="Контрола">
      <formula>NOT(ISERROR(SEARCH("Контрола",A251)))</formula>
    </cfRule>
  </conditionalFormatting>
  <conditionalFormatting sqref="A252">
    <cfRule type="containsText" dxfId="557" priority="14" operator="containsText" text="Контрола">
      <formula>NOT(ISERROR(SEARCH("Контрола",A252)))</formula>
    </cfRule>
  </conditionalFormatting>
  <conditionalFormatting sqref="A252">
    <cfRule type="containsText" dxfId="556" priority="13" operator="containsText" text="△">
      <formula>NOT(ISERROR(SEARCH("△",A252)))</formula>
    </cfRule>
  </conditionalFormatting>
  <conditionalFormatting sqref="A253">
    <cfRule type="containsText" dxfId="555" priority="12" operator="containsText" text="Контрола">
      <formula>NOT(ISERROR(SEARCH("Контрола",A253)))</formula>
    </cfRule>
  </conditionalFormatting>
  <conditionalFormatting sqref="A254">
    <cfRule type="containsText" dxfId="554" priority="11" operator="containsText" text="Контрола">
      <formula>NOT(ISERROR(SEARCH("Контрола",A254)))</formula>
    </cfRule>
  </conditionalFormatting>
  <conditionalFormatting sqref="A254">
    <cfRule type="containsText" dxfId="553" priority="10" operator="containsText" text="△">
      <formula>NOT(ISERROR(SEARCH("△",A254)))</formula>
    </cfRule>
  </conditionalFormatting>
  <conditionalFormatting sqref="A255">
    <cfRule type="containsText" dxfId="552" priority="9" operator="containsText" text="Контрола">
      <formula>NOT(ISERROR(SEARCH("Контрола",A255)))</formula>
    </cfRule>
  </conditionalFormatting>
  <conditionalFormatting sqref="A256">
    <cfRule type="containsText" dxfId="551" priority="8" operator="containsText" text="Контрола">
      <formula>NOT(ISERROR(SEARCH("Контрола",A256)))</formula>
    </cfRule>
  </conditionalFormatting>
  <conditionalFormatting sqref="A256">
    <cfRule type="containsText" dxfId="550" priority="7" operator="containsText" text="△">
      <formula>NOT(ISERROR(SEARCH("△",A256)))</formula>
    </cfRule>
  </conditionalFormatting>
  <conditionalFormatting sqref="A257">
    <cfRule type="containsText" dxfId="549" priority="6" operator="containsText" text="Контрола">
      <formula>NOT(ISERROR(SEARCH("Контрола",A257)))</formula>
    </cfRule>
  </conditionalFormatting>
  <conditionalFormatting sqref="A258">
    <cfRule type="containsText" dxfId="548" priority="5" operator="containsText" text="Контрола">
      <formula>NOT(ISERROR(SEARCH("Контрола",A258)))</formula>
    </cfRule>
  </conditionalFormatting>
  <conditionalFormatting sqref="A258">
    <cfRule type="containsText" dxfId="547" priority="4" operator="containsText" text="△">
      <formula>NOT(ISERROR(SEARCH("△",A258)))</formula>
    </cfRule>
  </conditionalFormatting>
  <conditionalFormatting sqref="A259">
    <cfRule type="containsText" dxfId="546" priority="3" operator="containsText" text="Контрола">
      <formula>NOT(ISERROR(SEARCH("Контрола",A259)))</formula>
    </cfRule>
  </conditionalFormatting>
  <conditionalFormatting sqref="A260">
    <cfRule type="containsText" dxfId="545" priority="2" operator="containsText" text="Контрола">
      <formula>NOT(ISERROR(SEARCH("Контрола",A260)))</formula>
    </cfRule>
  </conditionalFormatting>
  <conditionalFormatting sqref="A260">
    <cfRule type="containsText" dxfId="54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EDFE1A03-76AD-47DF-8398-7B8BDA119825}">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 type="list" allowBlank="1" showInputMessage="1" showErrorMessage="1" xr:uid="{12BCC534-5BCF-4BFD-8A95-7FC8AE06CF2F}">
          <x14:formula1>
            <xm:f>'Организационе јединице'!$B$3:$B$20</xm:f>
          </x14:formula1>
          <xm:sqref>C4:F4</xm:sqref>
        </x14:dataValidation>
        <x14:dataValidation type="list" allowBlank="1" showInputMessage="1" showErrorMessage="1" xr:uid="{CAED6981-72B8-4DA3-B8A4-EFB6613783EF}">
          <x14:formula1>
            <xm:f>'Листа пословних процеса'!$C$7:$C$100</xm:f>
          </x14:formula1>
          <xm:sqref>C3:F3</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5DF46-6339-4BBE-A395-29D381B5AB93}">
  <dimension ref="A1:H260"/>
  <sheetViews>
    <sheetView view="pageBreakPreview" zoomScaleNormal="96" zoomScaleSheetLayoutView="100" workbookViewId="0">
      <selection activeCell="A3" sqref="A3:B3"/>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7"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24"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24"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24"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24"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24"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24"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24"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23" t="s">
        <v>48</v>
      </c>
      <c r="E35" s="161" t="s">
        <v>142</v>
      </c>
      <c r="F35" s="223" t="s">
        <v>49</v>
      </c>
    </row>
    <row r="36" spans="1:6" ht="15.65" customHeight="1" x14ac:dyDescent="0.35">
      <c r="A36" s="130" t="s">
        <v>26</v>
      </c>
      <c r="B36" s="246"/>
      <c r="C36" s="247"/>
      <c r="D36" s="250"/>
      <c r="E36" s="221"/>
      <c r="F36" s="250"/>
    </row>
    <row r="37" spans="1:6" ht="33" customHeight="1" x14ac:dyDescent="0.35">
      <c r="A37" s="129" t="str">
        <f>VLOOKUP(A36,siiiii!$B$16:$C$20,2,0)</f>
        <v>⬭</v>
      </c>
      <c r="B37" s="248"/>
      <c r="C37" s="249"/>
      <c r="D37" s="251"/>
      <c r="E37" s="222"/>
      <c r="F37" s="251"/>
    </row>
    <row r="38" spans="1:6" x14ac:dyDescent="0.35">
      <c r="A38" s="130" t="s">
        <v>28</v>
      </c>
      <c r="B38" s="246"/>
      <c r="C38" s="247"/>
      <c r="D38" s="260"/>
      <c r="E38" s="225"/>
      <c r="F38" s="250"/>
    </row>
    <row r="39" spans="1:6" ht="46" x14ac:dyDescent="0.35">
      <c r="A39" s="129" t="str">
        <f>VLOOKUP(A38,siiiii!$B$16:$C$20,2,0)</f>
        <v>▭</v>
      </c>
      <c r="B39" s="248"/>
      <c r="C39" s="249"/>
      <c r="D39" s="261"/>
      <c r="E39" s="226"/>
      <c r="F39" s="251"/>
    </row>
    <row r="40" spans="1:6" x14ac:dyDescent="0.35">
      <c r="A40" s="130" t="s">
        <v>62</v>
      </c>
      <c r="B40" s="246"/>
      <c r="C40" s="247"/>
      <c r="D40" s="260"/>
      <c r="E40" s="225"/>
      <c r="F40" s="250"/>
    </row>
    <row r="41" spans="1:6" ht="46" x14ac:dyDescent="0.35">
      <c r="A41" s="129" t="str">
        <f>VLOOKUP(A40,siiiii!$B$16:$C$20,2,0)</f>
        <v xml:space="preserve">                                                           </v>
      </c>
      <c r="B41" s="248"/>
      <c r="C41" s="249"/>
      <c r="D41" s="261"/>
      <c r="E41" s="226"/>
      <c r="F41" s="251"/>
    </row>
    <row r="42" spans="1:6" x14ac:dyDescent="0.35">
      <c r="A42" s="130" t="s">
        <v>62</v>
      </c>
      <c r="B42" s="246"/>
      <c r="C42" s="247"/>
      <c r="D42" s="250"/>
      <c r="E42" s="221"/>
      <c r="F42" s="250"/>
    </row>
    <row r="43" spans="1:6" ht="46" x14ac:dyDescent="0.35">
      <c r="A43" s="129" t="str">
        <f>VLOOKUP(A42,siiiii!$B$16:$C$20,2,0)</f>
        <v xml:space="preserve">                                                           </v>
      </c>
      <c r="B43" s="248"/>
      <c r="C43" s="249"/>
      <c r="D43" s="251"/>
      <c r="E43" s="222"/>
      <c r="F43" s="251"/>
    </row>
    <row r="44" spans="1:6" x14ac:dyDescent="0.35">
      <c r="A44" s="130" t="s">
        <v>62</v>
      </c>
      <c r="B44" s="246"/>
      <c r="C44" s="247"/>
      <c r="D44" s="250"/>
      <c r="E44" s="221"/>
      <c r="F44" s="250"/>
    </row>
    <row r="45" spans="1:6" ht="46" x14ac:dyDescent="0.35">
      <c r="A45" s="129" t="str">
        <f>VLOOKUP(A44,siiiii!$B$16:$C$20,2,0)</f>
        <v xml:space="preserve">                                                           </v>
      </c>
      <c r="B45" s="248"/>
      <c r="C45" s="249"/>
      <c r="D45" s="251"/>
      <c r="E45" s="222"/>
      <c r="F45" s="251"/>
    </row>
    <row r="46" spans="1:6" ht="15.65" customHeight="1" x14ac:dyDescent="0.35">
      <c r="A46" s="130" t="s">
        <v>62</v>
      </c>
      <c r="B46" s="246"/>
      <c r="C46" s="247"/>
      <c r="D46" s="250"/>
      <c r="E46" s="221"/>
      <c r="F46" s="250"/>
    </row>
    <row r="47" spans="1:6" ht="46" x14ac:dyDescent="0.35">
      <c r="A47" s="129" t="str">
        <f>VLOOKUP(A46,siiiii!$B$16:$C$20,2,0)</f>
        <v xml:space="preserve">                                                           </v>
      </c>
      <c r="B47" s="248"/>
      <c r="C47" s="249"/>
      <c r="D47" s="251"/>
      <c r="E47" s="222"/>
      <c r="F47" s="251"/>
    </row>
    <row r="48" spans="1:6" x14ac:dyDescent="0.35">
      <c r="A48" s="130" t="s">
        <v>62</v>
      </c>
      <c r="B48" s="246"/>
      <c r="C48" s="247"/>
      <c r="D48" s="250"/>
      <c r="E48" s="221"/>
      <c r="F48" s="250"/>
    </row>
    <row r="49" spans="1:6" ht="46" x14ac:dyDescent="0.35">
      <c r="A49" s="129" t="str">
        <f>VLOOKUP(A48,siiiii!$B$16:$C$20,2,0)</f>
        <v xml:space="preserve">                                                           </v>
      </c>
      <c r="B49" s="248"/>
      <c r="C49" s="249"/>
      <c r="D49" s="251"/>
      <c r="E49" s="222"/>
      <c r="F49" s="251"/>
    </row>
    <row r="50" spans="1:6" x14ac:dyDescent="0.35">
      <c r="A50" s="130" t="s">
        <v>62</v>
      </c>
      <c r="B50" s="246"/>
      <c r="C50" s="247"/>
      <c r="D50" s="250"/>
      <c r="E50" s="221"/>
      <c r="F50" s="260"/>
    </row>
    <row r="51" spans="1:6" ht="46" x14ac:dyDescent="0.35">
      <c r="A51" s="129" t="str">
        <f>VLOOKUP(A50,siiiii!$B$16:$C$20,2,0)</f>
        <v xml:space="preserve">                                                           </v>
      </c>
      <c r="B51" s="248"/>
      <c r="C51" s="249"/>
      <c r="D51" s="251"/>
      <c r="E51" s="222"/>
      <c r="F51" s="261"/>
    </row>
    <row r="52" spans="1:6" x14ac:dyDescent="0.35">
      <c r="A52" s="130" t="s">
        <v>62</v>
      </c>
      <c r="B52" s="246"/>
      <c r="C52" s="247"/>
      <c r="D52" s="260"/>
      <c r="E52" s="225"/>
      <c r="F52" s="250"/>
    </row>
    <row r="53" spans="1:6" ht="46" x14ac:dyDescent="0.35">
      <c r="A53" s="129" t="str">
        <f>VLOOKUP(A52,siiiii!$B$16:$C$20,2,0)</f>
        <v xml:space="preserve">                                                           </v>
      </c>
      <c r="B53" s="248"/>
      <c r="C53" s="249"/>
      <c r="D53" s="261"/>
      <c r="E53" s="226"/>
      <c r="F53" s="251"/>
    </row>
    <row r="54" spans="1:6" x14ac:dyDescent="0.35">
      <c r="A54" s="130" t="s">
        <v>62</v>
      </c>
      <c r="B54" s="246"/>
      <c r="C54" s="247"/>
      <c r="D54" s="250"/>
      <c r="E54" s="221"/>
      <c r="F54" s="250"/>
    </row>
    <row r="55" spans="1:6" ht="46" x14ac:dyDescent="0.35">
      <c r="A55" s="129" t="str">
        <f>VLOOKUP(A54,siiiii!$B$16:$C$20,2,0)</f>
        <v xml:space="preserve">                                                           </v>
      </c>
      <c r="B55" s="248"/>
      <c r="C55" s="249"/>
      <c r="D55" s="251"/>
      <c r="E55" s="222"/>
      <c r="F55" s="251"/>
    </row>
    <row r="56" spans="1:6" ht="15.65" customHeight="1" x14ac:dyDescent="0.35">
      <c r="A56" s="130" t="s">
        <v>62</v>
      </c>
      <c r="B56" s="246"/>
      <c r="C56" s="247"/>
      <c r="D56" s="260"/>
      <c r="E56" s="225"/>
      <c r="F56" s="250"/>
    </row>
    <row r="57" spans="1:6" ht="33" customHeight="1" x14ac:dyDescent="0.35">
      <c r="A57" s="129" t="str">
        <f>VLOOKUP(A56,siiiii!$B$16:$C$20,2,0)</f>
        <v xml:space="preserve">                                                           </v>
      </c>
      <c r="B57" s="248"/>
      <c r="C57" s="249"/>
      <c r="D57" s="261"/>
      <c r="E57" s="226"/>
      <c r="F57" s="251"/>
    </row>
    <row r="58" spans="1:6" x14ac:dyDescent="0.35">
      <c r="A58" s="130" t="s">
        <v>62</v>
      </c>
      <c r="B58" s="246"/>
      <c r="C58" s="247"/>
      <c r="D58" s="250"/>
      <c r="E58" s="221"/>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21"/>
      <c r="F60" s="250"/>
    </row>
    <row r="61" spans="1:6" ht="46" x14ac:dyDescent="0.35">
      <c r="A61" s="129" t="str">
        <f>VLOOKUP(A60,siiiii!$B$16:$C$20,2,0)</f>
        <v xml:space="preserve">                                                           </v>
      </c>
      <c r="B61" s="248"/>
      <c r="C61" s="249"/>
      <c r="D61" s="251"/>
      <c r="E61" s="222"/>
      <c r="F61" s="251"/>
    </row>
    <row r="62" spans="1:6" x14ac:dyDescent="0.35">
      <c r="A62" s="130" t="s">
        <v>62</v>
      </c>
      <c r="B62" s="246"/>
      <c r="C62" s="247"/>
      <c r="D62" s="250"/>
      <c r="E62" s="221"/>
      <c r="F62" s="250"/>
    </row>
    <row r="63" spans="1:6" ht="46" x14ac:dyDescent="0.35">
      <c r="A63" s="129" t="str">
        <f>VLOOKUP(A62,siiiii!$B$16:$C$20,2,0)</f>
        <v xml:space="preserve">                                                           </v>
      </c>
      <c r="B63" s="248"/>
      <c r="C63" s="249"/>
      <c r="D63" s="251"/>
      <c r="E63" s="222"/>
      <c r="F63" s="251"/>
    </row>
    <row r="64" spans="1:6" x14ac:dyDescent="0.35">
      <c r="A64" s="130" t="s">
        <v>62</v>
      </c>
      <c r="B64" s="246"/>
      <c r="C64" s="247"/>
      <c r="D64" s="250"/>
      <c r="E64" s="221"/>
      <c r="F64" s="250"/>
    </row>
    <row r="65" spans="1:8" ht="46" x14ac:dyDescent="0.35">
      <c r="A65" s="129" t="str">
        <f>VLOOKUP(A64,siiiii!$B$16:$C$20,2,0)</f>
        <v xml:space="preserve">                                                           </v>
      </c>
      <c r="B65" s="248"/>
      <c r="C65" s="249"/>
      <c r="D65" s="251"/>
      <c r="E65" s="222"/>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24"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23" t="s">
        <v>46</v>
      </c>
      <c r="B74" s="262" t="s">
        <v>47</v>
      </c>
      <c r="C74" s="263"/>
      <c r="D74" s="223" t="s">
        <v>48</v>
      </c>
      <c r="E74" s="161" t="s">
        <v>142</v>
      </c>
      <c r="F74" s="223" t="s">
        <v>49</v>
      </c>
    </row>
    <row r="75" spans="1:8" x14ac:dyDescent="0.35">
      <c r="A75" s="130" t="s">
        <v>62</v>
      </c>
      <c r="B75" s="246"/>
      <c r="C75" s="247"/>
      <c r="D75" s="250"/>
      <c r="E75" s="221"/>
      <c r="F75" s="250"/>
    </row>
    <row r="76" spans="1:8" ht="46" x14ac:dyDescent="0.35">
      <c r="A76" s="129" t="str">
        <f>VLOOKUP(A75,siiiii!$B$16:$C$20,2,0)</f>
        <v xml:space="preserve">                                                           </v>
      </c>
      <c r="B76" s="248"/>
      <c r="C76" s="249"/>
      <c r="D76" s="251"/>
      <c r="E76" s="222"/>
      <c r="F76" s="251"/>
    </row>
    <row r="77" spans="1:8" x14ac:dyDescent="0.35">
      <c r="A77" s="130" t="s">
        <v>62</v>
      </c>
      <c r="B77" s="246"/>
      <c r="C77" s="247"/>
      <c r="D77" s="250"/>
      <c r="E77" s="221"/>
      <c r="F77" s="250"/>
    </row>
    <row r="78" spans="1:8" ht="46" x14ac:dyDescent="0.35">
      <c r="A78" s="129" t="str">
        <f>VLOOKUP(A77,siiiii!$B$16:$C$20,2,0)</f>
        <v xml:space="preserve">                                                           </v>
      </c>
      <c r="B78" s="248"/>
      <c r="C78" s="249"/>
      <c r="D78" s="251"/>
      <c r="E78" s="222"/>
      <c r="F78" s="251"/>
    </row>
    <row r="79" spans="1:8" x14ac:dyDescent="0.35">
      <c r="A79" s="130" t="s">
        <v>62</v>
      </c>
      <c r="B79" s="246"/>
      <c r="C79" s="247"/>
      <c r="D79" s="250"/>
      <c r="E79" s="221"/>
      <c r="F79" s="250"/>
    </row>
    <row r="80" spans="1:8" ht="46" x14ac:dyDescent="0.35">
      <c r="A80" s="129" t="str">
        <f>VLOOKUP(A79,siiiii!$B$16:$C$20,2,0)</f>
        <v xml:space="preserve">                                                           </v>
      </c>
      <c r="B80" s="248"/>
      <c r="C80" s="249"/>
      <c r="D80" s="251"/>
      <c r="E80" s="222"/>
      <c r="F80" s="251"/>
    </row>
    <row r="81" spans="1:6" x14ac:dyDescent="0.35">
      <c r="A81" s="130" t="s">
        <v>62</v>
      </c>
      <c r="B81" s="246"/>
      <c r="C81" s="247"/>
      <c r="D81" s="250"/>
      <c r="E81" s="221"/>
      <c r="F81" s="250"/>
    </row>
    <row r="82" spans="1:6" ht="46" x14ac:dyDescent="0.35">
      <c r="A82" s="129" t="str">
        <f>VLOOKUP(A81,siiiii!$B$16:$C$20,2,0)</f>
        <v xml:space="preserve">                                                           </v>
      </c>
      <c r="B82" s="248"/>
      <c r="C82" s="249"/>
      <c r="D82" s="251"/>
      <c r="E82" s="222"/>
      <c r="F82" s="251"/>
    </row>
    <row r="83" spans="1:6" x14ac:dyDescent="0.35">
      <c r="A83" s="130" t="s">
        <v>62</v>
      </c>
      <c r="B83" s="246"/>
      <c r="C83" s="247"/>
      <c r="D83" s="250"/>
      <c r="E83" s="221"/>
      <c r="F83" s="250"/>
    </row>
    <row r="84" spans="1:6" ht="46" x14ac:dyDescent="0.35">
      <c r="A84" s="129" t="str">
        <f>VLOOKUP(A83,siiiii!$B$16:$C$20,2,0)</f>
        <v xml:space="preserve">                                                           </v>
      </c>
      <c r="B84" s="248"/>
      <c r="C84" s="249"/>
      <c r="D84" s="251"/>
      <c r="E84" s="222"/>
      <c r="F84" s="251"/>
    </row>
    <row r="85" spans="1:6" x14ac:dyDescent="0.35">
      <c r="A85" s="130" t="s">
        <v>62</v>
      </c>
      <c r="B85" s="246"/>
      <c r="C85" s="247"/>
      <c r="D85" s="250"/>
      <c r="E85" s="221"/>
      <c r="F85" s="250"/>
    </row>
    <row r="86" spans="1:6" ht="46" x14ac:dyDescent="0.35">
      <c r="A86" s="129" t="str">
        <f>VLOOKUP(A85,siiiii!$B$16:$C$20,2,0)</f>
        <v xml:space="preserve">                                                           </v>
      </c>
      <c r="B86" s="248"/>
      <c r="C86" s="249"/>
      <c r="D86" s="251"/>
      <c r="E86" s="222"/>
      <c r="F86" s="251"/>
    </row>
    <row r="87" spans="1:6" x14ac:dyDescent="0.35">
      <c r="A87" s="130" t="s">
        <v>62</v>
      </c>
      <c r="B87" s="246"/>
      <c r="C87" s="247"/>
      <c r="D87" s="250"/>
      <c r="E87" s="221"/>
      <c r="F87" s="250"/>
    </row>
    <row r="88" spans="1:6" ht="46" x14ac:dyDescent="0.35">
      <c r="A88" s="129" t="str">
        <f>VLOOKUP(A87,siiiii!$B$16:$C$20,2,0)</f>
        <v xml:space="preserve">                                                           </v>
      </c>
      <c r="B88" s="248"/>
      <c r="C88" s="249"/>
      <c r="D88" s="251"/>
      <c r="E88" s="222"/>
      <c r="F88" s="251"/>
    </row>
    <row r="89" spans="1:6" x14ac:dyDescent="0.35">
      <c r="A89" s="130" t="s">
        <v>62</v>
      </c>
      <c r="B89" s="246"/>
      <c r="C89" s="247"/>
      <c r="D89" s="250"/>
      <c r="E89" s="221"/>
      <c r="F89" s="250"/>
    </row>
    <row r="90" spans="1:6" ht="56.25" customHeight="1" x14ac:dyDescent="0.35">
      <c r="A90" s="129" t="str">
        <f>VLOOKUP(A89,siiiii!$B$16:$C$20,2,0)</f>
        <v xml:space="preserve">                                                           </v>
      </c>
      <c r="B90" s="248"/>
      <c r="C90" s="249"/>
      <c r="D90" s="251"/>
      <c r="E90" s="222"/>
      <c r="F90" s="251"/>
    </row>
    <row r="91" spans="1:6" x14ac:dyDescent="0.35">
      <c r="A91" s="130" t="s">
        <v>62</v>
      </c>
      <c r="B91" s="246"/>
      <c r="C91" s="247"/>
      <c r="D91" s="250"/>
      <c r="E91" s="221"/>
      <c r="F91" s="250"/>
    </row>
    <row r="92" spans="1:6" ht="46" x14ac:dyDescent="0.35">
      <c r="A92" s="129" t="str">
        <f>VLOOKUP(A91,siiiii!$B$16:$C$20,2,0)</f>
        <v xml:space="preserve">                                                           </v>
      </c>
      <c r="B92" s="248"/>
      <c r="C92" s="249"/>
      <c r="D92" s="251"/>
      <c r="E92" s="222"/>
      <c r="F92" s="251"/>
    </row>
    <row r="93" spans="1:6" x14ac:dyDescent="0.35">
      <c r="A93" s="130" t="s">
        <v>62</v>
      </c>
      <c r="B93" s="246"/>
      <c r="C93" s="247"/>
      <c r="D93" s="250"/>
      <c r="E93" s="221"/>
      <c r="F93" s="250"/>
    </row>
    <row r="94" spans="1:6" ht="46" x14ac:dyDescent="0.35">
      <c r="A94" s="129" t="str">
        <f>VLOOKUP(A93,siiiii!$B$16:$C$20,2,0)</f>
        <v xml:space="preserve">                                                           </v>
      </c>
      <c r="B94" s="248"/>
      <c r="C94" s="249"/>
      <c r="D94" s="251"/>
      <c r="E94" s="222"/>
      <c r="F94" s="251"/>
    </row>
    <row r="95" spans="1:6" x14ac:dyDescent="0.35">
      <c r="A95" s="130" t="s">
        <v>62</v>
      </c>
      <c r="B95" s="246"/>
      <c r="C95" s="247"/>
      <c r="D95" s="250"/>
      <c r="E95" s="221"/>
      <c r="F95" s="250"/>
    </row>
    <row r="96" spans="1:6" ht="46" x14ac:dyDescent="0.35">
      <c r="A96" s="129" t="str">
        <f>VLOOKUP(A95,siiiii!$B$16:$C$20,2,0)</f>
        <v xml:space="preserve">                                                           </v>
      </c>
      <c r="B96" s="248"/>
      <c r="C96" s="249"/>
      <c r="D96" s="251"/>
      <c r="E96" s="222"/>
      <c r="F96" s="251"/>
    </row>
    <row r="97" spans="1:8" x14ac:dyDescent="0.35">
      <c r="A97" s="130" t="s">
        <v>62</v>
      </c>
      <c r="B97" s="246"/>
      <c r="C97" s="247"/>
      <c r="D97" s="250"/>
      <c r="E97" s="221"/>
      <c r="F97" s="250"/>
    </row>
    <row r="98" spans="1:8" ht="46" x14ac:dyDescent="0.35">
      <c r="A98" s="129" t="str">
        <f>VLOOKUP(A97,siiiii!$B$16:$C$20,2,0)</f>
        <v xml:space="preserve">                                                           </v>
      </c>
      <c r="B98" s="248"/>
      <c r="C98" s="249"/>
      <c r="D98" s="251"/>
      <c r="E98" s="222"/>
      <c r="F98" s="251"/>
    </row>
    <row r="99" spans="1:8" x14ac:dyDescent="0.35">
      <c r="A99" s="130" t="s">
        <v>62</v>
      </c>
      <c r="B99" s="246"/>
      <c r="C99" s="247"/>
      <c r="D99" s="250"/>
      <c r="E99" s="221"/>
      <c r="F99" s="250"/>
    </row>
    <row r="100" spans="1:8" ht="46" x14ac:dyDescent="0.35">
      <c r="A100" s="129" t="str">
        <f>VLOOKUP(A99,siiiii!$B$16:$C$20,2,0)</f>
        <v xml:space="preserve">                                                           </v>
      </c>
      <c r="B100" s="248"/>
      <c r="C100" s="249"/>
      <c r="D100" s="251"/>
      <c r="E100" s="222"/>
      <c r="F100" s="251"/>
    </row>
    <row r="101" spans="1:8" x14ac:dyDescent="0.35">
      <c r="A101" s="130" t="s">
        <v>62</v>
      </c>
      <c r="B101" s="246"/>
      <c r="C101" s="247"/>
      <c r="D101" s="250"/>
      <c r="E101" s="221"/>
      <c r="F101" s="250"/>
    </row>
    <row r="102" spans="1:8" ht="46" x14ac:dyDescent="0.35">
      <c r="A102" s="129" t="str">
        <f>VLOOKUP(A101,siiiii!$B$16:$C$20,2,0)</f>
        <v xml:space="preserve">                                                           </v>
      </c>
      <c r="B102" s="248"/>
      <c r="C102" s="249"/>
      <c r="D102" s="251"/>
      <c r="E102" s="222"/>
      <c r="F102" s="251"/>
    </row>
    <row r="103" spans="1:8" x14ac:dyDescent="0.35">
      <c r="A103" s="130" t="s">
        <v>62</v>
      </c>
      <c r="B103" s="246"/>
      <c r="C103" s="247"/>
      <c r="D103" s="250"/>
      <c r="E103" s="221"/>
      <c r="F103" s="250"/>
    </row>
    <row r="104" spans="1:8" ht="46" x14ac:dyDescent="0.35">
      <c r="A104" s="129" t="str">
        <f>VLOOKUP(A103,siiiii!$B$16:$C$20,2,0)</f>
        <v xml:space="preserve">                                                           </v>
      </c>
      <c r="B104" s="248"/>
      <c r="C104" s="249"/>
      <c r="D104" s="251"/>
      <c r="E104" s="222"/>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24"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23" t="s">
        <v>46</v>
      </c>
      <c r="B113" s="262" t="s">
        <v>47</v>
      </c>
      <c r="C113" s="263"/>
      <c r="D113" s="223" t="s">
        <v>48</v>
      </c>
      <c r="E113" s="161" t="s">
        <v>142</v>
      </c>
      <c r="F113" s="223" t="s">
        <v>49</v>
      </c>
    </row>
    <row r="114" spans="1:6" x14ac:dyDescent="0.35">
      <c r="A114" s="130" t="s">
        <v>62</v>
      </c>
      <c r="B114" s="246"/>
      <c r="C114" s="247"/>
      <c r="D114" s="250"/>
      <c r="E114" s="221"/>
      <c r="F114" s="250"/>
    </row>
    <row r="115" spans="1:6" ht="46" x14ac:dyDescent="0.35">
      <c r="A115" s="129" t="str">
        <f>VLOOKUP(A114,siiiii!$B$16:$C$20,2,0)</f>
        <v xml:space="preserve">                                                           </v>
      </c>
      <c r="B115" s="248"/>
      <c r="C115" s="249"/>
      <c r="D115" s="251"/>
      <c r="E115" s="222"/>
      <c r="F115" s="251"/>
    </row>
    <row r="116" spans="1:6" x14ac:dyDescent="0.35">
      <c r="A116" s="130" t="s">
        <v>62</v>
      </c>
      <c r="B116" s="246"/>
      <c r="C116" s="247"/>
      <c r="D116" s="250"/>
      <c r="E116" s="221"/>
      <c r="F116" s="250"/>
    </row>
    <row r="117" spans="1:6" ht="46" x14ac:dyDescent="0.35">
      <c r="A117" s="129" t="str">
        <f>VLOOKUP(A116,siiiii!$B$16:$C$20,2,0)</f>
        <v xml:space="preserve">                                                           </v>
      </c>
      <c r="B117" s="248"/>
      <c r="C117" s="249"/>
      <c r="D117" s="251"/>
      <c r="E117" s="222"/>
      <c r="F117" s="251"/>
    </row>
    <row r="118" spans="1:6" x14ac:dyDescent="0.35">
      <c r="A118" s="130" t="s">
        <v>62</v>
      </c>
      <c r="B118" s="246"/>
      <c r="C118" s="247"/>
      <c r="D118" s="250"/>
      <c r="E118" s="221"/>
      <c r="F118" s="250"/>
    </row>
    <row r="119" spans="1:6" ht="46" x14ac:dyDescent="0.35">
      <c r="A119" s="129" t="str">
        <f>VLOOKUP(A118,siiiii!$B$16:$C$20,2,0)</f>
        <v xml:space="preserve">                                                           </v>
      </c>
      <c r="B119" s="248"/>
      <c r="C119" s="249"/>
      <c r="D119" s="251"/>
      <c r="E119" s="222"/>
      <c r="F119" s="251"/>
    </row>
    <row r="120" spans="1:6" x14ac:dyDescent="0.35">
      <c r="A120" s="130" t="s">
        <v>62</v>
      </c>
      <c r="B120" s="246"/>
      <c r="C120" s="247"/>
      <c r="D120" s="250"/>
      <c r="E120" s="221"/>
      <c r="F120" s="250"/>
    </row>
    <row r="121" spans="1:6" ht="46" x14ac:dyDescent="0.35">
      <c r="A121" s="129" t="str">
        <f>VLOOKUP(A120,siiiii!$B$16:$C$20,2,0)</f>
        <v xml:space="preserve">                                                           </v>
      </c>
      <c r="B121" s="248"/>
      <c r="C121" s="249"/>
      <c r="D121" s="251"/>
      <c r="E121" s="222"/>
      <c r="F121" s="251"/>
    </row>
    <row r="122" spans="1:6" x14ac:dyDescent="0.35">
      <c r="A122" s="130" t="s">
        <v>62</v>
      </c>
      <c r="B122" s="246"/>
      <c r="C122" s="247"/>
      <c r="D122" s="250"/>
      <c r="E122" s="221"/>
      <c r="F122" s="250"/>
    </row>
    <row r="123" spans="1:6" ht="46" x14ac:dyDescent="0.35">
      <c r="A123" s="129" t="str">
        <f>VLOOKUP(A122,siiiii!$B$16:$C$20,2,0)</f>
        <v xml:space="preserve">                                                           </v>
      </c>
      <c r="B123" s="248"/>
      <c r="C123" s="249"/>
      <c r="D123" s="251"/>
      <c r="E123" s="222"/>
      <c r="F123" s="251"/>
    </row>
    <row r="124" spans="1:6" x14ac:dyDescent="0.35">
      <c r="A124" s="130" t="s">
        <v>62</v>
      </c>
      <c r="B124" s="246"/>
      <c r="C124" s="247"/>
      <c r="D124" s="250"/>
      <c r="E124" s="221"/>
      <c r="F124" s="250"/>
    </row>
    <row r="125" spans="1:6" ht="46" x14ac:dyDescent="0.35">
      <c r="A125" s="129" t="str">
        <f>VLOOKUP(A124,siiiii!$B$16:$C$20,2,0)</f>
        <v xml:space="preserve">                                                           </v>
      </c>
      <c r="B125" s="248"/>
      <c r="C125" s="249"/>
      <c r="D125" s="251"/>
      <c r="E125" s="222"/>
      <c r="F125" s="251"/>
    </row>
    <row r="126" spans="1:6" x14ac:dyDescent="0.35">
      <c r="A126" s="130" t="s">
        <v>62</v>
      </c>
      <c r="B126" s="246"/>
      <c r="C126" s="247"/>
      <c r="D126" s="250"/>
      <c r="E126" s="221"/>
      <c r="F126" s="250"/>
    </row>
    <row r="127" spans="1:6" ht="46" x14ac:dyDescent="0.35">
      <c r="A127" s="129" t="str">
        <f>VLOOKUP(A126,siiiii!$B$16:$C$20,2,0)</f>
        <v xml:space="preserve">                                                           </v>
      </c>
      <c r="B127" s="248"/>
      <c r="C127" s="249"/>
      <c r="D127" s="251"/>
      <c r="E127" s="222"/>
      <c r="F127" s="251"/>
    </row>
    <row r="128" spans="1:6" x14ac:dyDescent="0.35">
      <c r="A128" s="130" t="s">
        <v>62</v>
      </c>
      <c r="B128" s="246"/>
      <c r="C128" s="247"/>
      <c r="D128" s="250"/>
      <c r="E128" s="221"/>
      <c r="F128" s="250"/>
    </row>
    <row r="129" spans="1:6" ht="54.75" customHeight="1" x14ac:dyDescent="0.35">
      <c r="A129" s="129" t="str">
        <f>VLOOKUP(A128,siiiii!$B$16:$C$20,2,0)</f>
        <v xml:space="preserve">                                                           </v>
      </c>
      <c r="B129" s="248"/>
      <c r="C129" s="249"/>
      <c r="D129" s="251"/>
      <c r="E129" s="222"/>
      <c r="F129" s="251"/>
    </row>
    <row r="130" spans="1:6" x14ac:dyDescent="0.35">
      <c r="A130" s="130" t="s">
        <v>62</v>
      </c>
      <c r="B130" s="246"/>
      <c r="C130" s="247"/>
      <c r="D130" s="250"/>
      <c r="E130" s="221"/>
      <c r="F130" s="250"/>
    </row>
    <row r="131" spans="1:6" ht="46" x14ac:dyDescent="0.35">
      <c r="A131" s="129" t="str">
        <f>VLOOKUP(A130,siiiii!$B$16:$C$20,2,0)</f>
        <v xml:space="preserve">                                                           </v>
      </c>
      <c r="B131" s="248"/>
      <c r="C131" s="249"/>
      <c r="D131" s="251"/>
      <c r="E131" s="222"/>
      <c r="F131" s="251"/>
    </row>
    <row r="132" spans="1:6" x14ac:dyDescent="0.35">
      <c r="A132" s="130" t="s">
        <v>62</v>
      </c>
      <c r="B132" s="246"/>
      <c r="C132" s="247"/>
      <c r="D132" s="250"/>
      <c r="E132" s="221"/>
      <c r="F132" s="250"/>
    </row>
    <row r="133" spans="1:6" ht="46" x14ac:dyDescent="0.35">
      <c r="A133" s="129" t="str">
        <f>VLOOKUP(A132,siiiii!$B$16:$C$20,2,0)</f>
        <v xml:space="preserve">                                                           </v>
      </c>
      <c r="B133" s="248"/>
      <c r="C133" s="249"/>
      <c r="D133" s="251"/>
      <c r="E133" s="222"/>
      <c r="F133" s="251"/>
    </row>
    <row r="134" spans="1:6" x14ac:dyDescent="0.35">
      <c r="A134" s="130" t="s">
        <v>62</v>
      </c>
      <c r="B134" s="246"/>
      <c r="C134" s="247"/>
      <c r="D134" s="250"/>
      <c r="E134" s="221"/>
      <c r="F134" s="250"/>
    </row>
    <row r="135" spans="1:6" ht="46" x14ac:dyDescent="0.35">
      <c r="A135" s="129" t="str">
        <f>VLOOKUP(A134,siiiii!$B$16:$C$20,2,0)</f>
        <v xml:space="preserve">                                                           </v>
      </c>
      <c r="B135" s="248"/>
      <c r="C135" s="249"/>
      <c r="D135" s="251"/>
      <c r="E135" s="222"/>
      <c r="F135" s="251"/>
    </row>
    <row r="136" spans="1:6" x14ac:dyDescent="0.35">
      <c r="A136" s="130" t="s">
        <v>62</v>
      </c>
      <c r="B136" s="246"/>
      <c r="C136" s="247"/>
      <c r="D136" s="250"/>
      <c r="E136" s="221"/>
      <c r="F136" s="250"/>
    </row>
    <row r="137" spans="1:6" ht="46" x14ac:dyDescent="0.35">
      <c r="A137" s="129" t="str">
        <f>VLOOKUP(A136,siiiii!$B$16:$C$20,2,0)</f>
        <v xml:space="preserve">                                                           </v>
      </c>
      <c r="B137" s="248"/>
      <c r="C137" s="249"/>
      <c r="D137" s="251"/>
      <c r="E137" s="222"/>
      <c r="F137" s="251"/>
    </row>
    <row r="138" spans="1:6" x14ac:dyDescent="0.35">
      <c r="A138" s="130" t="s">
        <v>62</v>
      </c>
      <c r="B138" s="246"/>
      <c r="C138" s="247"/>
      <c r="D138" s="250"/>
      <c r="E138" s="221"/>
      <c r="F138" s="250"/>
    </row>
    <row r="139" spans="1:6" ht="46" x14ac:dyDescent="0.35">
      <c r="A139" s="129" t="str">
        <f>VLOOKUP(A138,siiiii!$B$16:$C$20,2,0)</f>
        <v xml:space="preserve">                                                           </v>
      </c>
      <c r="B139" s="248"/>
      <c r="C139" s="249"/>
      <c r="D139" s="251"/>
      <c r="E139" s="222"/>
      <c r="F139" s="251"/>
    </row>
    <row r="140" spans="1:6" x14ac:dyDescent="0.35">
      <c r="A140" s="130" t="s">
        <v>62</v>
      </c>
      <c r="B140" s="246"/>
      <c r="C140" s="247"/>
      <c r="D140" s="250"/>
      <c r="E140" s="221"/>
      <c r="F140" s="250"/>
    </row>
    <row r="141" spans="1:6" ht="46" x14ac:dyDescent="0.35">
      <c r="A141" s="129" t="str">
        <f>VLOOKUP(A140,siiiii!$B$16:$C$20,2,0)</f>
        <v xml:space="preserve">                                                           </v>
      </c>
      <c r="B141" s="248"/>
      <c r="C141" s="249"/>
      <c r="D141" s="251"/>
      <c r="E141" s="222"/>
      <c r="F141" s="251"/>
    </row>
    <row r="142" spans="1:6" x14ac:dyDescent="0.35">
      <c r="A142" s="130" t="s">
        <v>62</v>
      </c>
      <c r="B142" s="246"/>
      <c r="C142" s="247"/>
      <c r="D142" s="250"/>
      <c r="E142" s="221"/>
      <c r="F142" s="250"/>
    </row>
    <row r="143" spans="1:6" ht="46" x14ac:dyDescent="0.35">
      <c r="A143" s="129" t="str">
        <f>VLOOKUP(A142,siiiii!$B$16:$C$20,2,0)</f>
        <v xml:space="preserve">                                                           </v>
      </c>
      <c r="B143" s="248"/>
      <c r="C143" s="249"/>
      <c r="D143" s="251"/>
      <c r="E143" s="222"/>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24"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23" t="s">
        <v>46</v>
      </c>
      <c r="B152" s="262" t="s">
        <v>47</v>
      </c>
      <c r="C152" s="263"/>
      <c r="D152" s="223" t="s">
        <v>48</v>
      </c>
      <c r="E152" s="161" t="s">
        <v>142</v>
      </c>
      <c r="F152" s="223" t="s">
        <v>49</v>
      </c>
    </row>
    <row r="153" spans="1:8" x14ac:dyDescent="0.35">
      <c r="A153" s="130" t="s">
        <v>62</v>
      </c>
      <c r="B153" s="246"/>
      <c r="C153" s="247"/>
      <c r="D153" s="250"/>
      <c r="E153" s="221"/>
      <c r="F153" s="250"/>
    </row>
    <row r="154" spans="1:8" ht="46" x14ac:dyDescent="0.35">
      <c r="A154" s="129" t="str">
        <f>VLOOKUP(A153,siiiii!$B$16:$C$20,2,0)</f>
        <v xml:space="preserve">                                                           </v>
      </c>
      <c r="B154" s="248"/>
      <c r="C154" s="249"/>
      <c r="D154" s="251"/>
      <c r="E154" s="222"/>
      <c r="F154" s="251"/>
    </row>
    <row r="155" spans="1:8" x14ac:dyDescent="0.35">
      <c r="A155" s="130" t="s">
        <v>62</v>
      </c>
      <c r="B155" s="246"/>
      <c r="C155" s="247"/>
      <c r="D155" s="250"/>
      <c r="E155" s="221"/>
      <c r="F155" s="250"/>
    </row>
    <row r="156" spans="1:8" ht="46" x14ac:dyDescent="0.35">
      <c r="A156" s="129" t="str">
        <f>VLOOKUP(A155,siiiii!$B$16:$C$20,2,0)</f>
        <v xml:space="preserve">                                                           </v>
      </c>
      <c r="B156" s="248"/>
      <c r="C156" s="249"/>
      <c r="D156" s="251"/>
      <c r="E156" s="222"/>
      <c r="F156" s="251"/>
    </row>
    <row r="157" spans="1:8" x14ac:dyDescent="0.35">
      <c r="A157" s="130" t="s">
        <v>62</v>
      </c>
      <c r="B157" s="246"/>
      <c r="C157" s="247"/>
      <c r="D157" s="250"/>
      <c r="E157" s="221"/>
      <c r="F157" s="250"/>
    </row>
    <row r="158" spans="1:8" ht="46" x14ac:dyDescent="0.35">
      <c r="A158" s="129" t="str">
        <f>VLOOKUP(A157,siiiii!$B$16:$C$20,2,0)</f>
        <v xml:space="preserve">                                                           </v>
      </c>
      <c r="B158" s="248"/>
      <c r="C158" s="249"/>
      <c r="D158" s="251"/>
      <c r="E158" s="222"/>
      <c r="F158" s="251"/>
    </row>
    <row r="159" spans="1:8" x14ac:dyDescent="0.35">
      <c r="A159" s="130" t="s">
        <v>62</v>
      </c>
      <c r="B159" s="246"/>
      <c r="C159" s="247"/>
      <c r="D159" s="250"/>
      <c r="E159" s="221"/>
      <c r="F159" s="250"/>
    </row>
    <row r="160" spans="1:8" ht="46" x14ac:dyDescent="0.35">
      <c r="A160" s="129" t="str">
        <f>VLOOKUP(A159,siiiii!$B$16:$C$20,2,0)</f>
        <v xml:space="preserve">                                                           </v>
      </c>
      <c r="B160" s="248"/>
      <c r="C160" s="249"/>
      <c r="D160" s="251"/>
      <c r="E160" s="222"/>
      <c r="F160" s="251"/>
    </row>
    <row r="161" spans="1:6" x14ac:dyDescent="0.35">
      <c r="A161" s="130" t="s">
        <v>62</v>
      </c>
      <c r="B161" s="246"/>
      <c r="C161" s="247"/>
      <c r="D161" s="250"/>
      <c r="E161" s="221"/>
      <c r="F161" s="250"/>
    </row>
    <row r="162" spans="1:6" ht="46" x14ac:dyDescent="0.35">
      <c r="A162" s="129" t="str">
        <f>VLOOKUP(A161,siiiii!$B$16:$C$20,2,0)</f>
        <v xml:space="preserve">                                                           </v>
      </c>
      <c r="B162" s="248"/>
      <c r="C162" s="249"/>
      <c r="D162" s="251"/>
      <c r="E162" s="222"/>
      <c r="F162" s="251"/>
    </row>
    <row r="163" spans="1:6" x14ac:dyDescent="0.35">
      <c r="A163" s="130" t="s">
        <v>62</v>
      </c>
      <c r="B163" s="246"/>
      <c r="C163" s="247"/>
      <c r="D163" s="250"/>
      <c r="E163" s="221"/>
      <c r="F163" s="250"/>
    </row>
    <row r="164" spans="1:6" ht="46" x14ac:dyDescent="0.35">
      <c r="A164" s="129" t="str">
        <f>VLOOKUP(A163,siiiii!$B$16:$C$20,2,0)</f>
        <v xml:space="preserve">                                                           </v>
      </c>
      <c r="B164" s="248"/>
      <c r="C164" s="249"/>
      <c r="D164" s="251"/>
      <c r="E164" s="222"/>
      <c r="F164" s="251"/>
    </row>
    <row r="165" spans="1:6" x14ac:dyDescent="0.35">
      <c r="A165" s="130" t="s">
        <v>62</v>
      </c>
      <c r="B165" s="246"/>
      <c r="C165" s="247"/>
      <c r="D165" s="250"/>
      <c r="E165" s="221"/>
      <c r="F165" s="250"/>
    </row>
    <row r="166" spans="1:6" ht="46" x14ac:dyDescent="0.35">
      <c r="A166" s="129" t="str">
        <f>VLOOKUP(A165,siiiii!$B$16:$C$20,2,0)</f>
        <v xml:space="preserve">                                                           </v>
      </c>
      <c r="B166" s="248"/>
      <c r="C166" s="249"/>
      <c r="D166" s="251"/>
      <c r="E166" s="222"/>
      <c r="F166" s="251"/>
    </row>
    <row r="167" spans="1:6" x14ac:dyDescent="0.35">
      <c r="A167" s="130" t="s">
        <v>62</v>
      </c>
      <c r="B167" s="246"/>
      <c r="C167" s="247"/>
      <c r="D167" s="250"/>
      <c r="E167" s="221"/>
      <c r="F167" s="250"/>
    </row>
    <row r="168" spans="1:6" ht="51.75" customHeight="1" x14ac:dyDescent="0.35">
      <c r="A168" s="129" t="str">
        <f>VLOOKUP(A167,siiiii!$B$16:$C$20,2,0)</f>
        <v xml:space="preserve">                                                           </v>
      </c>
      <c r="B168" s="248"/>
      <c r="C168" s="249"/>
      <c r="D168" s="251"/>
      <c r="E168" s="222"/>
      <c r="F168" s="251"/>
    </row>
    <row r="169" spans="1:6" x14ac:dyDescent="0.35">
      <c r="A169" s="130" t="s">
        <v>62</v>
      </c>
      <c r="B169" s="246"/>
      <c r="C169" s="247"/>
      <c r="D169" s="250"/>
      <c r="E169" s="221"/>
      <c r="F169" s="250"/>
    </row>
    <row r="170" spans="1:6" ht="46" x14ac:dyDescent="0.35">
      <c r="A170" s="129" t="str">
        <f>VLOOKUP(A169,siiiii!$B$16:$C$20,2,0)</f>
        <v xml:space="preserve">                                                           </v>
      </c>
      <c r="B170" s="248"/>
      <c r="C170" s="249"/>
      <c r="D170" s="251"/>
      <c r="E170" s="222"/>
      <c r="F170" s="251"/>
    </row>
    <row r="171" spans="1:6" x14ac:dyDescent="0.35">
      <c r="A171" s="130" t="s">
        <v>62</v>
      </c>
      <c r="B171" s="246"/>
      <c r="C171" s="247"/>
      <c r="D171" s="250"/>
      <c r="E171" s="221"/>
      <c r="F171" s="250"/>
    </row>
    <row r="172" spans="1:6" ht="46" x14ac:dyDescent="0.35">
      <c r="A172" s="129" t="str">
        <f>VLOOKUP(A171,siiiii!$B$16:$C$20,2,0)</f>
        <v xml:space="preserve">                                                           </v>
      </c>
      <c r="B172" s="248"/>
      <c r="C172" s="249"/>
      <c r="D172" s="251"/>
      <c r="E172" s="222"/>
      <c r="F172" s="251"/>
    </row>
    <row r="173" spans="1:6" x14ac:dyDescent="0.35">
      <c r="A173" s="130" t="s">
        <v>62</v>
      </c>
      <c r="B173" s="246"/>
      <c r="C173" s="247"/>
      <c r="D173" s="250"/>
      <c r="E173" s="221"/>
      <c r="F173" s="250"/>
    </row>
    <row r="174" spans="1:6" ht="46" x14ac:dyDescent="0.35">
      <c r="A174" s="129" t="str">
        <f>VLOOKUP(A173,siiiii!$B$16:$C$20,2,0)</f>
        <v xml:space="preserve">                                                           </v>
      </c>
      <c r="B174" s="248"/>
      <c r="C174" s="249"/>
      <c r="D174" s="251"/>
      <c r="E174" s="222"/>
      <c r="F174" s="251"/>
    </row>
    <row r="175" spans="1:6" x14ac:dyDescent="0.35">
      <c r="A175" s="130" t="s">
        <v>62</v>
      </c>
      <c r="B175" s="246"/>
      <c r="C175" s="247"/>
      <c r="D175" s="250"/>
      <c r="E175" s="221"/>
      <c r="F175" s="250"/>
    </row>
    <row r="176" spans="1:6" ht="46" x14ac:dyDescent="0.35">
      <c r="A176" s="129" t="str">
        <f>VLOOKUP(A175,siiiii!$B$16:$C$20,2,0)</f>
        <v xml:space="preserve">                                                           </v>
      </c>
      <c r="B176" s="248"/>
      <c r="C176" s="249"/>
      <c r="D176" s="251"/>
      <c r="E176" s="222"/>
      <c r="F176" s="251"/>
    </row>
    <row r="177" spans="1:8" x14ac:dyDescent="0.35">
      <c r="A177" s="130" t="s">
        <v>62</v>
      </c>
      <c r="B177" s="246"/>
      <c r="C177" s="247"/>
      <c r="D177" s="250"/>
      <c r="E177" s="221"/>
      <c r="F177" s="250"/>
    </row>
    <row r="178" spans="1:8" ht="46" x14ac:dyDescent="0.35">
      <c r="A178" s="129" t="str">
        <f>VLOOKUP(A177,siiiii!$B$16:$C$20,2,0)</f>
        <v xml:space="preserve">                                                           </v>
      </c>
      <c r="B178" s="248"/>
      <c r="C178" s="249"/>
      <c r="D178" s="251"/>
      <c r="E178" s="222"/>
      <c r="F178" s="251"/>
    </row>
    <row r="179" spans="1:8" x14ac:dyDescent="0.35">
      <c r="A179" s="130" t="s">
        <v>62</v>
      </c>
      <c r="B179" s="246"/>
      <c r="C179" s="247"/>
      <c r="D179" s="250"/>
      <c r="E179" s="221"/>
      <c r="F179" s="250"/>
    </row>
    <row r="180" spans="1:8" ht="46" x14ac:dyDescent="0.35">
      <c r="A180" s="129" t="str">
        <f>VLOOKUP(A179,siiiii!$B$16:$C$20,2,0)</f>
        <v xml:space="preserve">                                                           </v>
      </c>
      <c r="B180" s="248"/>
      <c r="C180" s="249"/>
      <c r="D180" s="251"/>
      <c r="E180" s="222"/>
      <c r="F180" s="251"/>
    </row>
    <row r="181" spans="1:8" x14ac:dyDescent="0.35">
      <c r="A181" s="130" t="s">
        <v>62</v>
      </c>
      <c r="B181" s="246"/>
      <c r="C181" s="247"/>
      <c r="D181" s="250"/>
      <c r="E181" s="221"/>
      <c r="F181" s="250"/>
    </row>
    <row r="182" spans="1:8" ht="46" x14ac:dyDescent="0.35">
      <c r="A182" s="129" t="str">
        <f>VLOOKUP(A181,siiiii!$B$16:$C$20,2,0)</f>
        <v xml:space="preserve">                                                           </v>
      </c>
      <c r="B182" s="248"/>
      <c r="C182" s="249"/>
      <c r="D182" s="251"/>
      <c r="E182" s="222"/>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24"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23" t="s">
        <v>46</v>
      </c>
      <c r="B191" s="262" t="s">
        <v>47</v>
      </c>
      <c r="C191" s="263"/>
      <c r="D191" s="223" t="s">
        <v>48</v>
      </c>
      <c r="E191" s="161" t="s">
        <v>142</v>
      </c>
      <c r="F191" s="223" t="s">
        <v>49</v>
      </c>
    </row>
    <row r="192" spans="1:8" x14ac:dyDescent="0.35">
      <c r="A192" s="130" t="s">
        <v>62</v>
      </c>
      <c r="B192" s="246"/>
      <c r="C192" s="247"/>
      <c r="D192" s="250"/>
      <c r="E192" s="221"/>
      <c r="F192" s="250"/>
    </row>
    <row r="193" spans="1:6" ht="46" x14ac:dyDescent="0.35">
      <c r="A193" s="129" t="str">
        <f>VLOOKUP(A192,siiiii!$B$16:$C$20,2,0)</f>
        <v xml:space="preserve">                                                           </v>
      </c>
      <c r="B193" s="248"/>
      <c r="C193" s="249"/>
      <c r="D193" s="251"/>
      <c r="E193" s="222"/>
      <c r="F193" s="251"/>
    </row>
    <row r="194" spans="1:6" x14ac:dyDescent="0.35">
      <c r="A194" s="130" t="s">
        <v>62</v>
      </c>
      <c r="B194" s="246"/>
      <c r="C194" s="247"/>
      <c r="D194" s="250"/>
      <c r="E194" s="221"/>
      <c r="F194" s="250"/>
    </row>
    <row r="195" spans="1:6" ht="46" x14ac:dyDescent="0.35">
      <c r="A195" s="129" t="str">
        <f>VLOOKUP(A194,siiiii!$B$16:$C$20,2,0)</f>
        <v xml:space="preserve">                                                           </v>
      </c>
      <c r="B195" s="248"/>
      <c r="C195" s="249"/>
      <c r="D195" s="251"/>
      <c r="E195" s="222"/>
      <c r="F195" s="251"/>
    </row>
    <row r="196" spans="1:6" x14ac:dyDescent="0.35">
      <c r="A196" s="130" t="s">
        <v>62</v>
      </c>
      <c r="B196" s="246"/>
      <c r="C196" s="247"/>
      <c r="D196" s="250"/>
      <c r="E196" s="221"/>
      <c r="F196" s="250"/>
    </row>
    <row r="197" spans="1:6" ht="46" x14ac:dyDescent="0.35">
      <c r="A197" s="129" t="str">
        <f>VLOOKUP(A196,siiiii!$B$16:$C$20,2,0)</f>
        <v xml:space="preserve">                                                           </v>
      </c>
      <c r="B197" s="248"/>
      <c r="C197" s="249"/>
      <c r="D197" s="251"/>
      <c r="E197" s="222"/>
      <c r="F197" s="251"/>
    </row>
    <row r="198" spans="1:6" x14ac:dyDescent="0.35">
      <c r="A198" s="130" t="s">
        <v>62</v>
      </c>
      <c r="B198" s="246"/>
      <c r="C198" s="247"/>
      <c r="D198" s="250"/>
      <c r="E198" s="221"/>
      <c r="F198" s="250"/>
    </row>
    <row r="199" spans="1:6" ht="46" x14ac:dyDescent="0.35">
      <c r="A199" s="129" t="str">
        <f>VLOOKUP(A198,siiiii!$B$16:$C$20,2,0)</f>
        <v xml:space="preserve">                                                           </v>
      </c>
      <c r="B199" s="248"/>
      <c r="C199" s="249"/>
      <c r="D199" s="251"/>
      <c r="E199" s="222"/>
      <c r="F199" s="251"/>
    </row>
    <row r="200" spans="1:6" x14ac:dyDescent="0.35">
      <c r="A200" s="130" t="s">
        <v>62</v>
      </c>
      <c r="B200" s="246"/>
      <c r="C200" s="247"/>
      <c r="D200" s="250"/>
      <c r="E200" s="221"/>
      <c r="F200" s="250"/>
    </row>
    <row r="201" spans="1:6" ht="46" x14ac:dyDescent="0.35">
      <c r="A201" s="129" t="str">
        <f>VLOOKUP(A200,siiiii!$B$16:$C$20,2,0)</f>
        <v xml:space="preserve">                                                           </v>
      </c>
      <c r="B201" s="248"/>
      <c r="C201" s="249"/>
      <c r="D201" s="251"/>
      <c r="E201" s="222"/>
      <c r="F201" s="251"/>
    </row>
    <row r="202" spans="1:6" x14ac:dyDescent="0.35">
      <c r="A202" s="130" t="s">
        <v>62</v>
      </c>
      <c r="B202" s="246"/>
      <c r="C202" s="247"/>
      <c r="D202" s="250"/>
      <c r="E202" s="221"/>
      <c r="F202" s="250"/>
    </row>
    <row r="203" spans="1:6" ht="46" x14ac:dyDescent="0.35">
      <c r="A203" s="129" t="str">
        <f>VLOOKUP(A202,siiiii!$B$16:$C$20,2,0)</f>
        <v xml:space="preserve">                                                           </v>
      </c>
      <c r="B203" s="248"/>
      <c r="C203" s="249"/>
      <c r="D203" s="251"/>
      <c r="E203" s="222"/>
      <c r="F203" s="251"/>
    </row>
    <row r="204" spans="1:6" x14ac:dyDescent="0.35">
      <c r="A204" s="130" t="s">
        <v>62</v>
      </c>
      <c r="B204" s="246"/>
      <c r="C204" s="247"/>
      <c r="D204" s="250"/>
      <c r="E204" s="221"/>
      <c r="F204" s="250"/>
    </row>
    <row r="205" spans="1:6" ht="46" x14ac:dyDescent="0.35">
      <c r="A205" s="129" t="str">
        <f>VLOOKUP(A204,siiiii!$B$16:$C$20,2,0)</f>
        <v xml:space="preserve">                                                           </v>
      </c>
      <c r="B205" s="248"/>
      <c r="C205" s="249"/>
      <c r="D205" s="251"/>
      <c r="E205" s="222"/>
      <c r="F205" s="251"/>
    </row>
    <row r="206" spans="1:6" x14ac:dyDescent="0.35">
      <c r="A206" s="130" t="s">
        <v>62</v>
      </c>
      <c r="B206" s="246"/>
      <c r="C206" s="247"/>
      <c r="D206" s="250"/>
      <c r="E206" s="221"/>
      <c r="F206" s="250"/>
    </row>
    <row r="207" spans="1:6" ht="58.5" customHeight="1" x14ac:dyDescent="0.35">
      <c r="A207" s="129" t="str">
        <f>VLOOKUP(A206,siiiii!$B$16:$C$20,2,0)</f>
        <v xml:space="preserve">                                                           </v>
      </c>
      <c r="B207" s="248"/>
      <c r="C207" s="249"/>
      <c r="D207" s="251"/>
      <c r="E207" s="222"/>
      <c r="F207" s="251"/>
    </row>
    <row r="208" spans="1:6" x14ac:dyDescent="0.35">
      <c r="A208" s="130" t="s">
        <v>62</v>
      </c>
      <c r="B208" s="246"/>
      <c r="C208" s="247"/>
      <c r="D208" s="250"/>
      <c r="E208" s="221"/>
      <c r="F208" s="250"/>
    </row>
    <row r="209" spans="1:8" ht="46" x14ac:dyDescent="0.35">
      <c r="A209" s="129" t="str">
        <f>VLOOKUP(A208,siiiii!$B$16:$C$20,2,0)</f>
        <v xml:space="preserve">                                                           </v>
      </c>
      <c r="B209" s="248"/>
      <c r="C209" s="249"/>
      <c r="D209" s="251"/>
      <c r="E209" s="222"/>
      <c r="F209" s="251"/>
    </row>
    <row r="210" spans="1:8" x14ac:dyDescent="0.35">
      <c r="A210" s="130" t="s">
        <v>62</v>
      </c>
      <c r="B210" s="246"/>
      <c r="C210" s="247"/>
      <c r="D210" s="250"/>
      <c r="E210" s="221"/>
      <c r="F210" s="250"/>
    </row>
    <row r="211" spans="1:8" ht="46" x14ac:dyDescent="0.35">
      <c r="A211" s="129" t="str">
        <f>VLOOKUP(A210,siiiii!$B$16:$C$20,2,0)</f>
        <v xml:space="preserve">                                                           </v>
      </c>
      <c r="B211" s="248"/>
      <c r="C211" s="249"/>
      <c r="D211" s="251"/>
      <c r="E211" s="222"/>
      <c r="F211" s="251"/>
    </row>
    <row r="212" spans="1:8" x14ac:dyDescent="0.35">
      <c r="A212" s="130" t="s">
        <v>62</v>
      </c>
      <c r="B212" s="246"/>
      <c r="C212" s="247"/>
      <c r="D212" s="250"/>
      <c r="E212" s="221"/>
      <c r="F212" s="250"/>
    </row>
    <row r="213" spans="1:8" ht="46" x14ac:dyDescent="0.35">
      <c r="A213" s="129" t="str">
        <f>VLOOKUP(A212,siiiii!$B$16:$C$20,2,0)</f>
        <v xml:space="preserve">                                                           </v>
      </c>
      <c r="B213" s="248"/>
      <c r="C213" s="249"/>
      <c r="D213" s="251"/>
      <c r="E213" s="222"/>
      <c r="F213" s="251"/>
    </row>
    <row r="214" spans="1:8" x14ac:dyDescent="0.35">
      <c r="A214" s="130" t="s">
        <v>62</v>
      </c>
      <c r="B214" s="246"/>
      <c r="C214" s="247"/>
      <c r="D214" s="250"/>
      <c r="E214" s="221"/>
      <c r="F214" s="250"/>
    </row>
    <row r="215" spans="1:8" ht="46" x14ac:dyDescent="0.35">
      <c r="A215" s="129" t="str">
        <f>VLOOKUP(A214,siiiii!$B$16:$C$20,2,0)</f>
        <v xml:space="preserve">                                                           </v>
      </c>
      <c r="B215" s="248"/>
      <c r="C215" s="249"/>
      <c r="D215" s="251"/>
      <c r="E215" s="222"/>
      <c r="F215" s="251"/>
    </row>
    <row r="216" spans="1:8" x14ac:dyDescent="0.35">
      <c r="A216" s="130" t="s">
        <v>62</v>
      </c>
      <c r="B216" s="246"/>
      <c r="C216" s="247"/>
      <c r="D216" s="250"/>
      <c r="E216" s="221"/>
      <c r="F216" s="250"/>
    </row>
    <row r="217" spans="1:8" ht="46" x14ac:dyDescent="0.35">
      <c r="A217" s="129" t="str">
        <f>VLOOKUP(A216,siiiii!$B$16:$C$20,2,0)</f>
        <v xml:space="preserve">                                                           </v>
      </c>
      <c r="B217" s="248"/>
      <c r="C217" s="249"/>
      <c r="D217" s="251"/>
      <c r="E217" s="222"/>
      <c r="F217" s="251"/>
    </row>
    <row r="218" spans="1:8" x14ac:dyDescent="0.35">
      <c r="A218" s="130" t="s">
        <v>62</v>
      </c>
      <c r="B218" s="246"/>
      <c r="C218" s="247"/>
      <c r="D218" s="250"/>
      <c r="E218" s="221"/>
      <c r="F218" s="250"/>
    </row>
    <row r="219" spans="1:8" ht="46" x14ac:dyDescent="0.35">
      <c r="A219" s="129" t="str">
        <f>VLOOKUP(A218,siiiii!$B$16:$C$20,2,0)</f>
        <v xml:space="preserve">                                                           </v>
      </c>
      <c r="B219" s="248"/>
      <c r="C219" s="249"/>
      <c r="D219" s="251"/>
      <c r="E219" s="222"/>
      <c r="F219" s="251"/>
    </row>
    <row r="220" spans="1:8" x14ac:dyDescent="0.35">
      <c r="A220" s="130" t="s">
        <v>62</v>
      </c>
      <c r="B220" s="246"/>
      <c r="C220" s="247"/>
      <c r="D220" s="250"/>
      <c r="E220" s="221"/>
      <c r="F220" s="250"/>
    </row>
    <row r="221" spans="1:8" ht="46" x14ac:dyDescent="0.35">
      <c r="A221" s="129" t="str">
        <f>VLOOKUP(A220,siiiii!$B$16:$C$20,2,0)</f>
        <v xml:space="preserve">                                                           </v>
      </c>
      <c r="B221" s="248"/>
      <c r="C221" s="249"/>
      <c r="D221" s="251"/>
      <c r="E221" s="222"/>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24"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23" t="s">
        <v>46</v>
      </c>
      <c r="B230" s="262" t="s">
        <v>47</v>
      </c>
      <c r="C230" s="263"/>
      <c r="D230" s="223" t="s">
        <v>48</v>
      </c>
      <c r="E230" s="161" t="s">
        <v>142</v>
      </c>
      <c r="F230" s="223" t="s">
        <v>49</v>
      </c>
    </row>
    <row r="231" spans="1:6" x14ac:dyDescent="0.35">
      <c r="A231" s="130" t="s">
        <v>62</v>
      </c>
      <c r="B231" s="246"/>
      <c r="C231" s="247"/>
      <c r="D231" s="250"/>
      <c r="E231" s="221"/>
      <c r="F231" s="250"/>
    </row>
    <row r="232" spans="1:6" ht="46" x14ac:dyDescent="0.35">
      <c r="A232" s="129" t="str">
        <f>VLOOKUP(A231,siiiii!$B$16:$C$20,2,0)</f>
        <v xml:space="preserve">                                                           </v>
      </c>
      <c r="B232" s="248"/>
      <c r="C232" s="249"/>
      <c r="D232" s="251"/>
      <c r="E232" s="222"/>
      <c r="F232" s="251"/>
    </row>
    <row r="233" spans="1:6" x14ac:dyDescent="0.35">
      <c r="A233" s="130" t="s">
        <v>62</v>
      </c>
      <c r="B233" s="246"/>
      <c r="C233" s="247"/>
      <c r="D233" s="250"/>
      <c r="E233" s="221"/>
      <c r="F233" s="250"/>
    </row>
    <row r="234" spans="1:6" ht="46" x14ac:dyDescent="0.35">
      <c r="A234" s="129" t="str">
        <f>VLOOKUP(A233,siiiii!$B$16:$C$20,2,0)</f>
        <v xml:space="preserve">                                                           </v>
      </c>
      <c r="B234" s="248"/>
      <c r="C234" s="249"/>
      <c r="D234" s="251"/>
      <c r="E234" s="222"/>
      <c r="F234" s="251"/>
    </row>
    <row r="235" spans="1:6" x14ac:dyDescent="0.35">
      <c r="A235" s="130" t="s">
        <v>62</v>
      </c>
      <c r="B235" s="246"/>
      <c r="C235" s="247"/>
      <c r="D235" s="250"/>
      <c r="E235" s="221"/>
      <c r="F235" s="250"/>
    </row>
    <row r="236" spans="1:6" ht="46" x14ac:dyDescent="0.35">
      <c r="A236" s="129" t="str">
        <f>VLOOKUP(A235,siiiii!$B$16:$C$20,2,0)</f>
        <v xml:space="preserve">                                                           </v>
      </c>
      <c r="B236" s="248"/>
      <c r="C236" s="249"/>
      <c r="D236" s="251"/>
      <c r="E236" s="222"/>
      <c r="F236" s="251"/>
    </row>
    <row r="237" spans="1:6" x14ac:dyDescent="0.35">
      <c r="A237" s="130" t="s">
        <v>62</v>
      </c>
      <c r="B237" s="246"/>
      <c r="C237" s="247"/>
      <c r="D237" s="250"/>
      <c r="E237" s="221"/>
      <c r="F237" s="250"/>
    </row>
    <row r="238" spans="1:6" ht="46" x14ac:dyDescent="0.35">
      <c r="A238" s="129" t="str">
        <f>VLOOKUP(A237,siiiii!$B$16:$C$20,2,0)</f>
        <v xml:space="preserve">                                                           </v>
      </c>
      <c r="B238" s="248"/>
      <c r="C238" s="249"/>
      <c r="D238" s="251"/>
      <c r="E238" s="222"/>
      <c r="F238" s="251"/>
    </row>
    <row r="239" spans="1:6" x14ac:dyDescent="0.35">
      <c r="A239" s="130" t="s">
        <v>62</v>
      </c>
      <c r="B239" s="246"/>
      <c r="C239" s="247"/>
      <c r="D239" s="250"/>
      <c r="E239" s="221"/>
      <c r="F239" s="250"/>
    </row>
    <row r="240" spans="1:6" ht="46" x14ac:dyDescent="0.35">
      <c r="A240" s="129" t="str">
        <f>VLOOKUP(A239,siiiii!$B$16:$C$20,2,0)</f>
        <v xml:space="preserve">                                                           </v>
      </c>
      <c r="B240" s="248"/>
      <c r="C240" s="249"/>
      <c r="D240" s="251"/>
      <c r="E240" s="222"/>
      <c r="F240" s="251"/>
    </row>
    <row r="241" spans="1:6" x14ac:dyDescent="0.35">
      <c r="A241" s="130" t="s">
        <v>62</v>
      </c>
      <c r="B241" s="246"/>
      <c r="C241" s="247"/>
      <c r="D241" s="250"/>
      <c r="E241" s="221"/>
      <c r="F241" s="250"/>
    </row>
    <row r="242" spans="1:6" ht="46" x14ac:dyDescent="0.35">
      <c r="A242" s="129" t="str">
        <f>VLOOKUP(A241,siiiii!$B$16:$C$20,2,0)</f>
        <v xml:space="preserve">                                                           </v>
      </c>
      <c r="B242" s="248"/>
      <c r="C242" s="249"/>
      <c r="D242" s="251"/>
      <c r="E242" s="222"/>
      <c r="F242" s="251"/>
    </row>
    <row r="243" spans="1:6" x14ac:dyDescent="0.35">
      <c r="A243" s="130" t="s">
        <v>62</v>
      </c>
      <c r="B243" s="246"/>
      <c r="C243" s="247"/>
      <c r="D243" s="250"/>
      <c r="E243" s="221"/>
      <c r="F243" s="250"/>
    </row>
    <row r="244" spans="1:6" ht="46" x14ac:dyDescent="0.35">
      <c r="A244" s="129" t="str">
        <f>VLOOKUP(A243,siiiii!$B$16:$C$20,2,0)</f>
        <v xml:space="preserve">                                                           </v>
      </c>
      <c r="B244" s="248"/>
      <c r="C244" s="249"/>
      <c r="D244" s="251"/>
      <c r="E244" s="222"/>
      <c r="F244" s="251"/>
    </row>
    <row r="245" spans="1:6" x14ac:dyDescent="0.35">
      <c r="A245" s="130" t="s">
        <v>62</v>
      </c>
      <c r="B245" s="246"/>
      <c r="C245" s="247"/>
      <c r="D245" s="250"/>
      <c r="E245" s="221"/>
      <c r="F245" s="250"/>
    </row>
    <row r="246" spans="1:6" ht="60" customHeight="1" x14ac:dyDescent="0.35">
      <c r="A246" s="129" t="str">
        <f>VLOOKUP(A245,siiiii!$B$16:$C$20,2,0)</f>
        <v xml:space="preserve">                                                           </v>
      </c>
      <c r="B246" s="248"/>
      <c r="C246" s="249"/>
      <c r="D246" s="251"/>
      <c r="E246" s="222"/>
      <c r="F246" s="251"/>
    </row>
    <row r="247" spans="1:6" x14ac:dyDescent="0.35">
      <c r="A247" s="130" t="s">
        <v>62</v>
      </c>
      <c r="B247" s="246"/>
      <c r="C247" s="247"/>
      <c r="D247" s="250"/>
      <c r="E247" s="221"/>
      <c r="F247" s="250"/>
    </row>
    <row r="248" spans="1:6" ht="46" x14ac:dyDescent="0.35">
      <c r="A248" s="129" t="str">
        <f>VLOOKUP(A247,siiiii!$B$16:$C$20,2,0)</f>
        <v xml:space="preserve">                                                           </v>
      </c>
      <c r="B248" s="248"/>
      <c r="C248" s="249"/>
      <c r="D248" s="251"/>
      <c r="E248" s="222"/>
      <c r="F248" s="251"/>
    </row>
    <row r="249" spans="1:6" x14ac:dyDescent="0.35">
      <c r="A249" s="130" t="s">
        <v>62</v>
      </c>
      <c r="B249" s="246"/>
      <c r="C249" s="247"/>
      <c r="D249" s="250"/>
      <c r="E249" s="221"/>
      <c r="F249" s="250"/>
    </row>
    <row r="250" spans="1:6" ht="46" x14ac:dyDescent="0.35">
      <c r="A250" s="129" t="str">
        <f>VLOOKUP(A249,siiiii!$B$16:$C$20,2,0)</f>
        <v xml:space="preserve">                                                           </v>
      </c>
      <c r="B250" s="248"/>
      <c r="C250" s="249"/>
      <c r="D250" s="251"/>
      <c r="E250" s="222"/>
      <c r="F250" s="251"/>
    </row>
    <row r="251" spans="1:6" x14ac:dyDescent="0.35">
      <c r="A251" s="130" t="s">
        <v>62</v>
      </c>
      <c r="B251" s="246"/>
      <c r="C251" s="247"/>
      <c r="D251" s="250"/>
      <c r="E251" s="221"/>
      <c r="F251" s="250"/>
    </row>
    <row r="252" spans="1:6" ht="46" x14ac:dyDescent="0.35">
      <c r="A252" s="129" t="str">
        <f>VLOOKUP(A251,siiiii!$B$16:$C$20,2,0)</f>
        <v xml:space="preserve">                                                           </v>
      </c>
      <c r="B252" s="248"/>
      <c r="C252" s="249"/>
      <c r="D252" s="251"/>
      <c r="E252" s="222"/>
      <c r="F252" s="251"/>
    </row>
    <row r="253" spans="1:6" x14ac:dyDescent="0.35">
      <c r="A253" s="130" t="s">
        <v>62</v>
      </c>
      <c r="B253" s="246"/>
      <c r="C253" s="247"/>
      <c r="D253" s="250"/>
      <c r="E253" s="221"/>
      <c r="F253" s="250"/>
    </row>
    <row r="254" spans="1:6" ht="46" x14ac:dyDescent="0.35">
      <c r="A254" s="129" t="str">
        <f>VLOOKUP(A253,siiiii!$B$16:$C$20,2,0)</f>
        <v xml:space="preserve">                                                           </v>
      </c>
      <c r="B254" s="248"/>
      <c r="C254" s="249"/>
      <c r="D254" s="251"/>
      <c r="E254" s="222"/>
      <c r="F254" s="251"/>
    </row>
    <row r="255" spans="1:6" x14ac:dyDescent="0.35">
      <c r="A255" s="130" t="s">
        <v>62</v>
      </c>
      <c r="B255" s="246"/>
      <c r="C255" s="247"/>
      <c r="D255" s="250"/>
      <c r="E255" s="221"/>
      <c r="F255" s="250"/>
    </row>
    <row r="256" spans="1:6" ht="46" x14ac:dyDescent="0.35">
      <c r="A256" s="129" t="str">
        <f>VLOOKUP(A255,siiiii!$B$16:$C$20,2,0)</f>
        <v xml:space="preserve">                                                           </v>
      </c>
      <c r="B256" s="248"/>
      <c r="C256" s="249"/>
      <c r="D256" s="251"/>
      <c r="E256" s="222"/>
      <c r="F256" s="251"/>
    </row>
    <row r="257" spans="1:6" x14ac:dyDescent="0.35">
      <c r="A257" s="130" t="s">
        <v>62</v>
      </c>
      <c r="B257" s="246"/>
      <c r="C257" s="247"/>
      <c r="D257" s="250"/>
      <c r="E257" s="221"/>
      <c r="F257" s="250"/>
    </row>
    <row r="258" spans="1:6" ht="46" x14ac:dyDescent="0.35">
      <c r="A258" s="129" t="str">
        <f>VLOOKUP(A257,siiiii!$B$16:$C$20,2,0)</f>
        <v xml:space="preserve">                                                           </v>
      </c>
      <c r="B258" s="248"/>
      <c r="C258" s="249"/>
      <c r="D258" s="251"/>
      <c r="E258" s="222"/>
      <c r="F258" s="251"/>
    </row>
    <row r="259" spans="1:6" x14ac:dyDescent="0.35">
      <c r="A259" s="130" t="s">
        <v>62</v>
      </c>
      <c r="B259" s="246"/>
      <c r="C259" s="247"/>
      <c r="D259" s="250"/>
      <c r="E259" s="221"/>
      <c r="F259" s="250"/>
    </row>
    <row r="260" spans="1:6" ht="46" x14ac:dyDescent="0.35">
      <c r="A260" s="129" t="str">
        <f>VLOOKUP(A259,siiiii!$B$16:$C$20,2,0)</f>
        <v xml:space="preserve">                                                           </v>
      </c>
      <c r="B260" s="248"/>
      <c r="C260" s="249"/>
      <c r="D260" s="251"/>
      <c r="E260" s="222"/>
      <c r="F260" s="251"/>
    </row>
  </sheetData>
  <sheetProtection algorithmName="SHA-512" hashValue="76n7Hoh4O1hGPJeYv3IKxZd3ZW5xXEYvP2t0fRWGVFnXx/DB+ps879GQA6BnKsOEj2rGypZ7XIo51Tt/3Gj49g==" saltValue="ryiF+aEintUIz201clf8Cg==" spinCount="100000" sheet="1" formatCells="0" formatRows="0"/>
  <mergeCells count="345">
    <mergeCell ref="B259:C260"/>
    <mergeCell ref="D259:D260"/>
    <mergeCell ref="F259:F260"/>
    <mergeCell ref="B255:C256"/>
    <mergeCell ref="D255:D256"/>
    <mergeCell ref="F255:F256"/>
    <mergeCell ref="B257:C258"/>
    <mergeCell ref="D257:D258"/>
    <mergeCell ref="F257:F258"/>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14:C215"/>
    <mergeCell ref="D214:D215"/>
    <mergeCell ref="F214:F215"/>
    <mergeCell ref="B216:C217"/>
    <mergeCell ref="D216:D217"/>
    <mergeCell ref="F216:F217"/>
    <mergeCell ref="B210:C211"/>
    <mergeCell ref="D210:D211"/>
    <mergeCell ref="F210:F211"/>
    <mergeCell ref="B212:C213"/>
    <mergeCell ref="D212:D213"/>
    <mergeCell ref="F212:F213"/>
    <mergeCell ref="B206:C207"/>
    <mergeCell ref="D206:D207"/>
    <mergeCell ref="F206:F207"/>
    <mergeCell ref="B208:C209"/>
    <mergeCell ref="D208:D209"/>
    <mergeCell ref="F208:F209"/>
    <mergeCell ref="B202:C203"/>
    <mergeCell ref="D202:D203"/>
    <mergeCell ref="F202:F203"/>
    <mergeCell ref="B204:C205"/>
    <mergeCell ref="D204:D205"/>
    <mergeCell ref="F204:F205"/>
    <mergeCell ref="B198:C199"/>
    <mergeCell ref="D198:D199"/>
    <mergeCell ref="F198:F199"/>
    <mergeCell ref="B200:C201"/>
    <mergeCell ref="D200:D201"/>
    <mergeCell ref="F200:F201"/>
    <mergeCell ref="B194:C195"/>
    <mergeCell ref="D194:D195"/>
    <mergeCell ref="F194:F195"/>
    <mergeCell ref="B196:C197"/>
    <mergeCell ref="D196:D197"/>
    <mergeCell ref="F196:F197"/>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03:C104"/>
    <mergeCell ref="D103:D104"/>
    <mergeCell ref="F103:F104"/>
    <mergeCell ref="A106:F106"/>
    <mergeCell ref="B107:F107"/>
    <mergeCell ref="A108:F108"/>
    <mergeCell ref="B99:C100"/>
    <mergeCell ref="D99:D100"/>
    <mergeCell ref="F99:F100"/>
    <mergeCell ref="B101:C102"/>
    <mergeCell ref="D101:D102"/>
    <mergeCell ref="F101:F102"/>
    <mergeCell ref="B95:C96"/>
    <mergeCell ref="D95:D96"/>
    <mergeCell ref="F95:F96"/>
    <mergeCell ref="B97:C98"/>
    <mergeCell ref="D97:D98"/>
    <mergeCell ref="F97:F98"/>
    <mergeCell ref="B91:C92"/>
    <mergeCell ref="D91:D92"/>
    <mergeCell ref="F91:F92"/>
    <mergeCell ref="B93:C94"/>
    <mergeCell ref="D93:D94"/>
    <mergeCell ref="F93:F94"/>
    <mergeCell ref="B87:C88"/>
    <mergeCell ref="D87:D88"/>
    <mergeCell ref="F87:F88"/>
    <mergeCell ref="B89:C90"/>
    <mergeCell ref="D89:D90"/>
    <mergeCell ref="F89:F90"/>
    <mergeCell ref="B83:C84"/>
    <mergeCell ref="D83:D84"/>
    <mergeCell ref="F83:F84"/>
    <mergeCell ref="B85:C86"/>
    <mergeCell ref="D85:D86"/>
    <mergeCell ref="F85:F86"/>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A66:F66"/>
    <mergeCell ref="A67:F67"/>
    <mergeCell ref="B68:F68"/>
    <mergeCell ref="A69:F69"/>
    <mergeCell ref="B70:F70"/>
    <mergeCell ref="A71:F71"/>
    <mergeCell ref="B62:C63"/>
    <mergeCell ref="D62:D63"/>
    <mergeCell ref="F62:F63"/>
    <mergeCell ref="B64:C65"/>
    <mergeCell ref="D64:D65"/>
    <mergeCell ref="F64:F65"/>
    <mergeCell ref="B58:C59"/>
    <mergeCell ref="D58:D59"/>
    <mergeCell ref="F58:F59"/>
    <mergeCell ref="B60:C61"/>
    <mergeCell ref="D60:D61"/>
    <mergeCell ref="F60:F61"/>
    <mergeCell ref="B54:C55"/>
    <mergeCell ref="D54:D55"/>
    <mergeCell ref="F54:F55"/>
    <mergeCell ref="B56:C57"/>
    <mergeCell ref="D56:D57"/>
    <mergeCell ref="F56:F57"/>
    <mergeCell ref="B50:C51"/>
    <mergeCell ref="D50:D51"/>
    <mergeCell ref="F50:F51"/>
    <mergeCell ref="B52:C53"/>
    <mergeCell ref="D52:D53"/>
    <mergeCell ref="F52:F53"/>
    <mergeCell ref="B46:C47"/>
    <mergeCell ref="D46:D47"/>
    <mergeCell ref="F46:F47"/>
    <mergeCell ref="B48:C49"/>
    <mergeCell ref="D48:D49"/>
    <mergeCell ref="F48:F49"/>
    <mergeCell ref="B42:C43"/>
    <mergeCell ref="D42:D43"/>
    <mergeCell ref="F42:F43"/>
    <mergeCell ref="B44:C45"/>
    <mergeCell ref="D44:D45"/>
    <mergeCell ref="F44:F45"/>
    <mergeCell ref="B38:C39"/>
    <mergeCell ref="D38:D39"/>
    <mergeCell ref="F38:F39"/>
    <mergeCell ref="B40:C41"/>
    <mergeCell ref="D40:D41"/>
    <mergeCell ref="F40:F41"/>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21:F21"/>
    <mergeCell ref="B22:F22"/>
    <mergeCell ref="B23:F23"/>
    <mergeCell ref="A12:F12"/>
    <mergeCell ref="A13:F13"/>
    <mergeCell ref="B14:F14"/>
    <mergeCell ref="B15:F15"/>
    <mergeCell ref="B16:F16"/>
    <mergeCell ref="A17:F17"/>
    <mergeCell ref="A7:F7"/>
    <mergeCell ref="B8:F8"/>
    <mergeCell ref="A9:A11"/>
    <mergeCell ref="B9:F9"/>
    <mergeCell ref="B10:F10"/>
    <mergeCell ref="B11:F11"/>
    <mergeCell ref="B18:F18"/>
    <mergeCell ref="B19:F19"/>
    <mergeCell ref="B20:F20"/>
    <mergeCell ref="A1:F1"/>
    <mergeCell ref="A2:B2"/>
    <mergeCell ref="C2:F2"/>
    <mergeCell ref="A3:B3"/>
    <mergeCell ref="C3:F3"/>
    <mergeCell ref="A4:B4"/>
    <mergeCell ref="C4:F4"/>
    <mergeCell ref="A5:F5"/>
    <mergeCell ref="A6:B6"/>
    <mergeCell ref="C6:F6"/>
  </mergeCells>
  <conditionalFormatting sqref="A114">
    <cfRule type="containsText" dxfId="543" priority="270" operator="containsText" text="Контрола">
      <formula>NOT(ISERROR(SEARCH("Контрола",A114)))</formula>
    </cfRule>
  </conditionalFormatting>
  <conditionalFormatting sqref="A115">
    <cfRule type="containsText" dxfId="542" priority="269" operator="containsText" text="Контрола">
      <formula>NOT(ISERROR(SEARCH("Контрола",A115)))</formula>
    </cfRule>
  </conditionalFormatting>
  <conditionalFormatting sqref="A115">
    <cfRule type="containsText" dxfId="541" priority="268" operator="containsText" text="△">
      <formula>NOT(ISERROR(SEARCH("△",A115)))</formula>
    </cfRule>
  </conditionalFormatting>
  <conditionalFormatting sqref="A116">
    <cfRule type="containsText" dxfId="540" priority="267" operator="containsText" text="Контрола">
      <formula>NOT(ISERROR(SEARCH("Контрола",A116)))</formula>
    </cfRule>
  </conditionalFormatting>
  <conditionalFormatting sqref="A117">
    <cfRule type="containsText" dxfId="539" priority="266" operator="containsText" text="Контрола">
      <formula>NOT(ISERROR(SEARCH("Контрола",A117)))</formula>
    </cfRule>
  </conditionalFormatting>
  <conditionalFormatting sqref="A117">
    <cfRule type="containsText" dxfId="538" priority="265" operator="containsText" text="△">
      <formula>NOT(ISERROR(SEARCH("△",A117)))</formula>
    </cfRule>
  </conditionalFormatting>
  <conditionalFormatting sqref="A118">
    <cfRule type="containsText" dxfId="537" priority="264" operator="containsText" text="Контрола">
      <formula>NOT(ISERROR(SEARCH("Контрола",A118)))</formula>
    </cfRule>
  </conditionalFormatting>
  <conditionalFormatting sqref="A119">
    <cfRule type="containsText" dxfId="536" priority="263" operator="containsText" text="Контрола">
      <formula>NOT(ISERROR(SEARCH("Контрола",A119)))</formula>
    </cfRule>
  </conditionalFormatting>
  <conditionalFormatting sqref="A119">
    <cfRule type="containsText" dxfId="535" priority="262" operator="containsText" text="△">
      <formula>NOT(ISERROR(SEARCH("△",A119)))</formula>
    </cfRule>
  </conditionalFormatting>
  <conditionalFormatting sqref="A120">
    <cfRule type="containsText" dxfId="534" priority="261" operator="containsText" text="Контрола">
      <formula>NOT(ISERROR(SEARCH("Контрола",A120)))</formula>
    </cfRule>
  </conditionalFormatting>
  <conditionalFormatting sqref="A121">
    <cfRule type="containsText" dxfId="533" priority="260" operator="containsText" text="Контрола">
      <formula>NOT(ISERROR(SEARCH("Контрола",A121)))</formula>
    </cfRule>
  </conditionalFormatting>
  <conditionalFormatting sqref="A121">
    <cfRule type="containsText" dxfId="532" priority="259" operator="containsText" text="△">
      <formula>NOT(ISERROR(SEARCH("△",A121)))</formula>
    </cfRule>
  </conditionalFormatting>
  <conditionalFormatting sqref="A122">
    <cfRule type="containsText" dxfId="531" priority="258" operator="containsText" text="Контрола">
      <formula>NOT(ISERROR(SEARCH("Контрола",A122)))</formula>
    </cfRule>
  </conditionalFormatting>
  <conditionalFormatting sqref="A123">
    <cfRule type="containsText" dxfId="530" priority="257" operator="containsText" text="Контрола">
      <formula>NOT(ISERROR(SEARCH("Контрола",A123)))</formula>
    </cfRule>
  </conditionalFormatting>
  <conditionalFormatting sqref="A123">
    <cfRule type="containsText" dxfId="529" priority="256" operator="containsText" text="△">
      <formula>NOT(ISERROR(SEARCH("△",A123)))</formula>
    </cfRule>
  </conditionalFormatting>
  <conditionalFormatting sqref="A124">
    <cfRule type="containsText" dxfId="528" priority="255" operator="containsText" text="Контрола">
      <formula>NOT(ISERROR(SEARCH("Контрола",A124)))</formula>
    </cfRule>
  </conditionalFormatting>
  <conditionalFormatting sqref="A125">
    <cfRule type="containsText" dxfId="527" priority="254" operator="containsText" text="Контрола">
      <formula>NOT(ISERROR(SEARCH("Контрола",A125)))</formula>
    </cfRule>
  </conditionalFormatting>
  <conditionalFormatting sqref="A125">
    <cfRule type="containsText" dxfId="526" priority="253" operator="containsText" text="△">
      <formula>NOT(ISERROR(SEARCH("△",A125)))</formula>
    </cfRule>
  </conditionalFormatting>
  <conditionalFormatting sqref="A126">
    <cfRule type="containsText" dxfId="525" priority="252" operator="containsText" text="Контрола">
      <formula>NOT(ISERROR(SEARCH("Контрола",A126)))</formula>
    </cfRule>
  </conditionalFormatting>
  <conditionalFormatting sqref="A127">
    <cfRule type="containsText" dxfId="524" priority="251" operator="containsText" text="Контрола">
      <formula>NOT(ISERROR(SEARCH("Контрола",A127)))</formula>
    </cfRule>
  </conditionalFormatting>
  <conditionalFormatting sqref="A127">
    <cfRule type="containsText" dxfId="523" priority="250" operator="containsText" text="△">
      <formula>NOT(ISERROR(SEARCH("△",A127)))</formula>
    </cfRule>
  </conditionalFormatting>
  <conditionalFormatting sqref="A128">
    <cfRule type="containsText" dxfId="522" priority="249" operator="containsText" text="Контрола">
      <formula>NOT(ISERROR(SEARCH("Контрола",A128)))</formula>
    </cfRule>
  </conditionalFormatting>
  <conditionalFormatting sqref="A129">
    <cfRule type="containsText" dxfId="521" priority="248" operator="containsText" text="Контрола">
      <formula>NOT(ISERROR(SEARCH("Контрола",A129)))</formula>
    </cfRule>
  </conditionalFormatting>
  <conditionalFormatting sqref="A129">
    <cfRule type="containsText" dxfId="520" priority="247" operator="containsText" text="△">
      <formula>NOT(ISERROR(SEARCH("△",A129)))</formula>
    </cfRule>
  </conditionalFormatting>
  <conditionalFormatting sqref="A130">
    <cfRule type="containsText" dxfId="519" priority="246" operator="containsText" text="Контрола">
      <formula>NOT(ISERROR(SEARCH("Контрола",A130)))</formula>
    </cfRule>
  </conditionalFormatting>
  <conditionalFormatting sqref="A131">
    <cfRule type="containsText" dxfId="518" priority="245" operator="containsText" text="Контрола">
      <formula>NOT(ISERROR(SEARCH("Контрола",A131)))</formula>
    </cfRule>
  </conditionalFormatting>
  <conditionalFormatting sqref="A131">
    <cfRule type="containsText" dxfId="517" priority="244" operator="containsText" text="△">
      <formula>NOT(ISERROR(SEARCH("△",A131)))</formula>
    </cfRule>
  </conditionalFormatting>
  <conditionalFormatting sqref="A132">
    <cfRule type="containsText" dxfId="516" priority="243" operator="containsText" text="Контрола">
      <formula>NOT(ISERROR(SEARCH("Контрола",A132)))</formula>
    </cfRule>
  </conditionalFormatting>
  <conditionalFormatting sqref="A133">
    <cfRule type="containsText" dxfId="515" priority="242" operator="containsText" text="Контрола">
      <formula>NOT(ISERROR(SEARCH("Контрола",A133)))</formula>
    </cfRule>
  </conditionalFormatting>
  <conditionalFormatting sqref="A133">
    <cfRule type="containsText" dxfId="514" priority="241" operator="containsText" text="△">
      <formula>NOT(ISERROR(SEARCH("△",A133)))</formula>
    </cfRule>
  </conditionalFormatting>
  <conditionalFormatting sqref="A134">
    <cfRule type="containsText" dxfId="513" priority="240" operator="containsText" text="Контрола">
      <formula>NOT(ISERROR(SEARCH("Контрола",A134)))</formula>
    </cfRule>
  </conditionalFormatting>
  <conditionalFormatting sqref="A135">
    <cfRule type="containsText" dxfId="512" priority="239" operator="containsText" text="Контрола">
      <formula>NOT(ISERROR(SEARCH("Контрола",A135)))</formula>
    </cfRule>
  </conditionalFormatting>
  <conditionalFormatting sqref="A135">
    <cfRule type="containsText" dxfId="511" priority="238" operator="containsText" text="△">
      <formula>NOT(ISERROR(SEARCH("△",A135)))</formula>
    </cfRule>
  </conditionalFormatting>
  <conditionalFormatting sqref="A136">
    <cfRule type="containsText" dxfId="510" priority="237" operator="containsText" text="Контрола">
      <formula>NOT(ISERROR(SEARCH("Контрола",A136)))</formula>
    </cfRule>
  </conditionalFormatting>
  <conditionalFormatting sqref="A137">
    <cfRule type="containsText" dxfId="509" priority="236" operator="containsText" text="Контрола">
      <formula>NOT(ISERROR(SEARCH("Контрола",A137)))</formula>
    </cfRule>
  </conditionalFormatting>
  <conditionalFormatting sqref="A137">
    <cfRule type="containsText" dxfId="508" priority="235" operator="containsText" text="△">
      <formula>NOT(ISERROR(SEARCH("△",A137)))</formula>
    </cfRule>
  </conditionalFormatting>
  <conditionalFormatting sqref="A138">
    <cfRule type="containsText" dxfId="507" priority="234" operator="containsText" text="Контрола">
      <formula>NOT(ISERROR(SEARCH("Контрола",A138)))</formula>
    </cfRule>
  </conditionalFormatting>
  <conditionalFormatting sqref="A139">
    <cfRule type="containsText" dxfId="506" priority="233" operator="containsText" text="Контрола">
      <formula>NOT(ISERROR(SEARCH("Контрола",A139)))</formula>
    </cfRule>
  </conditionalFormatting>
  <conditionalFormatting sqref="A139">
    <cfRule type="containsText" dxfId="505" priority="232" operator="containsText" text="△">
      <formula>NOT(ISERROR(SEARCH("△",A139)))</formula>
    </cfRule>
  </conditionalFormatting>
  <conditionalFormatting sqref="A140">
    <cfRule type="containsText" dxfId="504" priority="231" operator="containsText" text="Контрола">
      <formula>NOT(ISERROR(SEARCH("Контрола",A140)))</formula>
    </cfRule>
  </conditionalFormatting>
  <conditionalFormatting sqref="A141">
    <cfRule type="containsText" dxfId="503" priority="230" operator="containsText" text="Контрола">
      <formula>NOT(ISERROR(SEARCH("Контрола",A141)))</formula>
    </cfRule>
  </conditionalFormatting>
  <conditionalFormatting sqref="A141">
    <cfRule type="containsText" dxfId="502" priority="229" operator="containsText" text="△">
      <formula>NOT(ISERROR(SEARCH("△",A141)))</formula>
    </cfRule>
  </conditionalFormatting>
  <conditionalFormatting sqref="A142">
    <cfRule type="containsText" dxfId="501" priority="228" operator="containsText" text="Контрола">
      <formula>NOT(ISERROR(SEARCH("Контрола",A142)))</formula>
    </cfRule>
  </conditionalFormatting>
  <conditionalFormatting sqref="A143">
    <cfRule type="containsText" dxfId="500" priority="227" operator="containsText" text="Контрола">
      <formula>NOT(ISERROR(SEARCH("Контрола",A143)))</formula>
    </cfRule>
  </conditionalFormatting>
  <conditionalFormatting sqref="A143">
    <cfRule type="containsText" dxfId="499" priority="226" operator="containsText" text="△">
      <formula>NOT(ISERROR(SEARCH("△",A143)))</formula>
    </cfRule>
  </conditionalFormatting>
  <conditionalFormatting sqref="A75">
    <cfRule type="containsText" dxfId="498" priority="225" operator="containsText" text="Контрола">
      <formula>NOT(ISERROR(SEARCH("Контрола",A75)))</formula>
    </cfRule>
  </conditionalFormatting>
  <conditionalFormatting sqref="A76">
    <cfRule type="containsText" dxfId="497" priority="224" operator="containsText" text="Контрола">
      <formula>NOT(ISERROR(SEARCH("Контрола",A76)))</formula>
    </cfRule>
  </conditionalFormatting>
  <conditionalFormatting sqref="A76">
    <cfRule type="containsText" dxfId="496" priority="223" operator="containsText" text="△">
      <formula>NOT(ISERROR(SEARCH("△",A76)))</formula>
    </cfRule>
  </conditionalFormatting>
  <conditionalFormatting sqref="A77">
    <cfRule type="containsText" dxfId="495" priority="222" operator="containsText" text="Контрола">
      <formula>NOT(ISERROR(SEARCH("Контрола",A77)))</formula>
    </cfRule>
  </conditionalFormatting>
  <conditionalFormatting sqref="A78">
    <cfRule type="containsText" dxfId="494" priority="221" operator="containsText" text="Контрола">
      <formula>NOT(ISERROR(SEARCH("Контрола",A78)))</formula>
    </cfRule>
  </conditionalFormatting>
  <conditionalFormatting sqref="A78">
    <cfRule type="containsText" dxfId="493" priority="220" operator="containsText" text="△">
      <formula>NOT(ISERROR(SEARCH("△",A78)))</formula>
    </cfRule>
  </conditionalFormatting>
  <conditionalFormatting sqref="A79">
    <cfRule type="containsText" dxfId="492" priority="219" operator="containsText" text="Контрола">
      <formula>NOT(ISERROR(SEARCH("Контрола",A79)))</formula>
    </cfRule>
  </conditionalFormatting>
  <conditionalFormatting sqref="A80">
    <cfRule type="containsText" dxfId="491" priority="218" operator="containsText" text="Контрола">
      <formula>NOT(ISERROR(SEARCH("Контрола",A80)))</formula>
    </cfRule>
  </conditionalFormatting>
  <conditionalFormatting sqref="A80">
    <cfRule type="containsText" dxfId="490" priority="217" operator="containsText" text="△">
      <formula>NOT(ISERROR(SEARCH("△",A80)))</formula>
    </cfRule>
  </conditionalFormatting>
  <conditionalFormatting sqref="A81">
    <cfRule type="containsText" dxfId="489" priority="216" operator="containsText" text="Контрола">
      <formula>NOT(ISERROR(SEARCH("Контрола",A81)))</formula>
    </cfRule>
  </conditionalFormatting>
  <conditionalFormatting sqref="A82">
    <cfRule type="containsText" dxfId="488" priority="215" operator="containsText" text="Контрола">
      <formula>NOT(ISERROR(SEARCH("Контрола",A82)))</formula>
    </cfRule>
  </conditionalFormatting>
  <conditionalFormatting sqref="A82">
    <cfRule type="containsText" dxfId="487" priority="214" operator="containsText" text="△">
      <formula>NOT(ISERROR(SEARCH("△",A82)))</formula>
    </cfRule>
  </conditionalFormatting>
  <conditionalFormatting sqref="A83">
    <cfRule type="containsText" dxfId="486" priority="213" operator="containsText" text="Контрола">
      <formula>NOT(ISERROR(SEARCH("Контрола",A83)))</formula>
    </cfRule>
  </conditionalFormatting>
  <conditionalFormatting sqref="A84">
    <cfRule type="containsText" dxfId="485" priority="212" operator="containsText" text="Контрола">
      <formula>NOT(ISERROR(SEARCH("Контрола",A84)))</formula>
    </cfRule>
  </conditionalFormatting>
  <conditionalFormatting sqref="A84">
    <cfRule type="containsText" dxfId="484" priority="211" operator="containsText" text="△">
      <formula>NOT(ISERROR(SEARCH("△",A84)))</formula>
    </cfRule>
  </conditionalFormatting>
  <conditionalFormatting sqref="A85">
    <cfRule type="containsText" dxfId="483" priority="210" operator="containsText" text="Контрола">
      <formula>NOT(ISERROR(SEARCH("Контрола",A85)))</formula>
    </cfRule>
  </conditionalFormatting>
  <conditionalFormatting sqref="A86">
    <cfRule type="containsText" dxfId="482" priority="209" operator="containsText" text="Контрола">
      <formula>NOT(ISERROR(SEARCH("Контрола",A86)))</formula>
    </cfRule>
  </conditionalFormatting>
  <conditionalFormatting sqref="A86">
    <cfRule type="containsText" dxfId="481" priority="208" operator="containsText" text="△">
      <formula>NOT(ISERROR(SEARCH("△",A86)))</formula>
    </cfRule>
  </conditionalFormatting>
  <conditionalFormatting sqref="A87">
    <cfRule type="containsText" dxfId="480" priority="207" operator="containsText" text="Контрола">
      <formula>NOT(ISERROR(SEARCH("Контрола",A87)))</formula>
    </cfRule>
  </conditionalFormatting>
  <conditionalFormatting sqref="A88">
    <cfRule type="containsText" dxfId="479" priority="206" operator="containsText" text="Контрола">
      <formula>NOT(ISERROR(SEARCH("Контрола",A88)))</formula>
    </cfRule>
  </conditionalFormatting>
  <conditionalFormatting sqref="A88">
    <cfRule type="containsText" dxfId="478" priority="205" operator="containsText" text="△">
      <formula>NOT(ISERROR(SEARCH("△",A88)))</formula>
    </cfRule>
  </conditionalFormatting>
  <conditionalFormatting sqref="A89">
    <cfRule type="containsText" dxfId="477" priority="204" operator="containsText" text="Контрола">
      <formula>NOT(ISERROR(SEARCH("Контрола",A89)))</formula>
    </cfRule>
  </conditionalFormatting>
  <conditionalFormatting sqref="A90">
    <cfRule type="containsText" dxfId="476" priority="203" operator="containsText" text="Контрола">
      <formula>NOT(ISERROR(SEARCH("Контрола",A90)))</formula>
    </cfRule>
  </conditionalFormatting>
  <conditionalFormatting sqref="A90">
    <cfRule type="containsText" dxfId="475" priority="202" operator="containsText" text="△">
      <formula>NOT(ISERROR(SEARCH("△",A90)))</formula>
    </cfRule>
  </conditionalFormatting>
  <conditionalFormatting sqref="A91">
    <cfRule type="containsText" dxfId="474" priority="201" operator="containsText" text="Контрола">
      <formula>NOT(ISERROR(SEARCH("Контрола",A91)))</formula>
    </cfRule>
  </conditionalFormatting>
  <conditionalFormatting sqref="A92">
    <cfRule type="containsText" dxfId="473" priority="200" operator="containsText" text="Контрола">
      <formula>NOT(ISERROR(SEARCH("Контрола",A92)))</formula>
    </cfRule>
  </conditionalFormatting>
  <conditionalFormatting sqref="A92">
    <cfRule type="containsText" dxfId="472" priority="199" operator="containsText" text="△">
      <formula>NOT(ISERROR(SEARCH("△",A92)))</formula>
    </cfRule>
  </conditionalFormatting>
  <conditionalFormatting sqref="A93">
    <cfRule type="containsText" dxfId="471" priority="198" operator="containsText" text="Контрола">
      <formula>NOT(ISERROR(SEARCH("Контрола",A93)))</formula>
    </cfRule>
  </conditionalFormatting>
  <conditionalFormatting sqref="A94">
    <cfRule type="containsText" dxfId="470" priority="197" operator="containsText" text="Контрола">
      <formula>NOT(ISERROR(SEARCH("Контрола",A94)))</formula>
    </cfRule>
  </conditionalFormatting>
  <conditionalFormatting sqref="A94">
    <cfRule type="containsText" dxfId="469" priority="196" operator="containsText" text="△">
      <formula>NOT(ISERROR(SEARCH("△",A94)))</formula>
    </cfRule>
  </conditionalFormatting>
  <conditionalFormatting sqref="A95">
    <cfRule type="containsText" dxfId="468" priority="195" operator="containsText" text="Контрола">
      <formula>NOT(ISERROR(SEARCH("Контрола",A95)))</formula>
    </cfRule>
  </conditionalFormatting>
  <conditionalFormatting sqref="A96">
    <cfRule type="containsText" dxfId="467" priority="194" operator="containsText" text="Контрола">
      <formula>NOT(ISERROR(SEARCH("Контрола",A96)))</formula>
    </cfRule>
  </conditionalFormatting>
  <conditionalFormatting sqref="A96">
    <cfRule type="containsText" dxfId="466" priority="193" operator="containsText" text="△">
      <formula>NOT(ISERROR(SEARCH("△",A96)))</formula>
    </cfRule>
  </conditionalFormatting>
  <conditionalFormatting sqref="A97">
    <cfRule type="containsText" dxfId="465" priority="192" operator="containsText" text="Контрола">
      <formula>NOT(ISERROR(SEARCH("Контрола",A97)))</formula>
    </cfRule>
  </conditionalFormatting>
  <conditionalFormatting sqref="A98">
    <cfRule type="containsText" dxfId="464" priority="191" operator="containsText" text="Контрола">
      <formula>NOT(ISERROR(SEARCH("Контрола",A98)))</formula>
    </cfRule>
  </conditionalFormatting>
  <conditionalFormatting sqref="A98">
    <cfRule type="containsText" dxfId="463" priority="190" operator="containsText" text="△">
      <formula>NOT(ISERROR(SEARCH("△",A98)))</formula>
    </cfRule>
  </conditionalFormatting>
  <conditionalFormatting sqref="A99">
    <cfRule type="containsText" dxfId="462" priority="189" operator="containsText" text="Контрола">
      <formula>NOT(ISERROR(SEARCH("Контрола",A99)))</formula>
    </cfRule>
  </conditionalFormatting>
  <conditionalFormatting sqref="A100">
    <cfRule type="containsText" dxfId="461" priority="188" operator="containsText" text="Контрола">
      <formula>NOT(ISERROR(SEARCH("Контрола",A100)))</formula>
    </cfRule>
  </conditionalFormatting>
  <conditionalFormatting sqref="A100">
    <cfRule type="containsText" dxfId="460" priority="187" operator="containsText" text="△">
      <formula>NOT(ISERROR(SEARCH("△",A100)))</formula>
    </cfRule>
  </conditionalFormatting>
  <conditionalFormatting sqref="A101">
    <cfRule type="containsText" dxfId="459" priority="186" operator="containsText" text="Контрола">
      <formula>NOT(ISERROR(SEARCH("Контрола",A101)))</formula>
    </cfRule>
  </conditionalFormatting>
  <conditionalFormatting sqref="A102">
    <cfRule type="containsText" dxfId="458" priority="185" operator="containsText" text="Контрола">
      <formula>NOT(ISERROR(SEARCH("Контрола",A102)))</formula>
    </cfRule>
  </conditionalFormatting>
  <conditionalFormatting sqref="A102">
    <cfRule type="containsText" dxfId="457" priority="184" operator="containsText" text="△">
      <formula>NOT(ISERROR(SEARCH("△",A102)))</formula>
    </cfRule>
  </conditionalFormatting>
  <conditionalFormatting sqref="A103">
    <cfRule type="containsText" dxfId="456" priority="183" operator="containsText" text="Контрола">
      <formula>NOT(ISERROR(SEARCH("Контрола",A103)))</formula>
    </cfRule>
  </conditionalFormatting>
  <conditionalFormatting sqref="A104">
    <cfRule type="containsText" dxfId="455" priority="182" operator="containsText" text="Контрола">
      <formula>NOT(ISERROR(SEARCH("Контрола",A104)))</formula>
    </cfRule>
  </conditionalFormatting>
  <conditionalFormatting sqref="A104">
    <cfRule type="containsText" dxfId="454" priority="181" operator="containsText" text="△">
      <formula>NOT(ISERROR(SEARCH("△",A104)))</formula>
    </cfRule>
  </conditionalFormatting>
  <conditionalFormatting sqref="A36">
    <cfRule type="containsText" dxfId="453" priority="180" operator="containsText" text="Контрола">
      <formula>NOT(ISERROR(SEARCH("Контрола",A36)))</formula>
    </cfRule>
  </conditionalFormatting>
  <conditionalFormatting sqref="A37">
    <cfRule type="containsText" dxfId="452" priority="179" operator="containsText" text="Контрола">
      <formula>NOT(ISERROR(SEARCH("Контрола",A37)))</formula>
    </cfRule>
  </conditionalFormatting>
  <conditionalFormatting sqref="A37">
    <cfRule type="containsText" dxfId="451" priority="178" operator="containsText" text="△">
      <formula>NOT(ISERROR(SEARCH("△",A37)))</formula>
    </cfRule>
  </conditionalFormatting>
  <conditionalFormatting sqref="A38">
    <cfRule type="containsText" dxfId="450" priority="177" operator="containsText" text="Контрола">
      <formula>NOT(ISERROR(SEARCH("Контрола",A38)))</formula>
    </cfRule>
  </conditionalFormatting>
  <conditionalFormatting sqref="A39">
    <cfRule type="containsText" dxfId="449" priority="176" operator="containsText" text="Контрола">
      <formula>NOT(ISERROR(SEARCH("Контрола",A39)))</formula>
    </cfRule>
  </conditionalFormatting>
  <conditionalFormatting sqref="A39">
    <cfRule type="containsText" dxfId="448" priority="175" operator="containsText" text="△">
      <formula>NOT(ISERROR(SEARCH("△",A39)))</formula>
    </cfRule>
  </conditionalFormatting>
  <conditionalFormatting sqref="A40">
    <cfRule type="containsText" dxfId="447" priority="174" operator="containsText" text="Контрола">
      <formula>NOT(ISERROR(SEARCH("Контрола",A40)))</formula>
    </cfRule>
  </conditionalFormatting>
  <conditionalFormatting sqref="A41">
    <cfRule type="containsText" dxfId="446" priority="173" operator="containsText" text="Контрола">
      <formula>NOT(ISERROR(SEARCH("Контрола",A41)))</formula>
    </cfRule>
  </conditionalFormatting>
  <conditionalFormatting sqref="A41">
    <cfRule type="containsText" dxfId="445" priority="172" operator="containsText" text="△">
      <formula>NOT(ISERROR(SEARCH("△",A41)))</formula>
    </cfRule>
  </conditionalFormatting>
  <conditionalFormatting sqref="A42">
    <cfRule type="containsText" dxfId="444" priority="171" operator="containsText" text="Контрола">
      <formula>NOT(ISERROR(SEARCH("Контрола",A42)))</formula>
    </cfRule>
  </conditionalFormatting>
  <conditionalFormatting sqref="A43">
    <cfRule type="containsText" dxfId="443" priority="170" operator="containsText" text="Контрола">
      <formula>NOT(ISERROR(SEARCH("Контрола",A43)))</formula>
    </cfRule>
  </conditionalFormatting>
  <conditionalFormatting sqref="A43">
    <cfRule type="containsText" dxfId="442" priority="169" operator="containsText" text="△">
      <formula>NOT(ISERROR(SEARCH("△",A43)))</formula>
    </cfRule>
  </conditionalFormatting>
  <conditionalFormatting sqref="A44">
    <cfRule type="containsText" dxfId="441" priority="168" operator="containsText" text="Контрола">
      <formula>NOT(ISERROR(SEARCH("Контрола",A44)))</formula>
    </cfRule>
  </conditionalFormatting>
  <conditionalFormatting sqref="A45">
    <cfRule type="containsText" dxfId="440" priority="167" operator="containsText" text="Контрола">
      <formula>NOT(ISERROR(SEARCH("Контрола",A45)))</formula>
    </cfRule>
  </conditionalFormatting>
  <conditionalFormatting sqref="A45">
    <cfRule type="containsText" dxfId="439" priority="166" operator="containsText" text="△">
      <formula>NOT(ISERROR(SEARCH("△",A45)))</formula>
    </cfRule>
  </conditionalFormatting>
  <conditionalFormatting sqref="A46">
    <cfRule type="containsText" dxfId="438" priority="165" operator="containsText" text="Контрола">
      <formula>NOT(ISERROR(SEARCH("Контрола",A46)))</formula>
    </cfRule>
  </conditionalFormatting>
  <conditionalFormatting sqref="A47">
    <cfRule type="containsText" dxfId="437" priority="164" operator="containsText" text="Контрола">
      <formula>NOT(ISERROR(SEARCH("Контрола",A47)))</formula>
    </cfRule>
  </conditionalFormatting>
  <conditionalFormatting sqref="A47">
    <cfRule type="containsText" dxfId="436" priority="163" operator="containsText" text="△">
      <formula>NOT(ISERROR(SEARCH("△",A47)))</formula>
    </cfRule>
  </conditionalFormatting>
  <conditionalFormatting sqref="A48">
    <cfRule type="containsText" dxfId="435" priority="162" operator="containsText" text="Контрола">
      <formula>NOT(ISERROR(SEARCH("Контрола",A48)))</formula>
    </cfRule>
  </conditionalFormatting>
  <conditionalFormatting sqref="A49">
    <cfRule type="containsText" dxfId="434" priority="161" operator="containsText" text="Контрола">
      <formula>NOT(ISERROR(SEARCH("Контрола",A49)))</formula>
    </cfRule>
  </conditionalFormatting>
  <conditionalFormatting sqref="A49">
    <cfRule type="containsText" dxfId="433" priority="160" operator="containsText" text="△">
      <formula>NOT(ISERROR(SEARCH("△",A49)))</formula>
    </cfRule>
  </conditionalFormatting>
  <conditionalFormatting sqref="A50">
    <cfRule type="containsText" dxfId="432" priority="159" operator="containsText" text="Контрола">
      <formula>NOT(ISERROR(SEARCH("Контрола",A50)))</formula>
    </cfRule>
  </conditionalFormatting>
  <conditionalFormatting sqref="A51">
    <cfRule type="containsText" dxfId="431" priority="158" operator="containsText" text="Контрола">
      <formula>NOT(ISERROR(SEARCH("Контрола",A51)))</formula>
    </cfRule>
  </conditionalFormatting>
  <conditionalFormatting sqref="A51">
    <cfRule type="containsText" dxfId="430" priority="157" operator="containsText" text="△">
      <formula>NOT(ISERROR(SEARCH("△",A51)))</formula>
    </cfRule>
  </conditionalFormatting>
  <conditionalFormatting sqref="A52">
    <cfRule type="containsText" dxfId="429" priority="156" operator="containsText" text="Контрола">
      <formula>NOT(ISERROR(SEARCH("Контрола",A52)))</formula>
    </cfRule>
  </conditionalFormatting>
  <conditionalFormatting sqref="A53">
    <cfRule type="containsText" dxfId="428" priority="155" operator="containsText" text="Контрола">
      <formula>NOT(ISERROR(SEARCH("Контрола",A53)))</formula>
    </cfRule>
  </conditionalFormatting>
  <conditionalFormatting sqref="A53">
    <cfRule type="containsText" dxfId="427" priority="154" operator="containsText" text="△">
      <formula>NOT(ISERROR(SEARCH("△",A53)))</formula>
    </cfRule>
  </conditionalFormatting>
  <conditionalFormatting sqref="A54">
    <cfRule type="containsText" dxfId="426" priority="153" operator="containsText" text="Контрола">
      <formula>NOT(ISERROR(SEARCH("Контрола",A54)))</formula>
    </cfRule>
  </conditionalFormatting>
  <conditionalFormatting sqref="A55">
    <cfRule type="containsText" dxfId="425" priority="152" operator="containsText" text="Контрола">
      <formula>NOT(ISERROR(SEARCH("Контрола",A55)))</formula>
    </cfRule>
  </conditionalFormatting>
  <conditionalFormatting sqref="A55">
    <cfRule type="containsText" dxfId="424" priority="151" operator="containsText" text="△">
      <formula>NOT(ISERROR(SEARCH("△",A55)))</formula>
    </cfRule>
  </conditionalFormatting>
  <conditionalFormatting sqref="A56">
    <cfRule type="containsText" dxfId="423" priority="150" operator="containsText" text="Контрола">
      <formula>NOT(ISERROR(SEARCH("Контрола",A56)))</formula>
    </cfRule>
  </conditionalFormatting>
  <conditionalFormatting sqref="A57">
    <cfRule type="containsText" dxfId="422" priority="149" operator="containsText" text="Контрола">
      <formula>NOT(ISERROR(SEARCH("Контрола",A57)))</formula>
    </cfRule>
  </conditionalFormatting>
  <conditionalFormatting sqref="A57">
    <cfRule type="containsText" dxfId="421" priority="148" operator="containsText" text="△">
      <formula>NOT(ISERROR(SEARCH("△",A57)))</formula>
    </cfRule>
  </conditionalFormatting>
  <conditionalFormatting sqref="A58">
    <cfRule type="containsText" dxfId="420" priority="147" operator="containsText" text="Контрола">
      <formula>NOT(ISERROR(SEARCH("Контрола",A58)))</formula>
    </cfRule>
  </conditionalFormatting>
  <conditionalFormatting sqref="A59">
    <cfRule type="containsText" dxfId="419" priority="146" operator="containsText" text="Контрола">
      <formula>NOT(ISERROR(SEARCH("Контрола",A59)))</formula>
    </cfRule>
  </conditionalFormatting>
  <conditionalFormatting sqref="A59">
    <cfRule type="containsText" dxfId="418" priority="145" operator="containsText" text="△">
      <formula>NOT(ISERROR(SEARCH("△",A59)))</formula>
    </cfRule>
  </conditionalFormatting>
  <conditionalFormatting sqref="A60">
    <cfRule type="containsText" dxfId="417" priority="144" operator="containsText" text="Контрола">
      <formula>NOT(ISERROR(SEARCH("Контрола",A60)))</formula>
    </cfRule>
  </conditionalFormatting>
  <conditionalFormatting sqref="A61">
    <cfRule type="containsText" dxfId="416" priority="143" operator="containsText" text="Контрола">
      <formula>NOT(ISERROR(SEARCH("Контрола",A61)))</formula>
    </cfRule>
  </conditionalFormatting>
  <conditionalFormatting sqref="A61">
    <cfRule type="containsText" dxfId="415" priority="142" operator="containsText" text="△">
      <formula>NOT(ISERROR(SEARCH("△",A61)))</formula>
    </cfRule>
  </conditionalFormatting>
  <conditionalFormatting sqref="A62">
    <cfRule type="containsText" dxfId="414" priority="141" operator="containsText" text="Контрола">
      <formula>NOT(ISERROR(SEARCH("Контрола",A62)))</formula>
    </cfRule>
  </conditionalFormatting>
  <conditionalFormatting sqref="A63">
    <cfRule type="containsText" dxfId="413" priority="140" operator="containsText" text="Контрола">
      <formula>NOT(ISERROR(SEARCH("Контрола",A63)))</formula>
    </cfRule>
  </conditionalFormatting>
  <conditionalFormatting sqref="A63">
    <cfRule type="containsText" dxfId="412" priority="139" operator="containsText" text="△">
      <formula>NOT(ISERROR(SEARCH("△",A63)))</formula>
    </cfRule>
  </conditionalFormatting>
  <conditionalFormatting sqref="A64">
    <cfRule type="containsText" dxfId="411" priority="138" operator="containsText" text="Контрола">
      <formula>NOT(ISERROR(SEARCH("Контрола",A64)))</formula>
    </cfRule>
  </conditionalFormatting>
  <conditionalFormatting sqref="A65">
    <cfRule type="containsText" dxfId="410" priority="137" operator="containsText" text="Контрола">
      <formula>NOT(ISERROR(SEARCH("Контрола",A65)))</formula>
    </cfRule>
  </conditionalFormatting>
  <conditionalFormatting sqref="A65">
    <cfRule type="containsText" dxfId="409" priority="136" operator="containsText" text="△">
      <formula>NOT(ISERROR(SEARCH("△",A65)))</formula>
    </cfRule>
  </conditionalFormatting>
  <conditionalFormatting sqref="A153">
    <cfRule type="containsText" dxfId="408" priority="135" operator="containsText" text="Контрола">
      <formula>NOT(ISERROR(SEARCH("Контрола",A153)))</formula>
    </cfRule>
  </conditionalFormatting>
  <conditionalFormatting sqref="A154">
    <cfRule type="containsText" dxfId="407" priority="134" operator="containsText" text="Контрола">
      <formula>NOT(ISERROR(SEARCH("Контрола",A154)))</formula>
    </cfRule>
  </conditionalFormatting>
  <conditionalFormatting sqref="A154">
    <cfRule type="containsText" dxfId="406" priority="133" operator="containsText" text="△">
      <formula>NOT(ISERROR(SEARCH("△",A154)))</formula>
    </cfRule>
  </conditionalFormatting>
  <conditionalFormatting sqref="A155">
    <cfRule type="containsText" dxfId="405" priority="132" operator="containsText" text="Контрола">
      <formula>NOT(ISERROR(SEARCH("Контрола",A155)))</formula>
    </cfRule>
  </conditionalFormatting>
  <conditionalFormatting sqref="A156">
    <cfRule type="containsText" dxfId="404" priority="131" operator="containsText" text="Контрола">
      <formula>NOT(ISERROR(SEARCH("Контрола",A156)))</formula>
    </cfRule>
  </conditionalFormatting>
  <conditionalFormatting sqref="A156">
    <cfRule type="containsText" dxfId="403" priority="130" operator="containsText" text="△">
      <formula>NOT(ISERROR(SEARCH("△",A156)))</formula>
    </cfRule>
  </conditionalFormatting>
  <conditionalFormatting sqref="A157">
    <cfRule type="containsText" dxfId="402" priority="129" operator="containsText" text="Контрола">
      <formula>NOT(ISERROR(SEARCH("Контрола",A157)))</formula>
    </cfRule>
  </conditionalFormatting>
  <conditionalFormatting sqref="A158">
    <cfRule type="containsText" dxfId="401" priority="128" operator="containsText" text="Контрола">
      <formula>NOT(ISERROR(SEARCH("Контрола",A158)))</formula>
    </cfRule>
  </conditionalFormatting>
  <conditionalFormatting sqref="A158">
    <cfRule type="containsText" dxfId="400" priority="127" operator="containsText" text="△">
      <formula>NOT(ISERROR(SEARCH("△",A158)))</formula>
    </cfRule>
  </conditionalFormatting>
  <conditionalFormatting sqref="A159">
    <cfRule type="containsText" dxfId="399" priority="126" operator="containsText" text="Контрола">
      <formula>NOT(ISERROR(SEARCH("Контрола",A159)))</formula>
    </cfRule>
  </conditionalFormatting>
  <conditionalFormatting sqref="A160">
    <cfRule type="containsText" dxfId="398" priority="125" operator="containsText" text="Контрола">
      <formula>NOT(ISERROR(SEARCH("Контрола",A160)))</formula>
    </cfRule>
  </conditionalFormatting>
  <conditionalFormatting sqref="A160">
    <cfRule type="containsText" dxfId="397" priority="124" operator="containsText" text="△">
      <formula>NOT(ISERROR(SEARCH("△",A160)))</formula>
    </cfRule>
  </conditionalFormatting>
  <conditionalFormatting sqref="A161">
    <cfRule type="containsText" dxfId="396" priority="123" operator="containsText" text="Контрола">
      <formula>NOT(ISERROR(SEARCH("Контрола",A161)))</formula>
    </cfRule>
  </conditionalFormatting>
  <conditionalFormatting sqref="A162">
    <cfRule type="containsText" dxfId="395" priority="122" operator="containsText" text="Контрола">
      <formula>NOT(ISERROR(SEARCH("Контрола",A162)))</formula>
    </cfRule>
  </conditionalFormatting>
  <conditionalFormatting sqref="A162">
    <cfRule type="containsText" dxfId="394" priority="121" operator="containsText" text="△">
      <formula>NOT(ISERROR(SEARCH("△",A162)))</formula>
    </cfRule>
  </conditionalFormatting>
  <conditionalFormatting sqref="A163">
    <cfRule type="containsText" dxfId="393" priority="120" operator="containsText" text="Контрола">
      <formula>NOT(ISERROR(SEARCH("Контрола",A163)))</formula>
    </cfRule>
  </conditionalFormatting>
  <conditionalFormatting sqref="A164">
    <cfRule type="containsText" dxfId="392" priority="119" operator="containsText" text="Контрола">
      <formula>NOT(ISERROR(SEARCH("Контрола",A164)))</formula>
    </cfRule>
  </conditionalFormatting>
  <conditionalFormatting sqref="A164">
    <cfRule type="containsText" dxfId="391" priority="118" operator="containsText" text="△">
      <formula>NOT(ISERROR(SEARCH("△",A164)))</formula>
    </cfRule>
  </conditionalFormatting>
  <conditionalFormatting sqref="A165">
    <cfRule type="containsText" dxfId="390" priority="117" operator="containsText" text="Контрола">
      <formula>NOT(ISERROR(SEARCH("Контрола",A165)))</formula>
    </cfRule>
  </conditionalFormatting>
  <conditionalFormatting sqref="A166">
    <cfRule type="containsText" dxfId="389" priority="116" operator="containsText" text="Контрола">
      <formula>NOT(ISERROR(SEARCH("Контрола",A166)))</formula>
    </cfRule>
  </conditionalFormatting>
  <conditionalFormatting sqref="A166">
    <cfRule type="containsText" dxfId="388" priority="115" operator="containsText" text="△">
      <formula>NOT(ISERROR(SEARCH("△",A166)))</formula>
    </cfRule>
  </conditionalFormatting>
  <conditionalFormatting sqref="A167">
    <cfRule type="containsText" dxfId="387" priority="114" operator="containsText" text="Контрола">
      <formula>NOT(ISERROR(SEARCH("Контрола",A167)))</formula>
    </cfRule>
  </conditionalFormatting>
  <conditionalFormatting sqref="A168">
    <cfRule type="containsText" dxfId="386" priority="113" operator="containsText" text="Контрола">
      <formula>NOT(ISERROR(SEARCH("Контрола",A168)))</formula>
    </cfRule>
  </conditionalFormatting>
  <conditionalFormatting sqref="A168">
    <cfRule type="containsText" dxfId="385" priority="112" operator="containsText" text="△">
      <formula>NOT(ISERROR(SEARCH("△",A168)))</formula>
    </cfRule>
  </conditionalFormatting>
  <conditionalFormatting sqref="A169">
    <cfRule type="containsText" dxfId="384" priority="111" operator="containsText" text="Контрола">
      <formula>NOT(ISERROR(SEARCH("Контрола",A169)))</formula>
    </cfRule>
  </conditionalFormatting>
  <conditionalFormatting sqref="A170">
    <cfRule type="containsText" dxfId="383" priority="110" operator="containsText" text="Контрола">
      <formula>NOT(ISERROR(SEARCH("Контрола",A170)))</formula>
    </cfRule>
  </conditionalFormatting>
  <conditionalFormatting sqref="A170">
    <cfRule type="containsText" dxfId="382" priority="109" operator="containsText" text="△">
      <formula>NOT(ISERROR(SEARCH("△",A170)))</formula>
    </cfRule>
  </conditionalFormatting>
  <conditionalFormatting sqref="A171">
    <cfRule type="containsText" dxfId="381" priority="108" operator="containsText" text="Контрола">
      <formula>NOT(ISERROR(SEARCH("Контрола",A171)))</formula>
    </cfRule>
  </conditionalFormatting>
  <conditionalFormatting sqref="A172">
    <cfRule type="containsText" dxfId="380" priority="107" operator="containsText" text="Контрола">
      <formula>NOT(ISERROR(SEARCH("Контрола",A172)))</formula>
    </cfRule>
  </conditionalFormatting>
  <conditionalFormatting sqref="A172">
    <cfRule type="containsText" dxfId="379" priority="106" operator="containsText" text="△">
      <formula>NOT(ISERROR(SEARCH("△",A172)))</formula>
    </cfRule>
  </conditionalFormatting>
  <conditionalFormatting sqref="A173">
    <cfRule type="containsText" dxfId="378" priority="105" operator="containsText" text="Контрола">
      <formula>NOT(ISERROR(SEARCH("Контрола",A173)))</formula>
    </cfRule>
  </conditionalFormatting>
  <conditionalFormatting sqref="A174">
    <cfRule type="containsText" dxfId="377" priority="104" operator="containsText" text="Контрола">
      <formula>NOT(ISERROR(SEARCH("Контрола",A174)))</formula>
    </cfRule>
  </conditionalFormatting>
  <conditionalFormatting sqref="A174">
    <cfRule type="containsText" dxfId="376" priority="103" operator="containsText" text="△">
      <formula>NOT(ISERROR(SEARCH("△",A174)))</formula>
    </cfRule>
  </conditionalFormatting>
  <conditionalFormatting sqref="A175">
    <cfRule type="containsText" dxfId="375" priority="102" operator="containsText" text="Контрола">
      <formula>NOT(ISERROR(SEARCH("Контрола",A175)))</formula>
    </cfRule>
  </conditionalFormatting>
  <conditionalFormatting sqref="A176">
    <cfRule type="containsText" dxfId="374" priority="101" operator="containsText" text="Контрола">
      <formula>NOT(ISERROR(SEARCH("Контрола",A176)))</formula>
    </cfRule>
  </conditionalFormatting>
  <conditionalFormatting sqref="A176">
    <cfRule type="containsText" dxfId="373" priority="100" operator="containsText" text="△">
      <formula>NOT(ISERROR(SEARCH("△",A176)))</formula>
    </cfRule>
  </conditionalFormatting>
  <conditionalFormatting sqref="A177">
    <cfRule type="containsText" dxfId="372" priority="99" operator="containsText" text="Контрола">
      <formula>NOT(ISERROR(SEARCH("Контрола",A177)))</formula>
    </cfRule>
  </conditionalFormatting>
  <conditionalFormatting sqref="A178">
    <cfRule type="containsText" dxfId="371" priority="98" operator="containsText" text="Контрола">
      <formula>NOT(ISERROR(SEARCH("Контрола",A178)))</formula>
    </cfRule>
  </conditionalFormatting>
  <conditionalFormatting sqref="A178">
    <cfRule type="containsText" dxfId="370" priority="97" operator="containsText" text="△">
      <formula>NOT(ISERROR(SEARCH("△",A178)))</formula>
    </cfRule>
  </conditionalFormatting>
  <conditionalFormatting sqref="A179">
    <cfRule type="containsText" dxfId="369" priority="96" operator="containsText" text="Контрола">
      <formula>NOT(ISERROR(SEARCH("Контрола",A179)))</formula>
    </cfRule>
  </conditionalFormatting>
  <conditionalFormatting sqref="A180">
    <cfRule type="containsText" dxfId="368" priority="95" operator="containsText" text="Контрола">
      <formula>NOT(ISERROR(SEARCH("Контрола",A180)))</formula>
    </cfRule>
  </conditionalFormatting>
  <conditionalFormatting sqref="A180">
    <cfRule type="containsText" dxfId="367" priority="94" operator="containsText" text="△">
      <formula>NOT(ISERROR(SEARCH("△",A180)))</formula>
    </cfRule>
  </conditionalFormatting>
  <conditionalFormatting sqref="A181">
    <cfRule type="containsText" dxfId="366" priority="93" operator="containsText" text="Контрола">
      <formula>NOT(ISERROR(SEARCH("Контрола",A181)))</formula>
    </cfRule>
  </conditionalFormatting>
  <conditionalFormatting sqref="A182">
    <cfRule type="containsText" dxfId="365" priority="92" operator="containsText" text="Контрола">
      <formula>NOT(ISERROR(SEARCH("Контрола",A182)))</formula>
    </cfRule>
  </conditionalFormatting>
  <conditionalFormatting sqref="A182">
    <cfRule type="containsText" dxfId="364" priority="91" operator="containsText" text="△">
      <formula>NOT(ISERROR(SEARCH("△",A182)))</formula>
    </cfRule>
  </conditionalFormatting>
  <conditionalFormatting sqref="A192">
    <cfRule type="containsText" dxfId="363" priority="90" operator="containsText" text="Контрола">
      <formula>NOT(ISERROR(SEARCH("Контрола",A192)))</formula>
    </cfRule>
  </conditionalFormatting>
  <conditionalFormatting sqref="A193">
    <cfRule type="containsText" dxfId="362" priority="89" operator="containsText" text="Контрола">
      <formula>NOT(ISERROR(SEARCH("Контрола",A193)))</formula>
    </cfRule>
  </conditionalFormatting>
  <conditionalFormatting sqref="A193">
    <cfRule type="containsText" dxfId="361" priority="88" operator="containsText" text="△">
      <formula>NOT(ISERROR(SEARCH("△",A193)))</formula>
    </cfRule>
  </conditionalFormatting>
  <conditionalFormatting sqref="A194">
    <cfRule type="containsText" dxfId="360" priority="87" operator="containsText" text="Контрола">
      <formula>NOT(ISERROR(SEARCH("Контрола",A194)))</formula>
    </cfRule>
  </conditionalFormatting>
  <conditionalFormatting sqref="A195">
    <cfRule type="containsText" dxfId="359" priority="86" operator="containsText" text="Контрола">
      <formula>NOT(ISERROR(SEARCH("Контрола",A195)))</formula>
    </cfRule>
  </conditionalFormatting>
  <conditionalFormatting sqref="A195">
    <cfRule type="containsText" dxfId="358" priority="85" operator="containsText" text="△">
      <formula>NOT(ISERROR(SEARCH("△",A195)))</formula>
    </cfRule>
  </conditionalFormatting>
  <conditionalFormatting sqref="A196">
    <cfRule type="containsText" dxfId="357" priority="84" operator="containsText" text="Контрола">
      <formula>NOT(ISERROR(SEARCH("Контрола",A196)))</formula>
    </cfRule>
  </conditionalFormatting>
  <conditionalFormatting sqref="A197">
    <cfRule type="containsText" dxfId="356" priority="83" operator="containsText" text="Контрола">
      <formula>NOT(ISERROR(SEARCH("Контрола",A197)))</formula>
    </cfRule>
  </conditionalFormatting>
  <conditionalFormatting sqref="A197">
    <cfRule type="containsText" dxfId="355" priority="82" operator="containsText" text="△">
      <formula>NOT(ISERROR(SEARCH("△",A197)))</formula>
    </cfRule>
  </conditionalFormatting>
  <conditionalFormatting sqref="A198">
    <cfRule type="containsText" dxfId="354" priority="81" operator="containsText" text="Контрола">
      <formula>NOT(ISERROR(SEARCH("Контрола",A198)))</formula>
    </cfRule>
  </conditionalFormatting>
  <conditionalFormatting sqref="A199">
    <cfRule type="containsText" dxfId="353" priority="80" operator="containsText" text="Контрола">
      <formula>NOT(ISERROR(SEARCH("Контрола",A199)))</formula>
    </cfRule>
  </conditionalFormatting>
  <conditionalFormatting sqref="A199">
    <cfRule type="containsText" dxfId="352" priority="79" operator="containsText" text="△">
      <formula>NOT(ISERROR(SEARCH("△",A199)))</formula>
    </cfRule>
  </conditionalFormatting>
  <conditionalFormatting sqref="A200">
    <cfRule type="containsText" dxfId="351" priority="78" operator="containsText" text="Контрола">
      <formula>NOT(ISERROR(SEARCH("Контрола",A200)))</formula>
    </cfRule>
  </conditionalFormatting>
  <conditionalFormatting sqref="A201">
    <cfRule type="containsText" dxfId="350" priority="77" operator="containsText" text="Контрола">
      <formula>NOT(ISERROR(SEARCH("Контрола",A201)))</formula>
    </cfRule>
  </conditionalFormatting>
  <conditionalFormatting sqref="A201">
    <cfRule type="containsText" dxfId="349" priority="76" operator="containsText" text="△">
      <formula>NOT(ISERROR(SEARCH("△",A201)))</formula>
    </cfRule>
  </conditionalFormatting>
  <conditionalFormatting sqref="A202">
    <cfRule type="containsText" dxfId="348" priority="75" operator="containsText" text="Контрола">
      <formula>NOT(ISERROR(SEARCH("Контрола",A202)))</formula>
    </cfRule>
  </conditionalFormatting>
  <conditionalFormatting sqref="A203">
    <cfRule type="containsText" dxfId="347" priority="74" operator="containsText" text="Контрола">
      <formula>NOT(ISERROR(SEARCH("Контрола",A203)))</formula>
    </cfRule>
  </conditionalFormatting>
  <conditionalFormatting sqref="A203">
    <cfRule type="containsText" dxfId="346" priority="73" operator="containsText" text="△">
      <formula>NOT(ISERROR(SEARCH("△",A203)))</formula>
    </cfRule>
  </conditionalFormatting>
  <conditionalFormatting sqref="A204">
    <cfRule type="containsText" dxfId="345" priority="72" operator="containsText" text="Контрола">
      <formula>NOT(ISERROR(SEARCH("Контрола",A204)))</formula>
    </cfRule>
  </conditionalFormatting>
  <conditionalFormatting sqref="A205">
    <cfRule type="containsText" dxfId="344" priority="71" operator="containsText" text="Контрола">
      <formula>NOT(ISERROR(SEARCH("Контрола",A205)))</formula>
    </cfRule>
  </conditionalFormatting>
  <conditionalFormatting sqref="A205">
    <cfRule type="containsText" dxfId="343" priority="70" operator="containsText" text="△">
      <formula>NOT(ISERROR(SEARCH("△",A205)))</formula>
    </cfRule>
  </conditionalFormatting>
  <conditionalFormatting sqref="A206">
    <cfRule type="containsText" dxfId="342" priority="69" operator="containsText" text="Контрола">
      <formula>NOT(ISERROR(SEARCH("Контрола",A206)))</formula>
    </cfRule>
  </conditionalFormatting>
  <conditionalFormatting sqref="A207">
    <cfRule type="containsText" dxfId="341" priority="68" operator="containsText" text="Контрола">
      <formula>NOT(ISERROR(SEARCH("Контрола",A207)))</formula>
    </cfRule>
  </conditionalFormatting>
  <conditionalFormatting sqref="A207">
    <cfRule type="containsText" dxfId="340" priority="67" operator="containsText" text="△">
      <formula>NOT(ISERROR(SEARCH("△",A207)))</formula>
    </cfRule>
  </conditionalFormatting>
  <conditionalFormatting sqref="A208">
    <cfRule type="containsText" dxfId="339" priority="66" operator="containsText" text="Контрола">
      <formula>NOT(ISERROR(SEARCH("Контрола",A208)))</formula>
    </cfRule>
  </conditionalFormatting>
  <conditionalFormatting sqref="A209">
    <cfRule type="containsText" dxfId="338" priority="65" operator="containsText" text="Контрола">
      <formula>NOT(ISERROR(SEARCH("Контрола",A209)))</formula>
    </cfRule>
  </conditionalFormatting>
  <conditionalFormatting sqref="A209">
    <cfRule type="containsText" dxfId="337" priority="64" operator="containsText" text="△">
      <formula>NOT(ISERROR(SEARCH("△",A209)))</formula>
    </cfRule>
  </conditionalFormatting>
  <conditionalFormatting sqref="A210">
    <cfRule type="containsText" dxfId="336" priority="63" operator="containsText" text="Контрола">
      <formula>NOT(ISERROR(SEARCH("Контрола",A210)))</formula>
    </cfRule>
  </conditionalFormatting>
  <conditionalFormatting sqref="A211">
    <cfRule type="containsText" dxfId="335" priority="62" operator="containsText" text="Контрола">
      <formula>NOT(ISERROR(SEARCH("Контрола",A211)))</formula>
    </cfRule>
  </conditionalFormatting>
  <conditionalFormatting sqref="A211">
    <cfRule type="containsText" dxfId="334" priority="61" operator="containsText" text="△">
      <formula>NOT(ISERROR(SEARCH("△",A211)))</formula>
    </cfRule>
  </conditionalFormatting>
  <conditionalFormatting sqref="A212">
    <cfRule type="containsText" dxfId="333" priority="60" operator="containsText" text="Контрола">
      <formula>NOT(ISERROR(SEARCH("Контрола",A212)))</formula>
    </cfRule>
  </conditionalFormatting>
  <conditionalFormatting sqref="A213">
    <cfRule type="containsText" dxfId="332" priority="59" operator="containsText" text="Контрола">
      <formula>NOT(ISERROR(SEARCH("Контрола",A213)))</formula>
    </cfRule>
  </conditionalFormatting>
  <conditionalFormatting sqref="A213">
    <cfRule type="containsText" dxfId="331" priority="58" operator="containsText" text="△">
      <formula>NOT(ISERROR(SEARCH("△",A213)))</formula>
    </cfRule>
  </conditionalFormatting>
  <conditionalFormatting sqref="A214">
    <cfRule type="containsText" dxfId="330" priority="57" operator="containsText" text="Контрола">
      <formula>NOT(ISERROR(SEARCH("Контрола",A214)))</formula>
    </cfRule>
  </conditionalFormatting>
  <conditionalFormatting sqref="A215">
    <cfRule type="containsText" dxfId="329" priority="56" operator="containsText" text="Контрола">
      <formula>NOT(ISERROR(SEARCH("Контрола",A215)))</formula>
    </cfRule>
  </conditionalFormatting>
  <conditionalFormatting sqref="A215">
    <cfRule type="containsText" dxfId="328" priority="55" operator="containsText" text="△">
      <formula>NOT(ISERROR(SEARCH("△",A215)))</formula>
    </cfRule>
  </conditionalFormatting>
  <conditionalFormatting sqref="A216">
    <cfRule type="containsText" dxfId="327" priority="54" operator="containsText" text="Контрола">
      <formula>NOT(ISERROR(SEARCH("Контрола",A216)))</formula>
    </cfRule>
  </conditionalFormatting>
  <conditionalFormatting sqref="A217">
    <cfRule type="containsText" dxfId="326" priority="53" operator="containsText" text="Контрола">
      <formula>NOT(ISERROR(SEARCH("Контрола",A217)))</formula>
    </cfRule>
  </conditionalFormatting>
  <conditionalFormatting sqref="A217">
    <cfRule type="containsText" dxfId="325" priority="52" operator="containsText" text="△">
      <formula>NOT(ISERROR(SEARCH("△",A217)))</formula>
    </cfRule>
  </conditionalFormatting>
  <conditionalFormatting sqref="A218">
    <cfRule type="containsText" dxfId="324" priority="51" operator="containsText" text="Контрола">
      <formula>NOT(ISERROR(SEARCH("Контрола",A218)))</formula>
    </cfRule>
  </conditionalFormatting>
  <conditionalFormatting sqref="A219">
    <cfRule type="containsText" dxfId="323" priority="50" operator="containsText" text="Контрола">
      <formula>NOT(ISERROR(SEARCH("Контрола",A219)))</formula>
    </cfRule>
  </conditionalFormatting>
  <conditionalFormatting sqref="A219">
    <cfRule type="containsText" dxfId="322" priority="49" operator="containsText" text="△">
      <formula>NOT(ISERROR(SEARCH("△",A219)))</formula>
    </cfRule>
  </conditionalFormatting>
  <conditionalFormatting sqref="A220">
    <cfRule type="containsText" dxfId="321" priority="48" operator="containsText" text="Контрола">
      <formula>NOT(ISERROR(SEARCH("Контрола",A220)))</formula>
    </cfRule>
  </conditionalFormatting>
  <conditionalFormatting sqref="A221">
    <cfRule type="containsText" dxfId="320" priority="47" operator="containsText" text="Контрола">
      <formula>NOT(ISERROR(SEARCH("Контрола",A221)))</formula>
    </cfRule>
  </conditionalFormatting>
  <conditionalFormatting sqref="A221">
    <cfRule type="containsText" dxfId="319" priority="46" operator="containsText" text="△">
      <formula>NOT(ISERROR(SEARCH("△",A221)))</formula>
    </cfRule>
  </conditionalFormatting>
  <conditionalFormatting sqref="A231">
    <cfRule type="containsText" dxfId="318" priority="45" operator="containsText" text="Контрола">
      <formula>NOT(ISERROR(SEARCH("Контрола",A231)))</formula>
    </cfRule>
  </conditionalFormatting>
  <conditionalFormatting sqref="A232">
    <cfRule type="containsText" dxfId="317" priority="44" operator="containsText" text="Контрола">
      <formula>NOT(ISERROR(SEARCH("Контрола",A232)))</formula>
    </cfRule>
  </conditionalFormatting>
  <conditionalFormatting sqref="A232">
    <cfRule type="containsText" dxfId="316" priority="43" operator="containsText" text="△">
      <formula>NOT(ISERROR(SEARCH("△",A232)))</formula>
    </cfRule>
  </conditionalFormatting>
  <conditionalFormatting sqref="A233">
    <cfRule type="containsText" dxfId="315" priority="42" operator="containsText" text="Контрола">
      <formula>NOT(ISERROR(SEARCH("Контрола",A233)))</formula>
    </cfRule>
  </conditionalFormatting>
  <conditionalFormatting sqref="A234">
    <cfRule type="containsText" dxfId="314" priority="41" operator="containsText" text="Контрола">
      <formula>NOT(ISERROR(SEARCH("Контрола",A234)))</formula>
    </cfRule>
  </conditionalFormatting>
  <conditionalFormatting sqref="A234">
    <cfRule type="containsText" dxfId="313" priority="40" operator="containsText" text="△">
      <formula>NOT(ISERROR(SEARCH("△",A234)))</formula>
    </cfRule>
  </conditionalFormatting>
  <conditionalFormatting sqref="A235">
    <cfRule type="containsText" dxfId="312" priority="39" operator="containsText" text="Контрола">
      <formula>NOT(ISERROR(SEARCH("Контрола",A235)))</formula>
    </cfRule>
  </conditionalFormatting>
  <conditionalFormatting sqref="A236">
    <cfRule type="containsText" dxfId="311" priority="38" operator="containsText" text="Контрола">
      <formula>NOT(ISERROR(SEARCH("Контрола",A236)))</formula>
    </cfRule>
  </conditionalFormatting>
  <conditionalFormatting sqref="A236">
    <cfRule type="containsText" dxfId="310" priority="37" operator="containsText" text="△">
      <formula>NOT(ISERROR(SEARCH("△",A236)))</formula>
    </cfRule>
  </conditionalFormatting>
  <conditionalFormatting sqref="A237">
    <cfRule type="containsText" dxfId="309" priority="36" operator="containsText" text="Контрола">
      <formula>NOT(ISERROR(SEARCH("Контрола",A237)))</formula>
    </cfRule>
  </conditionalFormatting>
  <conditionalFormatting sqref="A238">
    <cfRule type="containsText" dxfId="308" priority="35" operator="containsText" text="Контрола">
      <formula>NOT(ISERROR(SEARCH("Контрола",A238)))</formula>
    </cfRule>
  </conditionalFormatting>
  <conditionalFormatting sqref="A238">
    <cfRule type="containsText" dxfId="307" priority="34" operator="containsText" text="△">
      <formula>NOT(ISERROR(SEARCH("△",A238)))</formula>
    </cfRule>
  </conditionalFormatting>
  <conditionalFormatting sqref="A239">
    <cfRule type="containsText" dxfId="306" priority="33" operator="containsText" text="Контрола">
      <formula>NOT(ISERROR(SEARCH("Контрола",A239)))</formula>
    </cfRule>
  </conditionalFormatting>
  <conditionalFormatting sqref="A240">
    <cfRule type="containsText" dxfId="305" priority="32" operator="containsText" text="Контрола">
      <formula>NOT(ISERROR(SEARCH("Контрола",A240)))</formula>
    </cfRule>
  </conditionalFormatting>
  <conditionalFormatting sqref="A240">
    <cfRule type="containsText" dxfId="304" priority="31" operator="containsText" text="△">
      <formula>NOT(ISERROR(SEARCH("△",A240)))</formula>
    </cfRule>
  </conditionalFormatting>
  <conditionalFormatting sqref="A241">
    <cfRule type="containsText" dxfId="303" priority="30" operator="containsText" text="Контрола">
      <formula>NOT(ISERROR(SEARCH("Контрола",A241)))</formula>
    </cfRule>
  </conditionalFormatting>
  <conditionalFormatting sqref="A242">
    <cfRule type="containsText" dxfId="302" priority="29" operator="containsText" text="Контрола">
      <formula>NOT(ISERROR(SEARCH("Контрола",A242)))</formula>
    </cfRule>
  </conditionalFormatting>
  <conditionalFormatting sqref="A242">
    <cfRule type="containsText" dxfId="301" priority="28" operator="containsText" text="△">
      <formula>NOT(ISERROR(SEARCH("△",A242)))</formula>
    </cfRule>
  </conditionalFormatting>
  <conditionalFormatting sqref="A243">
    <cfRule type="containsText" dxfId="300" priority="27" operator="containsText" text="Контрола">
      <formula>NOT(ISERROR(SEARCH("Контрола",A243)))</formula>
    </cfRule>
  </conditionalFormatting>
  <conditionalFormatting sqref="A244">
    <cfRule type="containsText" dxfId="299" priority="26" operator="containsText" text="Контрола">
      <formula>NOT(ISERROR(SEARCH("Контрола",A244)))</formula>
    </cfRule>
  </conditionalFormatting>
  <conditionalFormatting sqref="A244">
    <cfRule type="containsText" dxfId="298" priority="25" operator="containsText" text="△">
      <formula>NOT(ISERROR(SEARCH("△",A244)))</formula>
    </cfRule>
  </conditionalFormatting>
  <conditionalFormatting sqref="A245">
    <cfRule type="containsText" dxfId="297" priority="24" operator="containsText" text="Контрола">
      <formula>NOT(ISERROR(SEARCH("Контрола",A245)))</formula>
    </cfRule>
  </conditionalFormatting>
  <conditionalFormatting sqref="A246">
    <cfRule type="containsText" dxfId="296" priority="23" operator="containsText" text="Контрола">
      <formula>NOT(ISERROR(SEARCH("Контрола",A246)))</formula>
    </cfRule>
  </conditionalFormatting>
  <conditionalFormatting sqref="A246">
    <cfRule type="containsText" dxfId="295" priority="22" operator="containsText" text="△">
      <formula>NOT(ISERROR(SEARCH("△",A246)))</formula>
    </cfRule>
  </conditionalFormatting>
  <conditionalFormatting sqref="A247">
    <cfRule type="containsText" dxfId="294" priority="21" operator="containsText" text="Контрола">
      <formula>NOT(ISERROR(SEARCH("Контрола",A247)))</formula>
    </cfRule>
  </conditionalFormatting>
  <conditionalFormatting sqref="A248">
    <cfRule type="containsText" dxfId="293" priority="20" operator="containsText" text="Контрола">
      <formula>NOT(ISERROR(SEARCH("Контрола",A248)))</formula>
    </cfRule>
  </conditionalFormatting>
  <conditionalFormatting sqref="A248">
    <cfRule type="containsText" dxfId="292" priority="19" operator="containsText" text="△">
      <formula>NOT(ISERROR(SEARCH("△",A248)))</formula>
    </cfRule>
  </conditionalFormatting>
  <conditionalFormatting sqref="A249">
    <cfRule type="containsText" dxfId="291" priority="18" operator="containsText" text="Контрола">
      <formula>NOT(ISERROR(SEARCH("Контрола",A249)))</formula>
    </cfRule>
  </conditionalFormatting>
  <conditionalFormatting sqref="A250">
    <cfRule type="containsText" dxfId="290" priority="17" operator="containsText" text="Контрола">
      <formula>NOT(ISERROR(SEARCH("Контрола",A250)))</formula>
    </cfRule>
  </conditionalFormatting>
  <conditionalFormatting sqref="A250">
    <cfRule type="containsText" dxfId="289" priority="16" operator="containsText" text="△">
      <formula>NOT(ISERROR(SEARCH("△",A250)))</formula>
    </cfRule>
  </conditionalFormatting>
  <conditionalFormatting sqref="A251">
    <cfRule type="containsText" dxfId="288" priority="15" operator="containsText" text="Контрола">
      <formula>NOT(ISERROR(SEARCH("Контрола",A251)))</formula>
    </cfRule>
  </conditionalFormatting>
  <conditionalFormatting sqref="A252">
    <cfRule type="containsText" dxfId="287" priority="14" operator="containsText" text="Контрола">
      <formula>NOT(ISERROR(SEARCH("Контрола",A252)))</formula>
    </cfRule>
  </conditionalFormatting>
  <conditionalFormatting sqref="A252">
    <cfRule type="containsText" dxfId="286" priority="13" operator="containsText" text="△">
      <formula>NOT(ISERROR(SEARCH("△",A252)))</formula>
    </cfRule>
  </conditionalFormatting>
  <conditionalFormatting sqref="A253">
    <cfRule type="containsText" dxfId="285" priority="12" operator="containsText" text="Контрола">
      <formula>NOT(ISERROR(SEARCH("Контрола",A253)))</formula>
    </cfRule>
  </conditionalFormatting>
  <conditionalFormatting sqref="A254">
    <cfRule type="containsText" dxfId="284" priority="11" operator="containsText" text="Контрола">
      <formula>NOT(ISERROR(SEARCH("Контрола",A254)))</formula>
    </cfRule>
  </conditionalFormatting>
  <conditionalFormatting sqref="A254">
    <cfRule type="containsText" dxfId="283" priority="10" operator="containsText" text="△">
      <formula>NOT(ISERROR(SEARCH("△",A254)))</formula>
    </cfRule>
  </conditionalFormatting>
  <conditionalFormatting sqref="A255">
    <cfRule type="containsText" dxfId="282" priority="9" operator="containsText" text="Контрола">
      <formula>NOT(ISERROR(SEARCH("Контрола",A255)))</formula>
    </cfRule>
  </conditionalFormatting>
  <conditionalFormatting sqref="A256">
    <cfRule type="containsText" dxfId="281" priority="8" operator="containsText" text="Контрола">
      <formula>NOT(ISERROR(SEARCH("Контрола",A256)))</formula>
    </cfRule>
  </conditionalFormatting>
  <conditionalFormatting sqref="A256">
    <cfRule type="containsText" dxfId="280" priority="7" operator="containsText" text="△">
      <formula>NOT(ISERROR(SEARCH("△",A256)))</formula>
    </cfRule>
  </conditionalFormatting>
  <conditionalFormatting sqref="A257">
    <cfRule type="containsText" dxfId="279" priority="6" operator="containsText" text="Контрола">
      <formula>NOT(ISERROR(SEARCH("Контрола",A257)))</formula>
    </cfRule>
  </conditionalFormatting>
  <conditionalFormatting sqref="A258">
    <cfRule type="containsText" dxfId="278" priority="5" operator="containsText" text="Контрола">
      <formula>NOT(ISERROR(SEARCH("Контрола",A258)))</formula>
    </cfRule>
  </conditionalFormatting>
  <conditionalFormatting sqref="A258">
    <cfRule type="containsText" dxfId="277" priority="4" operator="containsText" text="△">
      <formula>NOT(ISERROR(SEARCH("△",A258)))</formula>
    </cfRule>
  </conditionalFormatting>
  <conditionalFormatting sqref="A259">
    <cfRule type="containsText" dxfId="276" priority="3" operator="containsText" text="Контрола">
      <formula>NOT(ISERROR(SEARCH("Контрола",A259)))</formula>
    </cfRule>
  </conditionalFormatting>
  <conditionalFormatting sqref="A260">
    <cfRule type="containsText" dxfId="275" priority="2" operator="containsText" text="Контрола">
      <formula>NOT(ISERROR(SEARCH("Контрола",A260)))</formula>
    </cfRule>
  </conditionalFormatting>
  <conditionalFormatting sqref="A260">
    <cfRule type="containsText" dxfId="27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F474BE14-9468-4198-A9B6-573A00A677BD}">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 type="list" allowBlank="1" showInputMessage="1" showErrorMessage="1" xr:uid="{155C11F5-DA7A-4DEB-BA89-9D28466BD8F7}">
          <x14:formula1>
            <xm:f>'Организационе јединице'!$B$3:$B$20</xm:f>
          </x14:formula1>
          <xm:sqref>C4:F4</xm:sqref>
        </x14:dataValidation>
        <x14:dataValidation type="list" allowBlank="1" showInputMessage="1" showErrorMessage="1" xr:uid="{9919EA20-922F-4BF1-9979-4516DDFB4A71}">
          <x14:formula1>
            <xm:f>'Листа пословних процеса'!$C$7:$C$100</xm:f>
          </x14:formula1>
          <xm:sqref>C3:F3</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A6A28-6767-4F77-AB0C-84A594FE44BD}">
  <dimension ref="A1:H260"/>
  <sheetViews>
    <sheetView view="pageBreakPreview" zoomScaleNormal="96" zoomScaleSheetLayoutView="100" workbookViewId="0">
      <selection activeCell="A3" sqref="A3:B3"/>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7"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24"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24"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24"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24"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24"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24"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24"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23" t="s">
        <v>48</v>
      </c>
      <c r="E35" s="161" t="s">
        <v>142</v>
      </c>
      <c r="F35" s="223" t="s">
        <v>49</v>
      </c>
    </row>
    <row r="36" spans="1:6" ht="15.65" customHeight="1" x14ac:dyDescent="0.35">
      <c r="A36" s="130" t="s">
        <v>26</v>
      </c>
      <c r="B36" s="246"/>
      <c r="C36" s="247"/>
      <c r="D36" s="250"/>
      <c r="E36" s="221"/>
      <c r="F36" s="250"/>
    </row>
    <row r="37" spans="1:6" ht="33" customHeight="1" x14ac:dyDescent="0.35">
      <c r="A37" s="129" t="str">
        <f>VLOOKUP(A36,siiiii!$B$16:$C$20,2,0)</f>
        <v>⬭</v>
      </c>
      <c r="B37" s="248"/>
      <c r="C37" s="249"/>
      <c r="D37" s="251"/>
      <c r="E37" s="222"/>
      <c r="F37" s="251"/>
    </row>
    <row r="38" spans="1:6" x14ac:dyDescent="0.35">
      <c r="A38" s="130" t="s">
        <v>28</v>
      </c>
      <c r="B38" s="246"/>
      <c r="C38" s="247"/>
      <c r="D38" s="260"/>
      <c r="E38" s="225"/>
      <c r="F38" s="250"/>
    </row>
    <row r="39" spans="1:6" ht="46" x14ac:dyDescent="0.35">
      <c r="A39" s="129" t="str">
        <f>VLOOKUP(A38,siiiii!$B$16:$C$20,2,0)</f>
        <v>▭</v>
      </c>
      <c r="B39" s="248"/>
      <c r="C39" s="249"/>
      <c r="D39" s="261"/>
      <c r="E39" s="226"/>
      <c r="F39" s="251"/>
    </row>
    <row r="40" spans="1:6" x14ac:dyDescent="0.35">
      <c r="A40" s="130" t="s">
        <v>62</v>
      </c>
      <c r="B40" s="246"/>
      <c r="C40" s="247"/>
      <c r="D40" s="260"/>
      <c r="E40" s="225"/>
      <c r="F40" s="250"/>
    </row>
    <row r="41" spans="1:6" ht="46" x14ac:dyDescent="0.35">
      <c r="A41" s="129" t="str">
        <f>VLOOKUP(A40,siiiii!$B$16:$C$20,2,0)</f>
        <v xml:space="preserve">                                                           </v>
      </c>
      <c r="B41" s="248"/>
      <c r="C41" s="249"/>
      <c r="D41" s="261"/>
      <c r="E41" s="226"/>
      <c r="F41" s="251"/>
    </row>
    <row r="42" spans="1:6" x14ac:dyDescent="0.35">
      <c r="A42" s="130" t="s">
        <v>62</v>
      </c>
      <c r="B42" s="246"/>
      <c r="C42" s="247"/>
      <c r="D42" s="250"/>
      <c r="E42" s="221"/>
      <c r="F42" s="250"/>
    </row>
    <row r="43" spans="1:6" ht="46" x14ac:dyDescent="0.35">
      <c r="A43" s="129" t="str">
        <f>VLOOKUP(A42,siiiii!$B$16:$C$20,2,0)</f>
        <v xml:space="preserve">                                                           </v>
      </c>
      <c r="B43" s="248"/>
      <c r="C43" s="249"/>
      <c r="D43" s="251"/>
      <c r="E43" s="222"/>
      <c r="F43" s="251"/>
    </row>
    <row r="44" spans="1:6" x14ac:dyDescent="0.35">
      <c r="A44" s="130" t="s">
        <v>62</v>
      </c>
      <c r="B44" s="246"/>
      <c r="C44" s="247"/>
      <c r="D44" s="250"/>
      <c r="E44" s="221"/>
      <c r="F44" s="250"/>
    </row>
    <row r="45" spans="1:6" ht="46" x14ac:dyDescent="0.35">
      <c r="A45" s="129" t="str">
        <f>VLOOKUP(A44,siiiii!$B$16:$C$20,2,0)</f>
        <v xml:space="preserve">                                                           </v>
      </c>
      <c r="B45" s="248"/>
      <c r="C45" s="249"/>
      <c r="D45" s="251"/>
      <c r="E45" s="222"/>
      <c r="F45" s="251"/>
    </row>
    <row r="46" spans="1:6" ht="15.65" customHeight="1" x14ac:dyDescent="0.35">
      <c r="A46" s="130" t="s">
        <v>62</v>
      </c>
      <c r="B46" s="246"/>
      <c r="C46" s="247"/>
      <c r="D46" s="250"/>
      <c r="E46" s="221"/>
      <c r="F46" s="250"/>
    </row>
    <row r="47" spans="1:6" ht="46" x14ac:dyDescent="0.35">
      <c r="A47" s="129" t="str">
        <f>VLOOKUP(A46,siiiii!$B$16:$C$20,2,0)</f>
        <v xml:space="preserve">                                                           </v>
      </c>
      <c r="B47" s="248"/>
      <c r="C47" s="249"/>
      <c r="D47" s="251"/>
      <c r="E47" s="222"/>
      <c r="F47" s="251"/>
    </row>
    <row r="48" spans="1:6" x14ac:dyDescent="0.35">
      <c r="A48" s="130" t="s">
        <v>62</v>
      </c>
      <c r="B48" s="246"/>
      <c r="C48" s="247"/>
      <c r="D48" s="250"/>
      <c r="E48" s="221"/>
      <c r="F48" s="250"/>
    </row>
    <row r="49" spans="1:6" ht="46" x14ac:dyDescent="0.35">
      <c r="A49" s="129" t="str">
        <f>VLOOKUP(A48,siiiii!$B$16:$C$20,2,0)</f>
        <v xml:space="preserve">                                                           </v>
      </c>
      <c r="B49" s="248"/>
      <c r="C49" s="249"/>
      <c r="D49" s="251"/>
      <c r="E49" s="222"/>
      <c r="F49" s="251"/>
    </row>
    <row r="50" spans="1:6" x14ac:dyDescent="0.35">
      <c r="A50" s="130" t="s">
        <v>62</v>
      </c>
      <c r="B50" s="246"/>
      <c r="C50" s="247"/>
      <c r="D50" s="250"/>
      <c r="E50" s="221"/>
      <c r="F50" s="260"/>
    </row>
    <row r="51" spans="1:6" ht="46" x14ac:dyDescent="0.35">
      <c r="A51" s="129" t="str">
        <f>VLOOKUP(A50,siiiii!$B$16:$C$20,2,0)</f>
        <v xml:space="preserve">                                                           </v>
      </c>
      <c r="B51" s="248"/>
      <c r="C51" s="249"/>
      <c r="D51" s="251"/>
      <c r="E51" s="222"/>
      <c r="F51" s="261"/>
    </row>
    <row r="52" spans="1:6" x14ac:dyDescent="0.35">
      <c r="A52" s="130" t="s">
        <v>62</v>
      </c>
      <c r="B52" s="246"/>
      <c r="C52" s="247"/>
      <c r="D52" s="260"/>
      <c r="E52" s="225"/>
      <c r="F52" s="250"/>
    </row>
    <row r="53" spans="1:6" ht="46" x14ac:dyDescent="0.35">
      <c r="A53" s="129" t="str">
        <f>VLOOKUP(A52,siiiii!$B$16:$C$20,2,0)</f>
        <v xml:space="preserve">                                                           </v>
      </c>
      <c r="B53" s="248"/>
      <c r="C53" s="249"/>
      <c r="D53" s="261"/>
      <c r="E53" s="226"/>
      <c r="F53" s="251"/>
    </row>
    <row r="54" spans="1:6" x14ac:dyDescent="0.35">
      <c r="A54" s="130" t="s">
        <v>62</v>
      </c>
      <c r="B54" s="246"/>
      <c r="C54" s="247"/>
      <c r="D54" s="250"/>
      <c r="E54" s="221"/>
      <c r="F54" s="250"/>
    </row>
    <row r="55" spans="1:6" ht="46" x14ac:dyDescent="0.35">
      <c r="A55" s="129" t="str">
        <f>VLOOKUP(A54,siiiii!$B$16:$C$20,2,0)</f>
        <v xml:space="preserve">                                                           </v>
      </c>
      <c r="B55" s="248"/>
      <c r="C55" s="249"/>
      <c r="D55" s="251"/>
      <c r="E55" s="222"/>
      <c r="F55" s="251"/>
    </row>
    <row r="56" spans="1:6" ht="15.65" customHeight="1" x14ac:dyDescent="0.35">
      <c r="A56" s="130" t="s">
        <v>62</v>
      </c>
      <c r="B56" s="246"/>
      <c r="C56" s="247"/>
      <c r="D56" s="260"/>
      <c r="E56" s="225"/>
      <c r="F56" s="250"/>
    </row>
    <row r="57" spans="1:6" ht="33" customHeight="1" x14ac:dyDescent="0.35">
      <c r="A57" s="129" t="str">
        <f>VLOOKUP(A56,siiiii!$B$16:$C$20,2,0)</f>
        <v xml:space="preserve">                                                           </v>
      </c>
      <c r="B57" s="248"/>
      <c r="C57" s="249"/>
      <c r="D57" s="261"/>
      <c r="E57" s="226"/>
      <c r="F57" s="251"/>
    </row>
    <row r="58" spans="1:6" x14ac:dyDescent="0.35">
      <c r="A58" s="130" t="s">
        <v>62</v>
      </c>
      <c r="B58" s="246"/>
      <c r="C58" s="247"/>
      <c r="D58" s="250"/>
      <c r="E58" s="221"/>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21"/>
      <c r="F60" s="250"/>
    </row>
    <row r="61" spans="1:6" ht="46" x14ac:dyDescent="0.35">
      <c r="A61" s="129" t="str">
        <f>VLOOKUP(A60,siiiii!$B$16:$C$20,2,0)</f>
        <v xml:space="preserve">                                                           </v>
      </c>
      <c r="B61" s="248"/>
      <c r="C61" s="249"/>
      <c r="D61" s="251"/>
      <c r="E61" s="222"/>
      <c r="F61" s="251"/>
    </row>
    <row r="62" spans="1:6" x14ac:dyDescent="0.35">
      <c r="A62" s="130" t="s">
        <v>62</v>
      </c>
      <c r="B62" s="246"/>
      <c r="C62" s="247"/>
      <c r="D62" s="250"/>
      <c r="E62" s="221"/>
      <c r="F62" s="250"/>
    </row>
    <row r="63" spans="1:6" ht="46" x14ac:dyDescent="0.35">
      <c r="A63" s="129" t="str">
        <f>VLOOKUP(A62,siiiii!$B$16:$C$20,2,0)</f>
        <v xml:space="preserve">                                                           </v>
      </c>
      <c r="B63" s="248"/>
      <c r="C63" s="249"/>
      <c r="D63" s="251"/>
      <c r="E63" s="222"/>
      <c r="F63" s="251"/>
    </row>
    <row r="64" spans="1:6" x14ac:dyDescent="0.35">
      <c r="A64" s="130" t="s">
        <v>62</v>
      </c>
      <c r="B64" s="246"/>
      <c r="C64" s="247"/>
      <c r="D64" s="250"/>
      <c r="E64" s="221"/>
      <c r="F64" s="250"/>
    </row>
    <row r="65" spans="1:8" ht="46" x14ac:dyDescent="0.35">
      <c r="A65" s="129" t="str">
        <f>VLOOKUP(A64,siiiii!$B$16:$C$20,2,0)</f>
        <v xml:space="preserve">                                                           </v>
      </c>
      <c r="B65" s="248"/>
      <c r="C65" s="249"/>
      <c r="D65" s="251"/>
      <c r="E65" s="222"/>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24"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23" t="s">
        <v>46</v>
      </c>
      <c r="B74" s="262" t="s">
        <v>47</v>
      </c>
      <c r="C74" s="263"/>
      <c r="D74" s="223" t="s">
        <v>48</v>
      </c>
      <c r="E74" s="161" t="s">
        <v>142</v>
      </c>
      <c r="F74" s="223" t="s">
        <v>49</v>
      </c>
    </row>
    <row r="75" spans="1:8" x14ac:dyDescent="0.35">
      <c r="A75" s="130" t="s">
        <v>62</v>
      </c>
      <c r="B75" s="246"/>
      <c r="C75" s="247"/>
      <c r="D75" s="250"/>
      <c r="E75" s="221"/>
      <c r="F75" s="250"/>
    </row>
    <row r="76" spans="1:8" ht="46" x14ac:dyDescent="0.35">
      <c r="A76" s="129" t="str">
        <f>VLOOKUP(A75,siiiii!$B$16:$C$20,2,0)</f>
        <v xml:space="preserve">                                                           </v>
      </c>
      <c r="B76" s="248"/>
      <c r="C76" s="249"/>
      <c r="D76" s="251"/>
      <c r="E76" s="222"/>
      <c r="F76" s="251"/>
    </row>
    <row r="77" spans="1:8" x14ac:dyDescent="0.35">
      <c r="A77" s="130" t="s">
        <v>62</v>
      </c>
      <c r="B77" s="246"/>
      <c r="C77" s="247"/>
      <c r="D77" s="250"/>
      <c r="E77" s="221"/>
      <c r="F77" s="250"/>
    </row>
    <row r="78" spans="1:8" ht="46" x14ac:dyDescent="0.35">
      <c r="A78" s="129" t="str">
        <f>VLOOKUP(A77,siiiii!$B$16:$C$20,2,0)</f>
        <v xml:space="preserve">                                                           </v>
      </c>
      <c r="B78" s="248"/>
      <c r="C78" s="249"/>
      <c r="D78" s="251"/>
      <c r="E78" s="222"/>
      <c r="F78" s="251"/>
    </row>
    <row r="79" spans="1:8" x14ac:dyDescent="0.35">
      <c r="A79" s="130" t="s">
        <v>62</v>
      </c>
      <c r="B79" s="246"/>
      <c r="C79" s="247"/>
      <c r="D79" s="250"/>
      <c r="E79" s="221"/>
      <c r="F79" s="250"/>
    </row>
    <row r="80" spans="1:8" ht="46" x14ac:dyDescent="0.35">
      <c r="A80" s="129" t="str">
        <f>VLOOKUP(A79,siiiii!$B$16:$C$20,2,0)</f>
        <v xml:space="preserve">                                                           </v>
      </c>
      <c r="B80" s="248"/>
      <c r="C80" s="249"/>
      <c r="D80" s="251"/>
      <c r="E80" s="222"/>
      <c r="F80" s="251"/>
    </row>
    <row r="81" spans="1:6" x14ac:dyDescent="0.35">
      <c r="A81" s="130" t="s">
        <v>62</v>
      </c>
      <c r="B81" s="246"/>
      <c r="C81" s="247"/>
      <c r="D81" s="250"/>
      <c r="E81" s="221"/>
      <c r="F81" s="250"/>
    </row>
    <row r="82" spans="1:6" ht="46" x14ac:dyDescent="0.35">
      <c r="A82" s="129" t="str">
        <f>VLOOKUP(A81,siiiii!$B$16:$C$20,2,0)</f>
        <v xml:space="preserve">                                                           </v>
      </c>
      <c r="B82" s="248"/>
      <c r="C82" s="249"/>
      <c r="D82" s="251"/>
      <c r="E82" s="222"/>
      <c r="F82" s="251"/>
    </row>
    <row r="83" spans="1:6" x14ac:dyDescent="0.35">
      <c r="A83" s="130" t="s">
        <v>62</v>
      </c>
      <c r="B83" s="246"/>
      <c r="C83" s="247"/>
      <c r="D83" s="250"/>
      <c r="E83" s="221"/>
      <c r="F83" s="250"/>
    </row>
    <row r="84" spans="1:6" ht="46" x14ac:dyDescent="0.35">
      <c r="A84" s="129" t="str">
        <f>VLOOKUP(A83,siiiii!$B$16:$C$20,2,0)</f>
        <v xml:space="preserve">                                                           </v>
      </c>
      <c r="B84" s="248"/>
      <c r="C84" s="249"/>
      <c r="D84" s="251"/>
      <c r="E84" s="222"/>
      <c r="F84" s="251"/>
    </row>
    <row r="85" spans="1:6" x14ac:dyDescent="0.35">
      <c r="A85" s="130" t="s">
        <v>62</v>
      </c>
      <c r="B85" s="246"/>
      <c r="C85" s="247"/>
      <c r="D85" s="250"/>
      <c r="E85" s="221"/>
      <c r="F85" s="250"/>
    </row>
    <row r="86" spans="1:6" ht="46" x14ac:dyDescent="0.35">
      <c r="A86" s="129" t="str">
        <f>VLOOKUP(A85,siiiii!$B$16:$C$20,2,0)</f>
        <v xml:space="preserve">                                                           </v>
      </c>
      <c r="B86" s="248"/>
      <c r="C86" s="249"/>
      <c r="D86" s="251"/>
      <c r="E86" s="222"/>
      <c r="F86" s="251"/>
    </row>
    <row r="87" spans="1:6" x14ac:dyDescent="0.35">
      <c r="A87" s="130" t="s">
        <v>62</v>
      </c>
      <c r="B87" s="246"/>
      <c r="C87" s="247"/>
      <c r="D87" s="250"/>
      <c r="E87" s="221"/>
      <c r="F87" s="250"/>
    </row>
    <row r="88" spans="1:6" ht="46" x14ac:dyDescent="0.35">
      <c r="A88" s="129" t="str">
        <f>VLOOKUP(A87,siiiii!$B$16:$C$20,2,0)</f>
        <v xml:space="preserve">                                                           </v>
      </c>
      <c r="B88" s="248"/>
      <c r="C88" s="249"/>
      <c r="D88" s="251"/>
      <c r="E88" s="222"/>
      <c r="F88" s="251"/>
    </row>
    <row r="89" spans="1:6" x14ac:dyDescent="0.35">
      <c r="A89" s="130" t="s">
        <v>62</v>
      </c>
      <c r="B89" s="246"/>
      <c r="C89" s="247"/>
      <c r="D89" s="250"/>
      <c r="E89" s="221"/>
      <c r="F89" s="250"/>
    </row>
    <row r="90" spans="1:6" ht="56.25" customHeight="1" x14ac:dyDescent="0.35">
      <c r="A90" s="129" t="str">
        <f>VLOOKUP(A89,siiiii!$B$16:$C$20,2,0)</f>
        <v xml:space="preserve">                                                           </v>
      </c>
      <c r="B90" s="248"/>
      <c r="C90" s="249"/>
      <c r="D90" s="251"/>
      <c r="E90" s="222"/>
      <c r="F90" s="251"/>
    </row>
    <row r="91" spans="1:6" x14ac:dyDescent="0.35">
      <c r="A91" s="130" t="s">
        <v>62</v>
      </c>
      <c r="B91" s="246"/>
      <c r="C91" s="247"/>
      <c r="D91" s="250"/>
      <c r="E91" s="221"/>
      <c r="F91" s="250"/>
    </row>
    <row r="92" spans="1:6" ht="46" x14ac:dyDescent="0.35">
      <c r="A92" s="129" t="str">
        <f>VLOOKUP(A91,siiiii!$B$16:$C$20,2,0)</f>
        <v xml:space="preserve">                                                           </v>
      </c>
      <c r="B92" s="248"/>
      <c r="C92" s="249"/>
      <c r="D92" s="251"/>
      <c r="E92" s="222"/>
      <c r="F92" s="251"/>
    </row>
    <row r="93" spans="1:6" x14ac:dyDescent="0.35">
      <c r="A93" s="130" t="s">
        <v>62</v>
      </c>
      <c r="B93" s="246"/>
      <c r="C93" s="247"/>
      <c r="D93" s="250"/>
      <c r="E93" s="221"/>
      <c r="F93" s="250"/>
    </row>
    <row r="94" spans="1:6" ht="46" x14ac:dyDescent="0.35">
      <c r="A94" s="129" t="str">
        <f>VLOOKUP(A93,siiiii!$B$16:$C$20,2,0)</f>
        <v xml:space="preserve">                                                           </v>
      </c>
      <c r="B94" s="248"/>
      <c r="C94" s="249"/>
      <c r="D94" s="251"/>
      <c r="E94" s="222"/>
      <c r="F94" s="251"/>
    </row>
    <row r="95" spans="1:6" x14ac:dyDescent="0.35">
      <c r="A95" s="130" t="s">
        <v>62</v>
      </c>
      <c r="B95" s="246"/>
      <c r="C95" s="247"/>
      <c r="D95" s="250"/>
      <c r="E95" s="221"/>
      <c r="F95" s="250"/>
    </row>
    <row r="96" spans="1:6" ht="46" x14ac:dyDescent="0.35">
      <c r="A96" s="129" t="str">
        <f>VLOOKUP(A95,siiiii!$B$16:$C$20,2,0)</f>
        <v xml:space="preserve">                                                           </v>
      </c>
      <c r="B96" s="248"/>
      <c r="C96" s="249"/>
      <c r="D96" s="251"/>
      <c r="E96" s="222"/>
      <c r="F96" s="251"/>
    </row>
    <row r="97" spans="1:8" x14ac:dyDescent="0.35">
      <c r="A97" s="130" t="s">
        <v>62</v>
      </c>
      <c r="B97" s="246"/>
      <c r="C97" s="247"/>
      <c r="D97" s="250"/>
      <c r="E97" s="221"/>
      <c r="F97" s="250"/>
    </row>
    <row r="98" spans="1:8" ht="46" x14ac:dyDescent="0.35">
      <c r="A98" s="129" t="str">
        <f>VLOOKUP(A97,siiiii!$B$16:$C$20,2,0)</f>
        <v xml:space="preserve">                                                           </v>
      </c>
      <c r="B98" s="248"/>
      <c r="C98" s="249"/>
      <c r="D98" s="251"/>
      <c r="E98" s="222"/>
      <c r="F98" s="251"/>
    </row>
    <row r="99" spans="1:8" x14ac:dyDescent="0.35">
      <c r="A99" s="130" t="s">
        <v>62</v>
      </c>
      <c r="B99" s="246"/>
      <c r="C99" s="247"/>
      <c r="D99" s="250"/>
      <c r="E99" s="221"/>
      <c r="F99" s="250"/>
    </row>
    <row r="100" spans="1:8" ht="46" x14ac:dyDescent="0.35">
      <c r="A100" s="129" t="str">
        <f>VLOOKUP(A99,siiiii!$B$16:$C$20,2,0)</f>
        <v xml:space="preserve">                                                           </v>
      </c>
      <c r="B100" s="248"/>
      <c r="C100" s="249"/>
      <c r="D100" s="251"/>
      <c r="E100" s="222"/>
      <c r="F100" s="251"/>
    </row>
    <row r="101" spans="1:8" x14ac:dyDescent="0.35">
      <c r="A101" s="130" t="s">
        <v>62</v>
      </c>
      <c r="B101" s="246"/>
      <c r="C101" s="247"/>
      <c r="D101" s="250"/>
      <c r="E101" s="221"/>
      <c r="F101" s="250"/>
    </row>
    <row r="102" spans="1:8" ht="46" x14ac:dyDescent="0.35">
      <c r="A102" s="129" t="str">
        <f>VLOOKUP(A101,siiiii!$B$16:$C$20,2,0)</f>
        <v xml:space="preserve">                                                           </v>
      </c>
      <c r="B102" s="248"/>
      <c r="C102" s="249"/>
      <c r="D102" s="251"/>
      <c r="E102" s="222"/>
      <c r="F102" s="251"/>
    </row>
    <row r="103" spans="1:8" x14ac:dyDescent="0.35">
      <c r="A103" s="130" t="s">
        <v>62</v>
      </c>
      <c r="B103" s="246"/>
      <c r="C103" s="247"/>
      <c r="D103" s="250"/>
      <c r="E103" s="221"/>
      <c r="F103" s="250"/>
    </row>
    <row r="104" spans="1:8" ht="46" x14ac:dyDescent="0.35">
      <c r="A104" s="129" t="str">
        <f>VLOOKUP(A103,siiiii!$B$16:$C$20,2,0)</f>
        <v xml:space="preserve">                                                           </v>
      </c>
      <c r="B104" s="248"/>
      <c r="C104" s="249"/>
      <c r="D104" s="251"/>
      <c r="E104" s="222"/>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24"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23" t="s">
        <v>46</v>
      </c>
      <c r="B113" s="262" t="s">
        <v>47</v>
      </c>
      <c r="C113" s="263"/>
      <c r="D113" s="223" t="s">
        <v>48</v>
      </c>
      <c r="E113" s="161" t="s">
        <v>142</v>
      </c>
      <c r="F113" s="223" t="s">
        <v>49</v>
      </c>
    </row>
    <row r="114" spans="1:6" x14ac:dyDescent="0.35">
      <c r="A114" s="130" t="s">
        <v>62</v>
      </c>
      <c r="B114" s="246"/>
      <c r="C114" s="247"/>
      <c r="D114" s="250"/>
      <c r="E114" s="221"/>
      <c r="F114" s="250"/>
    </row>
    <row r="115" spans="1:6" ht="46" x14ac:dyDescent="0.35">
      <c r="A115" s="129" t="str">
        <f>VLOOKUP(A114,siiiii!$B$16:$C$20,2,0)</f>
        <v xml:space="preserve">                                                           </v>
      </c>
      <c r="B115" s="248"/>
      <c r="C115" s="249"/>
      <c r="D115" s="251"/>
      <c r="E115" s="222"/>
      <c r="F115" s="251"/>
    </row>
    <row r="116" spans="1:6" x14ac:dyDescent="0.35">
      <c r="A116" s="130" t="s">
        <v>62</v>
      </c>
      <c r="B116" s="246"/>
      <c r="C116" s="247"/>
      <c r="D116" s="250"/>
      <c r="E116" s="221"/>
      <c r="F116" s="250"/>
    </row>
    <row r="117" spans="1:6" ht="46" x14ac:dyDescent="0.35">
      <c r="A117" s="129" t="str">
        <f>VLOOKUP(A116,siiiii!$B$16:$C$20,2,0)</f>
        <v xml:space="preserve">                                                           </v>
      </c>
      <c r="B117" s="248"/>
      <c r="C117" s="249"/>
      <c r="D117" s="251"/>
      <c r="E117" s="222"/>
      <c r="F117" s="251"/>
    </row>
    <row r="118" spans="1:6" x14ac:dyDescent="0.35">
      <c r="A118" s="130" t="s">
        <v>62</v>
      </c>
      <c r="B118" s="246"/>
      <c r="C118" s="247"/>
      <c r="D118" s="250"/>
      <c r="E118" s="221"/>
      <c r="F118" s="250"/>
    </row>
    <row r="119" spans="1:6" ht="46" x14ac:dyDescent="0.35">
      <c r="A119" s="129" t="str">
        <f>VLOOKUP(A118,siiiii!$B$16:$C$20,2,0)</f>
        <v xml:space="preserve">                                                           </v>
      </c>
      <c r="B119" s="248"/>
      <c r="C119" s="249"/>
      <c r="D119" s="251"/>
      <c r="E119" s="222"/>
      <c r="F119" s="251"/>
    </row>
    <row r="120" spans="1:6" x14ac:dyDescent="0.35">
      <c r="A120" s="130" t="s">
        <v>62</v>
      </c>
      <c r="B120" s="246"/>
      <c r="C120" s="247"/>
      <c r="D120" s="250"/>
      <c r="E120" s="221"/>
      <c r="F120" s="250"/>
    </row>
    <row r="121" spans="1:6" ht="46" x14ac:dyDescent="0.35">
      <c r="A121" s="129" t="str">
        <f>VLOOKUP(A120,siiiii!$B$16:$C$20,2,0)</f>
        <v xml:space="preserve">                                                           </v>
      </c>
      <c r="B121" s="248"/>
      <c r="C121" s="249"/>
      <c r="D121" s="251"/>
      <c r="E121" s="222"/>
      <c r="F121" s="251"/>
    </row>
    <row r="122" spans="1:6" x14ac:dyDescent="0.35">
      <c r="A122" s="130" t="s">
        <v>62</v>
      </c>
      <c r="B122" s="246"/>
      <c r="C122" s="247"/>
      <c r="D122" s="250"/>
      <c r="E122" s="221"/>
      <c r="F122" s="250"/>
    </row>
    <row r="123" spans="1:6" ht="46" x14ac:dyDescent="0.35">
      <c r="A123" s="129" t="str">
        <f>VLOOKUP(A122,siiiii!$B$16:$C$20,2,0)</f>
        <v xml:space="preserve">                                                           </v>
      </c>
      <c r="B123" s="248"/>
      <c r="C123" s="249"/>
      <c r="D123" s="251"/>
      <c r="E123" s="222"/>
      <c r="F123" s="251"/>
    </row>
    <row r="124" spans="1:6" x14ac:dyDescent="0.35">
      <c r="A124" s="130" t="s">
        <v>62</v>
      </c>
      <c r="B124" s="246"/>
      <c r="C124" s="247"/>
      <c r="D124" s="250"/>
      <c r="E124" s="221"/>
      <c r="F124" s="250"/>
    </row>
    <row r="125" spans="1:6" ht="46" x14ac:dyDescent="0.35">
      <c r="A125" s="129" t="str">
        <f>VLOOKUP(A124,siiiii!$B$16:$C$20,2,0)</f>
        <v xml:space="preserve">                                                           </v>
      </c>
      <c r="B125" s="248"/>
      <c r="C125" s="249"/>
      <c r="D125" s="251"/>
      <c r="E125" s="222"/>
      <c r="F125" s="251"/>
    </row>
    <row r="126" spans="1:6" x14ac:dyDescent="0.35">
      <c r="A126" s="130" t="s">
        <v>62</v>
      </c>
      <c r="B126" s="246"/>
      <c r="C126" s="247"/>
      <c r="D126" s="250"/>
      <c r="E126" s="221"/>
      <c r="F126" s="250"/>
    </row>
    <row r="127" spans="1:6" ht="46" x14ac:dyDescent="0.35">
      <c r="A127" s="129" t="str">
        <f>VLOOKUP(A126,siiiii!$B$16:$C$20,2,0)</f>
        <v xml:space="preserve">                                                           </v>
      </c>
      <c r="B127" s="248"/>
      <c r="C127" s="249"/>
      <c r="D127" s="251"/>
      <c r="E127" s="222"/>
      <c r="F127" s="251"/>
    </row>
    <row r="128" spans="1:6" x14ac:dyDescent="0.35">
      <c r="A128" s="130" t="s">
        <v>62</v>
      </c>
      <c r="B128" s="246"/>
      <c r="C128" s="247"/>
      <c r="D128" s="250"/>
      <c r="E128" s="221"/>
      <c r="F128" s="250"/>
    </row>
    <row r="129" spans="1:6" ht="54.75" customHeight="1" x14ac:dyDescent="0.35">
      <c r="A129" s="129" t="str">
        <f>VLOOKUP(A128,siiiii!$B$16:$C$20,2,0)</f>
        <v xml:space="preserve">                                                           </v>
      </c>
      <c r="B129" s="248"/>
      <c r="C129" s="249"/>
      <c r="D129" s="251"/>
      <c r="E129" s="222"/>
      <c r="F129" s="251"/>
    </row>
    <row r="130" spans="1:6" x14ac:dyDescent="0.35">
      <c r="A130" s="130" t="s">
        <v>62</v>
      </c>
      <c r="B130" s="246"/>
      <c r="C130" s="247"/>
      <c r="D130" s="250"/>
      <c r="E130" s="221"/>
      <c r="F130" s="250"/>
    </row>
    <row r="131" spans="1:6" ht="46" x14ac:dyDescent="0.35">
      <c r="A131" s="129" t="str">
        <f>VLOOKUP(A130,siiiii!$B$16:$C$20,2,0)</f>
        <v xml:space="preserve">                                                           </v>
      </c>
      <c r="B131" s="248"/>
      <c r="C131" s="249"/>
      <c r="D131" s="251"/>
      <c r="E131" s="222"/>
      <c r="F131" s="251"/>
    </row>
    <row r="132" spans="1:6" x14ac:dyDescent="0.35">
      <c r="A132" s="130" t="s">
        <v>62</v>
      </c>
      <c r="B132" s="246"/>
      <c r="C132" s="247"/>
      <c r="D132" s="250"/>
      <c r="E132" s="221"/>
      <c r="F132" s="250"/>
    </row>
    <row r="133" spans="1:6" ht="46" x14ac:dyDescent="0.35">
      <c r="A133" s="129" t="str">
        <f>VLOOKUP(A132,siiiii!$B$16:$C$20,2,0)</f>
        <v xml:space="preserve">                                                           </v>
      </c>
      <c r="B133" s="248"/>
      <c r="C133" s="249"/>
      <c r="D133" s="251"/>
      <c r="E133" s="222"/>
      <c r="F133" s="251"/>
    </row>
    <row r="134" spans="1:6" x14ac:dyDescent="0.35">
      <c r="A134" s="130" t="s">
        <v>62</v>
      </c>
      <c r="B134" s="246"/>
      <c r="C134" s="247"/>
      <c r="D134" s="250"/>
      <c r="E134" s="221"/>
      <c r="F134" s="250"/>
    </row>
    <row r="135" spans="1:6" ht="46" x14ac:dyDescent="0.35">
      <c r="A135" s="129" t="str">
        <f>VLOOKUP(A134,siiiii!$B$16:$C$20,2,0)</f>
        <v xml:space="preserve">                                                           </v>
      </c>
      <c r="B135" s="248"/>
      <c r="C135" s="249"/>
      <c r="D135" s="251"/>
      <c r="E135" s="222"/>
      <c r="F135" s="251"/>
    </row>
    <row r="136" spans="1:6" x14ac:dyDescent="0.35">
      <c r="A136" s="130" t="s">
        <v>62</v>
      </c>
      <c r="B136" s="246"/>
      <c r="C136" s="247"/>
      <c r="D136" s="250"/>
      <c r="E136" s="221"/>
      <c r="F136" s="250"/>
    </row>
    <row r="137" spans="1:6" ht="46" x14ac:dyDescent="0.35">
      <c r="A137" s="129" t="str">
        <f>VLOOKUP(A136,siiiii!$B$16:$C$20,2,0)</f>
        <v xml:space="preserve">                                                           </v>
      </c>
      <c r="B137" s="248"/>
      <c r="C137" s="249"/>
      <c r="D137" s="251"/>
      <c r="E137" s="222"/>
      <c r="F137" s="251"/>
    </row>
    <row r="138" spans="1:6" x14ac:dyDescent="0.35">
      <c r="A138" s="130" t="s">
        <v>62</v>
      </c>
      <c r="B138" s="246"/>
      <c r="C138" s="247"/>
      <c r="D138" s="250"/>
      <c r="E138" s="221"/>
      <c r="F138" s="250"/>
    </row>
    <row r="139" spans="1:6" ht="46" x14ac:dyDescent="0.35">
      <c r="A139" s="129" t="str">
        <f>VLOOKUP(A138,siiiii!$B$16:$C$20,2,0)</f>
        <v xml:space="preserve">                                                           </v>
      </c>
      <c r="B139" s="248"/>
      <c r="C139" s="249"/>
      <c r="D139" s="251"/>
      <c r="E139" s="222"/>
      <c r="F139" s="251"/>
    </row>
    <row r="140" spans="1:6" x14ac:dyDescent="0.35">
      <c r="A140" s="130" t="s">
        <v>62</v>
      </c>
      <c r="B140" s="246"/>
      <c r="C140" s="247"/>
      <c r="D140" s="250"/>
      <c r="E140" s="221"/>
      <c r="F140" s="250"/>
    </row>
    <row r="141" spans="1:6" ht="46" x14ac:dyDescent="0.35">
      <c r="A141" s="129" t="str">
        <f>VLOOKUP(A140,siiiii!$B$16:$C$20,2,0)</f>
        <v xml:space="preserve">                                                           </v>
      </c>
      <c r="B141" s="248"/>
      <c r="C141" s="249"/>
      <c r="D141" s="251"/>
      <c r="E141" s="222"/>
      <c r="F141" s="251"/>
    </row>
    <row r="142" spans="1:6" x14ac:dyDescent="0.35">
      <c r="A142" s="130" t="s">
        <v>62</v>
      </c>
      <c r="B142" s="246"/>
      <c r="C142" s="247"/>
      <c r="D142" s="250"/>
      <c r="E142" s="221"/>
      <c r="F142" s="250"/>
    </row>
    <row r="143" spans="1:6" ht="46" x14ac:dyDescent="0.35">
      <c r="A143" s="129" t="str">
        <f>VLOOKUP(A142,siiiii!$B$16:$C$20,2,0)</f>
        <v xml:space="preserve">                                                           </v>
      </c>
      <c r="B143" s="248"/>
      <c r="C143" s="249"/>
      <c r="D143" s="251"/>
      <c r="E143" s="222"/>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24"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23" t="s">
        <v>46</v>
      </c>
      <c r="B152" s="262" t="s">
        <v>47</v>
      </c>
      <c r="C152" s="263"/>
      <c r="D152" s="223" t="s">
        <v>48</v>
      </c>
      <c r="E152" s="161" t="s">
        <v>142</v>
      </c>
      <c r="F152" s="223" t="s">
        <v>49</v>
      </c>
    </row>
    <row r="153" spans="1:8" x14ac:dyDescent="0.35">
      <c r="A153" s="130" t="s">
        <v>62</v>
      </c>
      <c r="B153" s="246"/>
      <c r="C153" s="247"/>
      <c r="D153" s="250"/>
      <c r="E153" s="221"/>
      <c r="F153" s="250"/>
    </row>
    <row r="154" spans="1:8" ht="46" x14ac:dyDescent="0.35">
      <c r="A154" s="129" t="str">
        <f>VLOOKUP(A153,siiiii!$B$16:$C$20,2,0)</f>
        <v xml:space="preserve">                                                           </v>
      </c>
      <c r="B154" s="248"/>
      <c r="C154" s="249"/>
      <c r="D154" s="251"/>
      <c r="E154" s="222"/>
      <c r="F154" s="251"/>
    </row>
    <row r="155" spans="1:8" x14ac:dyDescent="0.35">
      <c r="A155" s="130" t="s">
        <v>62</v>
      </c>
      <c r="B155" s="246"/>
      <c r="C155" s="247"/>
      <c r="D155" s="250"/>
      <c r="E155" s="221"/>
      <c r="F155" s="250"/>
    </row>
    <row r="156" spans="1:8" ht="46" x14ac:dyDescent="0.35">
      <c r="A156" s="129" t="str">
        <f>VLOOKUP(A155,siiiii!$B$16:$C$20,2,0)</f>
        <v xml:space="preserve">                                                           </v>
      </c>
      <c r="B156" s="248"/>
      <c r="C156" s="249"/>
      <c r="D156" s="251"/>
      <c r="E156" s="222"/>
      <c r="F156" s="251"/>
    </row>
    <row r="157" spans="1:8" x14ac:dyDescent="0.35">
      <c r="A157" s="130" t="s">
        <v>62</v>
      </c>
      <c r="B157" s="246"/>
      <c r="C157" s="247"/>
      <c r="D157" s="250"/>
      <c r="E157" s="221"/>
      <c r="F157" s="250"/>
    </row>
    <row r="158" spans="1:8" ht="46" x14ac:dyDescent="0.35">
      <c r="A158" s="129" t="str">
        <f>VLOOKUP(A157,siiiii!$B$16:$C$20,2,0)</f>
        <v xml:space="preserve">                                                           </v>
      </c>
      <c r="B158" s="248"/>
      <c r="C158" s="249"/>
      <c r="D158" s="251"/>
      <c r="E158" s="222"/>
      <c r="F158" s="251"/>
    </row>
    <row r="159" spans="1:8" x14ac:dyDescent="0.35">
      <c r="A159" s="130" t="s">
        <v>62</v>
      </c>
      <c r="B159" s="246"/>
      <c r="C159" s="247"/>
      <c r="D159" s="250"/>
      <c r="E159" s="221"/>
      <c r="F159" s="250"/>
    </row>
    <row r="160" spans="1:8" ht="46" x14ac:dyDescent="0.35">
      <c r="A160" s="129" t="str">
        <f>VLOOKUP(A159,siiiii!$B$16:$C$20,2,0)</f>
        <v xml:space="preserve">                                                           </v>
      </c>
      <c r="B160" s="248"/>
      <c r="C160" s="249"/>
      <c r="D160" s="251"/>
      <c r="E160" s="222"/>
      <c r="F160" s="251"/>
    </row>
    <row r="161" spans="1:6" x14ac:dyDescent="0.35">
      <c r="A161" s="130" t="s">
        <v>62</v>
      </c>
      <c r="B161" s="246"/>
      <c r="C161" s="247"/>
      <c r="D161" s="250"/>
      <c r="E161" s="221"/>
      <c r="F161" s="250"/>
    </row>
    <row r="162" spans="1:6" ht="46" x14ac:dyDescent="0.35">
      <c r="A162" s="129" t="str">
        <f>VLOOKUP(A161,siiiii!$B$16:$C$20,2,0)</f>
        <v xml:space="preserve">                                                           </v>
      </c>
      <c r="B162" s="248"/>
      <c r="C162" s="249"/>
      <c r="D162" s="251"/>
      <c r="E162" s="222"/>
      <c r="F162" s="251"/>
    </row>
    <row r="163" spans="1:6" x14ac:dyDescent="0.35">
      <c r="A163" s="130" t="s">
        <v>62</v>
      </c>
      <c r="B163" s="246"/>
      <c r="C163" s="247"/>
      <c r="D163" s="250"/>
      <c r="E163" s="221"/>
      <c r="F163" s="250"/>
    </row>
    <row r="164" spans="1:6" ht="46" x14ac:dyDescent="0.35">
      <c r="A164" s="129" t="str">
        <f>VLOOKUP(A163,siiiii!$B$16:$C$20,2,0)</f>
        <v xml:space="preserve">                                                           </v>
      </c>
      <c r="B164" s="248"/>
      <c r="C164" s="249"/>
      <c r="D164" s="251"/>
      <c r="E164" s="222"/>
      <c r="F164" s="251"/>
    </row>
    <row r="165" spans="1:6" x14ac:dyDescent="0.35">
      <c r="A165" s="130" t="s">
        <v>62</v>
      </c>
      <c r="B165" s="246"/>
      <c r="C165" s="247"/>
      <c r="D165" s="250"/>
      <c r="E165" s="221"/>
      <c r="F165" s="250"/>
    </row>
    <row r="166" spans="1:6" ht="46" x14ac:dyDescent="0.35">
      <c r="A166" s="129" t="str">
        <f>VLOOKUP(A165,siiiii!$B$16:$C$20,2,0)</f>
        <v xml:space="preserve">                                                           </v>
      </c>
      <c r="B166" s="248"/>
      <c r="C166" s="249"/>
      <c r="D166" s="251"/>
      <c r="E166" s="222"/>
      <c r="F166" s="251"/>
    </row>
    <row r="167" spans="1:6" x14ac:dyDescent="0.35">
      <c r="A167" s="130" t="s">
        <v>62</v>
      </c>
      <c r="B167" s="246"/>
      <c r="C167" s="247"/>
      <c r="D167" s="250"/>
      <c r="E167" s="221"/>
      <c r="F167" s="250"/>
    </row>
    <row r="168" spans="1:6" ht="51.75" customHeight="1" x14ac:dyDescent="0.35">
      <c r="A168" s="129" t="str">
        <f>VLOOKUP(A167,siiiii!$B$16:$C$20,2,0)</f>
        <v xml:space="preserve">                                                           </v>
      </c>
      <c r="B168" s="248"/>
      <c r="C168" s="249"/>
      <c r="D168" s="251"/>
      <c r="E168" s="222"/>
      <c r="F168" s="251"/>
    </row>
    <row r="169" spans="1:6" x14ac:dyDescent="0.35">
      <c r="A169" s="130" t="s">
        <v>62</v>
      </c>
      <c r="B169" s="246"/>
      <c r="C169" s="247"/>
      <c r="D169" s="250"/>
      <c r="E169" s="221"/>
      <c r="F169" s="250"/>
    </row>
    <row r="170" spans="1:6" ht="46" x14ac:dyDescent="0.35">
      <c r="A170" s="129" t="str">
        <f>VLOOKUP(A169,siiiii!$B$16:$C$20,2,0)</f>
        <v xml:space="preserve">                                                           </v>
      </c>
      <c r="B170" s="248"/>
      <c r="C170" s="249"/>
      <c r="D170" s="251"/>
      <c r="E170" s="222"/>
      <c r="F170" s="251"/>
    </row>
    <row r="171" spans="1:6" x14ac:dyDescent="0.35">
      <c r="A171" s="130" t="s">
        <v>62</v>
      </c>
      <c r="B171" s="246"/>
      <c r="C171" s="247"/>
      <c r="D171" s="250"/>
      <c r="E171" s="221"/>
      <c r="F171" s="250"/>
    </row>
    <row r="172" spans="1:6" ht="46" x14ac:dyDescent="0.35">
      <c r="A172" s="129" t="str">
        <f>VLOOKUP(A171,siiiii!$B$16:$C$20,2,0)</f>
        <v xml:space="preserve">                                                           </v>
      </c>
      <c r="B172" s="248"/>
      <c r="C172" s="249"/>
      <c r="D172" s="251"/>
      <c r="E172" s="222"/>
      <c r="F172" s="251"/>
    </row>
    <row r="173" spans="1:6" x14ac:dyDescent="0.35">
      <c r="A173" s="130" t="s">
        <v>62</v>
      </c>
      <c r="B173" s="246"/>
      <c r="C173" s="247"/>
      <c r="D173" s="250"/>
      <c r="E173" s="221"/>
      <c r="F173" s="250"/>
    </row>
    <row r="174" spans="1:6" ht="46" x14ac:dyDescent="0.35">
      <c r="A174" s="129" t="str">
        <f>VLOOKUP(A173,siiiii!$B$16:$C$20,2,0)</f>
        <v xml:space="preserve">                                                           </v>
      </c>
      <c r="B174" s="248"/>
      <c r="C174" s="249"/>
      <c r="D174" s="251"/>
      <c r="E174" s="222"/>
      <c r="F174" s="251"/>
    </row>
    <row r="175" spans="1:6" x14ac:dyDescent="0.35">
      <c r="A175" s="130" t="s">
        <v>62</v>
      </c>
      <c r="B175" s="246"/>
      <c r="C175" s="247"/>
      <c r="D175" s="250"/>
      <c r="E175" s="221"/>
      <c r="F175" s="250"/>
    </row>
    <row r="176" spans="1:6" ht="46" x14ac:dyDescent="0.35">
      <c r="A176" s="129" t="str">
        <f>VLOOKUP(A175,siiiii!$B$16:$C$20,2,0)</f>
        <v xml:space="preserve">                                                           </v>
      </c>
      <c r="B176" s="248"/>
      <c r="C176" s="249"/>
      <c r="D176" s="251"/>
      <c r="E176" s="222"/>
      <c r="F176" s="251"/>
    </row>
    <row r="177" spans="1:8" x14ac:dyDescent="0.35">
      <c r="A177" s="130" t="s">
        <v>62</v>
      </c>
      <c r="B177" s="246"/>
      <c r="C177" s="247"/>
      <c r="D177" s="250"/>
      <c r="E177" s="221"/>
      <c r="F177" s="250"/>
    </row>
    <row r="178" spans="1:8" ht="46" x14ac:dyDescent="0.35">
      <c r="A178" s="129" t="str">
        <f>VLOOKUP(A177,siiiii!$B$16:$C$20,2,0)</f>
        <v xml:space="preserve">                                                           </v>
      </c>
      <c r="B178" s="248"/>
      <c r="C178" s="249"/>
      <c r="D178" s="251"/>
      <c r="E178" s="222"/>
      <c r="F178" s="251"/>
    </row>
    <row r="179" spans="1:8" x14ac:dyDescent="0.35">
      <c r="A179" s="130" t="s">
        <v>62</v>
      </c>
      <c r="B179" s="246"/>
      <c r="C179" s="247"/>
      <c r="D179" s="250"/>
      <c r="E179" s="221"/>
      <c r="F179" s="250"/>
    </row>
    <row r="180" spans="1:8" ht="46" x14ac:dyDescent="0.35">
      <c r="A180" s="129" t="str">
        <f>VLOOKUP(A179,siiiii!$B$16:$C$20,2,0)</f>
        <v xml:space="preserve">                                                           </v>
      </c>
      <c r="B180" s="248"/>
      <c r="C180" s="249"/>
      <c r="D180" s="251"/>
      <c r="E180" s="222"/>
      <c r="F180" s="251"/>
    </row>
    <row r="181" spans="1:8" x14ac:dyDescent="0.35">
      <c r="A181" s="130" t="s">
        <v>62</v>
      </c>
      <c r="B181" s="246"/>
      <c r="C181" s="247"/>
      <c r="D181" s="250"/>
      <c r="E181" s="221"/>
      <c r="F181" s="250"/>
    </row>
    <row r="182" spans="1:8" ht="46" x14ac:dyDescent="0.35">
      <c r="A182" s="129" t="str">
        <f>VLOOKUP(A181,siiiii!$B$16:$C$20,2,0)</f>
        <v xml:space="preserve">                                                           </v>
      </c>
      <c r="B182" s="248"/>
      <c r="C182" s="249"/>
      <c r="D182" s="251"/>
      <c r="E182" s="222"/>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24"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23" t="s">
        <v>46</v>
      </c>
      <c r="B191" s="262" t="s">
        <v>47</v>
      </c>
      <c r="C191" s="263"/>
      <c r="D191" s="223" t="s">
        <v>48</v>
      </c>
      <c r="E191" s="161" t="s">
        <v>142</v>
      </c>
      <c r="F191" s="223" t="s">
        <v>49</v>
      </c>
    </row>
    <row r="192" spans="1:8" x14ac:dyDescent="0.35">
      <c r="A192" s="130" t="s">
        <v>62</v>
      </c>
      <c r="B192" s="246"/>
      <c r="C192" s="247"/>
      <c r="D192" s="250"/>
      <c r="E192" s="221"/>
      <c r="F192" s="250"/>
    </row>
    <row r="193" spans="1:6" ht="46" x14ac:dyDescent="0.35">
      <c r="A193" s="129" t="str">
        <f>VLOOKUP(A192,siiiii!$B$16:$C$20,2,0)</f>
        <v xml:space="preserve">                                                           </v>
      </c>
      <c r="B193" s="248"/>
      <c r="C193" s="249"/>
      <c r="D193" s="251"/>
      <c r="E193" s="222"/>
      <c r="F193" s="251"/>
    </row>
    <row r="194" spans="1:6" x14ac:dyDescent="0.35">
      <c r="A194" s="130" t="s">
        <v>62</v>
      </c>
      <c r="B194" s="246"/>
      <c r="C194" s="247"/>
      <c r="D194" s="250"/>
      <c r="E194" s="221"/>
      <c r="F194" s="250"/>
    </row>
    <row r="195" spans="1:6" ht="46" x14ac:dyDescent="0.35">
      <c r="A195" s="129" t="str">
        <f>VLOOKUP(A194,siiiii!$B$16:$C$20,2,0)</f>
        <v xml:space="preserve">                                                           </v>
      </c>
      <c r="B195" s="248"/>
      <c r="C195" s="249"/>
      <c r="D195" s="251"/>
      <c r="E195" s="222"/>
      <c r="F195" s="251"/>
    </row>
    <row r="196" spans="1:6" x14ac:dyDescent="0.35">
      <c r="A196" s="130" t="s">
        <v>62</v>
      </c>
      <c r="B196" s="246"/>
      <c r="C196" s="247"/>
      <c r="D196" s="250"/>
      <c r="E196" s="221"/>
      <c r="F196" s="250"/>
    </row>
    <row r="197" spans="1:6" ht="46" x14ac:dyDescent="0.35">
      <c r="A197" s="129" t="str">
        <f>VLOOKUP(A196,siiiii!$B$16:$C$20,2,0)</f>
        <v xml:space="preserve">                                                           </v>
      </c>
      <c r="B197" s="248"/>
      <c r="C197" s="249"/>
      <c r="D197" s="251"/>
      <c r="E197" s="222"/>
      <c r="F197" s="251"/>
    </row>
    <row r="198" spans="1:6" x14ac:dyDescent="0.35">
      <c r="A198" s="130" t="s">
        <v>62</v>
      </c>
      <c r="B198" s="246"/>
      <c r="C198" s="247"/>
      <c r="D198" s="250"/>
      <c r="E198" s="221"/>
      <c r="F198" s="250"/>
    </row>
    <row r="199" spans="1:6" ht="46" x14ac:dyDescent="0.35">
      <c r="A199" s="129" t="str">
        <f>VLOOKUP(A198,siiiii!$B$16:$C$20,2,0)</f>
        <v xml:space="preserve">                                                           </v>
      </c>
      <c r="B199" s="248"/>
      <c r="C199" s="249"/>
      <c r="D199" s="251"/>
      <c r="E199" s="222"/>
      <c r="F199" s="251"/>
    </row>
    <row r="200" spans="1:6" x14ac:dyDescent="0.35">
      <c r="A200" s="130" t="s">
        <v>62</v>
      </c>
      <c r="B200" s="246"/>
      <c r="C200" s="247"/>
      <c r="D200" s="250"/>
      <c r="E200" s="221"/>
      <c r="F200" s="250"/>
    </row>
    <row r="201" spans="1:6" ht="46" x14ac:dyDescent="0.35">
      <c r="A201" s="129" t="str">
        <f>VLOOKUP(A200,siiiii!$B$16:$C$20,2,0)</f>
        <v xml:space="preserve">                                                           </v>
      </c>
      <c r="B201" s="248"/>
      <c r="C201" s="249"/>
      <c r="D201" s="251"/>
      <c r="E201" s="222"/>
      <c r="F201" s="251"/>
    </row>
    <row r="202" spans="1:6" x14ac:dyDescent="0.35">
      <c r="A202" s="130" t="s">
        <v>62</v>
      </c>
      <c r="B202" s="246"/>
      <c r="C202" s="247"/>
      <c r="D202" s="250"/>
      <c r="E202" s="221"/>
      <c r="F202" s="250"/>
    </row>
    <row r="203" spans="1:6" ht="46" x14ac:dyDescent="0.35">
      <c r="A203" s="129" t="str">
        <f>VLOOKUP(A202,siiiii!$B$16:$C$20,2,0)</f>
        <v xml:space="preserve">                                                           </v>
      </c>
      <c r="B203" s="248"/>
      <c r="C203" s="249"/>
      <c r="D203" s="251"/>
      <c r="E203" s="222"/>
      <c r="F203" s="251"/>
    </row>
    <row r="204" spans="1:6" x14ac:dyDescent="0.35">
      <c r="A204" s="130" t="s">
        <v>62</v>
      </c>
      <c r="B204" s="246"/>
      <c r="C204" s="247"/>
      <c r="D204" s="250"/>
      <c r="E204" s="221"/>
      <c r="F204" s="250"/>
    </row>
    <row r="205" spans="1:6" ht="46" x14ac:dyDescent="0.35">
      <c r="A205" s="129" t="str">
        <f>VLOOKUP(A204,siiiii!$B$16:$C$20,2,0)</f>
        <v xml:space="preserve">                                                           </v>
      </c>
      <c r="B205" s="248"/>
      <c r="C205" s="249"/>
      <c r="D205" s="251"/>
      <c r="E205" s="222"/>
      <c r="F205" s="251"/>
    </row>
    <row r="206" spans="1:6" x14ac:dyDescent="0.35">
      <c r="A206" s="130" t="s">
        <v>62</v>
      </c>
      <c r="B206" s="246"/>
      <c r="C206" s="247"/>
      <c r="D206" s="250"/>
      <c r="E206" s="221"/>
      <c r="F206" s="250"/>
    </row>
    <row r="207" spans="1:6" ht="58.5" customHeight="1" x14ac:dyDescent="0.35">
      <c r="A207" s="129" t="str">
        <f>VLOOKUP(A206,siiiii!$B$16:$C$20,2,0)</f>
        <v xml:space="preserve">                                                           </v>
      </c>
      <c r="B207" s="248"/>
      <c r="C207" s="249"/>
      <c r="D207" s="251"/>
      <c r="E207" s="222"/>
      <c r="F207" s="251"/>
    </row>
    <row r="208" spans="1:6" x14ac:dyDescent="0.35">
      <c r="A208" s="130" t="s">
        <v>62</v>
      </c>
      <c r="B208" s="246"/>
      <c r="C208" s="247"/>
      <c r="D208" s="250"/>
      <c r="E208" s="221"/>
      <c r="F208" s="250"/>
    </row>
    <row r="209" spans="1:8" ht="46" x14ac:dyDescent="0.35">
      <c r="A209" s="129" t="str">
        <f>VLOOKUP(A208,siiiii!$B$16:$C$20,2,0)</f>
        <v xml:space="preserve">                                                           </v>
      </c>
      <c r="B209" s="248"/>
      <c r="C209" s="249"/>
      <c r="D209" s="251"/>
      <c r="E209" s="222"/>
      <c r="F209" s="251"/>
    </row>
    <row r="210" spans="1:8" x14ac:dyDescent="0.35">
      <c r="A210" s="130" t="s">
        <v>62</v>
      </c>
      <c r="B210" s="246"/>
      <c r="C210" s="247"/>
      <c r="D210" s="250"/>
      <c r="E210" s="221"/>
      <c r="F210" s="250"/>
    </row>
    <row r="211" spans="1:8" ht="46" x14ac:dyDescent="0.35">
      <c r="A211" s="129" t="str">
        <f>VLOOKUP(A210,siiiii!$B$16:$C$20,2,0)</f>
        <v xml:space="preserve">                                                           </v>
      </c>
      <c r="B211" s="248"/>
      <c r="C211" s="249"/>
      <c r="D211" s="251"/>
      <c r="E211" s="222"/>
      <c r="F211" s="251"/>
    </row>
    <row r="212" spans="1:8" x14ac:dyDescent="0.35">
      <c r="A212" s="130" t="s">
        <v>62</v>
      </c>
      <c r="B212" s="246"/>
      <c r="C212" s="247"/>
      <c r="D212" s="250"/>
      <c r="E212" s="221"/>
      <c r="F212" s="250"/>
    </row>
    <row r="213" spans="1:8" ht="46" x14ac:dyDescent="0.35">
      <c r="A213" s="129" t="str">
        <f>VLOOKUP(A212,siiiii!$B$16:$C$20,2,0)</f>
        <v xml:space="preserve">                                                           </v>
      </c>
      <c r="B213" s="248"/>
      <c r="C213" s="249"/>
      <c r="D213" s="251"/>
      <c r="E213" s="222"/>
      <c r="F213" s="251"/>
    </row>
    <row r="214" spans="1:8" x14ac:dyDescent="0.35">
      <c r="A214" s="130" t="s">
        <v>62</v>
      </c>
      <c r="B214" s="246"/>
      <c r="C214" s="247"/>
      <c r="D214" s="250"/>
      <c r="E214" s="221"/>
      <c r="F214" s="250"/>
    </row>
    <row r="215" spans="1:8" ht="46" x14ac:dyDescent="0.35">
      <c r="A215" s="129" t="str">
        <f>VLOOKUP(A214,siiiii!$B$16:$C$20,2,0)</f>
        <v xml:space="preserve">                                                           </v>
      </c>
      <c r="B215" s="248"/>
      <c r="C215" s="249"/>
      <c r="D215" s="251"/>
      <c r="E215" s="222"/>
      <c r="F215" s="251"/>
    </row>
    <row r="216" spans="1:8" x14ac:dyDescent="0.35">
      <c r="A216" s="130" t="s">
        <v>62</v>
      </c>
      <c r="B216" s="246"/>
      <c r="C216" s="247"/>
      <c r="D216" s="250"/>
      <c r="E216" s="221"/>
      <c r="F216" s="250"/>
    </row>
    <row r="217" spans="1:8" ht="46" x14ac:dyDescent="0.35">
      <c r="A217" s="129" t="str">
        <f>VLOOKUP(A216,siiiii!$B$16:$C$20,2,0)</f>
        <v xml:space="preserve">                                                           </v>
      </c>
      <c r="B217" s="248"/>
      <c r="C217" s="249"/>
      <c r="D217" s="251"/>
      <c r="E217" s="222"/>
      <c r="F217" s="251"/>
    </row>
    <row r="218" spans="1:8" x14ac:dyDescent="0.35">
      <c r="A218" s="130" t="s">
        <v>62</v>
      </c>
      <c r="B218" s="246"/>
      <c r="C218" s="247"/>
      <c r="D218" s="250"/>
      <c r="E218" s="221"/>
      <c r="F218" s="250"/>
    </row>
    <row r="219" spans="1:8" ht="46" x14ac:dyDescent="0.35">
      <c r="A219" s="129" t="str">
        <f>VLOOKUP(A218,siiiii!$B$16:$C$20,2,0)</f>
        <v xml:space="preserve">                                                           </v>
      </c>
      <c r="B219" s="248"/>
      <c r="C219" s="249"/>
      <c r="D219" s="251"/>
      <c r="E219" s="222"/>
      <c r="F219" s="251"/>
    </row>
    <row r="220" spans="1:8" x14ac:dyDescent="0.35">
      <c r="A220" s="130" t="s">
        <v>62</v>
      </c>
      <c r="B220" s="246"/>
      <c r="C220" s="247"/>
      <c r="D220" s="250"/>
      <c r="E220" s="221"/>
      <c r="F220" s="250"/>
    </row>
    <row r="221" spans="1:8" ht="46" x14ac:dyDescent="0.35">
      <c r="A221" s="129" t="str">
        <f>VLOOKUP(A220,siiiii!$B$16:$C$20,2,0)</f>
        <v xml:space="preserve">                                                           </v>
      </c>
      <c r="B221" s="248"/>
      <c r="C221" s="249"/>
      <c r="D221" s="251"/>
      <c r="E221" s="222"/>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24"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23" t="s">
        <v>46</v>
      </c>
      <c r="B230" s="262" t="s">
        <v>47</v>
      </c>
      <c r="C230" s="263"/>
      <c r="D230" s="223" t="s">
        <v>48</v>
      </c>
      <c r="E230" s="161" t="s">
        <v>142</v>
      </c>
      <c r="F230" s="223" t="s">
        <v>49</v>
      </c>
    </row>
    <row r="231" spans="1:6" x14ac:dyDescent="0.35">
      <c r="A231" s="130" t="s">
        <v>62</v>
      </c>
      <c r="B231" s="246"/>
      <c r="C231" s="247"/>
      <c r="D231" s="250"/>
      <c r="E231" s="221"/>
      <c r="F231" s="250"/>
    </row>
    <row r="232" spans="1:6" ht="46" x14ac:dyDescent="0.35">
      <c r="A232" s="129" t="str">
        <f>VLOOKUP(A231,siiiii!$B$16:$C$20,2,0)</f>
        <v xml:space="preserve">                                                           </v>
      </c>
      <c r="B232" s="248"/>
      <c r="C232" s="249"/>
      <c r="D232" s="251"/>
      <c r="E232" s="222"/>
      <c r="F232" s="251"/>
    </row>
    <row r="233" spans="1:6" x14ac:dyDescent="0.35">
      <c r="A233" s="130" t="s">
        <v>62</v>
      </c>
      <c r="B233" s="246"/>
      <c r="C233" s="247"/>
      <c r="D233" s="250"/>
      <c r="E233" s="221"/>
      <c r="F233" s="250"/>
    </row>
    <row r="234" spans="1:6" ht="46" x14ac:dyDescent="0.35">
      <c r="A234" s="129" t="str">
        <f>VLOOKUP(A233,siiiii!$B$16:$C$20,2,0)</f>
        <v xml:space="preserve">                                                           </v>
      </c>
      <c r="B234" s="248"/>
      <c r="C234" s="249"/>
      <c r="D234" s="251"/>
      <c r="E234" s="222"/>
      <c r="F234" s="251"/>
    </row>
    <row r="235" spans="1:6" x14ac:dyDescent="0.35">
      <c r="A235" s="130" t="s">
        <v>62</v>
      </c>
      <c r="B235" s="246"/>
      <c r="C235" s="247"/>
      <c r="D235" s="250"/>
      <c r="E235" s="221"/>
      <c r="F235" s="250"/>
    </row>
    <row r="236" spans="1:6" ht="46" x14ac:dyDescent="0.35">
      <c r="A236" s="129" t="str">
        <f>VLOOKUP(A235,siiiii!$B$16:$C$20,2,0)</f>
        <v xml:space="preserve">                                                           </v>
      </c>
      <c r="B236" s="248"/>
      <c r="C236" s="249"/>
      <c r="D236" s="251"/>
      <c r="E236" s="222"/>
      <c r="F236" s="251"/>
    </row>
    <row r="237" spans="1:6" x14ac:dyDescent="0.35">
      <c r="A237" s="130" t="s">
        <v>62</v>
      </c>
      <c r="B237" s="246"/>
      <c r="C237" s="247"/>
      <c r="D237" s="250"/>
      <c r="E237" s="221"/>
      <c r="F237" s="250"/>
    </row>
    <row r="238" spans="1:6" ht="46" x14ac:dyDescent="0.35">
      <c r="A238" s="129" t="str">
        <f>VLOOKUP(A237,siiiii!$B$16:$C$20,2,0)</f>
        <v xml:space="preserve">                                                           </v>
      </c>
      <c r="B238" s="248"/>
      <c r="C238" s="249"/>
      <c r="D238" s="251"/>
      <c r="E238" s="222"/>
      <c r="F238" s="251"/>
    </row>
    <row r="239" spans="1:6" x14ac:dyDescent="0.35">
      <c r="A239" s="130" t="s">
        <v>62</v>
      </c>
      <c r="B239" s="246"/>
      <c r="C239" s="247"/>
      <c r="D239" s="250"/>
      <c r="E239" s="221"/>
      <c r="F239" s="250"/>
    </row>
    <row r="240" spans="1:6" ht="46" x14ac:dyDescent="0.35">
      <c r="A240" s="129" t="str">
        <f>VLOOKUP(A239,siiiii!$B$16:$C$20,2,0)</f>
        <v xml:space="preserve">                                                           </v>
      </c>
      <c r="B240" s="248"/>
      <c r="C240" s="249"/>
      <c r="D240" s="251"/>
      <c r="E240" s="222"/>
      <c r="F240" s="251"/>
    </row>
    <row r="241" spans="1:6" x14ac:dyDescent="0.35">
      <c r="A241" s="130" t="s">
        <v>62</v>
      </c>
      <c r="B241" s="246"/>
      <c r="C241" s="247"/>
      <c r="D241" s="250"/>
      <c r="E241" s="221"/>
      <c r="F241" s="250"/>
    </row>
    <row r="242" spans="1:6" ht="46" x14ac:dyDescent="0.35">
      <c r="A242" s="129" t="str">
        <f>VLOOKUP(A241,siiiii!$B$16:$C$20,2,0)</f>
        <v xml:space="preserve">                                                           </v>
      </c>
      <c r="B242" s="248"/>
      <c r="C242" s="249"/>
      <c r="D242" s="251"/>
      <c r="E242" s="222"/>
      <c r="F242" s="251"/>
    </row>
    <row r="243" spans="1:6" x14ac:dyDescent="0.35">
      <c r="A243" s="130" t="s">
        <v>62</v>
      </c>
      <c r="B243" s="246"/>
      <c r="C243" s="247"/>
      <c r="D243" s="250"/>
      <c r="E243" s="221"/>
      <c r="F243" s="250"/>
    </row>
    <row r="244" spans="1:6" ht="46" x14ac:dyDescent="0.35">
      <c r="A244" s="129" t="str">
        <f>VLOOKUP(A243,siiiii!$B$16:$C$20,2,0)</f>
        <v xml:space="preserve">                                                           </v>
      </c>
      <c r="B244" s="248"/>
      <c r="C244" s="249"/>
      <c r="D244" s="251"/>
      <c r="E244" s="222"/>
      <c r="F244" s="251"/>
    </row>
    <row r="245" spans="1:6" x14ac:dyDescent="0.35">
      <c r="A245" s="130" t="s">
        <v>62</v>
      </c>
      <c r="B245" s="246"/>
      <c r="C245" s="247"/>
      <c r="D245" s="250"/>
      <c r="E245" s="221"/>
      <c r="F245" s="250"/>
    </row>
    <row r="246" spans="1:6" ht="60" customHeight="1" x14ac:dyDescent="0.35">
      <c r="A246" s="129" t="str">
        <f>VLOOKUP(A245,siiiii!$B$16:$C$20,2,0)</f>
        <v xml:space="preserve">                                                           </v>
      </c>
      <c r="B246" s="248"/>
      <c r="C246" s="249"/>
      <c r="D246" s="251"/>
      <c r="E246" s="222"/>
      <c r="F246" s="251"/>
    </row>
    <row r="247" spans="1:6" x14ac:dyDescent="0.35">
      <c r="A247" s="130" t="s">
        <v>62</v>
      </c>
      <c r="B247" s="246"/>
      <c r="C247" s="247"/>
      <c r="D247" s="250"/>
      <c r="E247" s="221"/>
      <c r="F247" s="250"/>
    </row>
    <row r="248" spans="1:6" ht="46" x14ac:dyDescent="0.35">
      <c r="A248" s="129" t="str">
        <f>VLOOKUP(A247,siiiii!$B$16:$C$20,2,0)</f>
        <v xml:space="preserve">                                                           </v>
      </c>
      <c r="B248" s="248"/>
      <c r="C248" s="249"/>
      <c r="D248" s="251"/>
      <c r="E248" s="222"/>
      <c r="F248" s="251"/>
    </row>
    <row r="249" spans="1:6" x14ac:dyDescent="0.35">
      <c r="A249" s="130" t="s">
        <v>62</v>
      </c>
      <c r="B249" s="246"/>
      <c r="C249" s="247"/>
      <c r="D249" s="250"/>
      <c r="E249" s="221"/>
      <c r="F249" s="250"/>
    </row>
    <row r="250" spans="1:6" ht="46" x14ac:dyDescent="0.35">
      <c r="A250" s="129" t="str">
        <f>VLOOKUP(A249,siiiii!$B$16:$C$20,2,0)</f>
        <v xml:space="preserve">                                                           </v>
      </c>
      <c r="B250" s="248"/>
      <c r="C250" s="249"/>
      <c r="D250" s="251"/>
      <c r="E250" s="222"/>
      <c r="F250" s="251"/>
    </row>
    <row r="251" spans="1:6" x14ac:dyDescent="0.35">
      <c r="A251" s="130" t="s">
        <v>62</v>
      </c>
      <c r="B251" s="246"/>
      <c r="C251" s="247"/>
      <c r="D251" s="250"/>
      <c r="E251" s="221"/>
      <c r="F251" s="250"/>
    </row>
    <row r="252" spans="1:6" ht="46" x14ac:dyDescent="0.35">
      <c r="A252" s="129" t="str">
        <f>VLOOKUP(A251,siiiii!$B$16:$C$20,2,0)</f>
        <v xml:space="preserve">                                                           </v>
      </c>
      <c r="B252" s="248"/>
      <c r="C252" s="249"/>
      <c r="D252" s="251"/>
      <c r="E252" s="222"/>
      <c r="F252" s="251"/>
    </row>
    <row r="253" spans="1:6" x14ac:dyDescent="0.35">
      <c r="A253" s="130" t="s">
        <v>62</v>
      </c>
      <c r="B253" s="246"/>
      <c r="C253" s="247"/>
      <c r="D253" s="250"/>
      <c r="E253" s="221"/>
      <c r="F253" s="250"/>
    </row>
    <row r="254" spans="1:6" ht="46" x14ac:dyDescent="0.35">
      <c r="A254" s="129" t="str">
        <f>VLOOKUP(A253,siiiii!$B$16:$C$20,2,0)</f>
        <v xml:space="preserve">                                                           </v>
      </c>
      <c r="B254" s="248"/>
      <c r="C254" s="249"/>
      <c r="D254" s="251"/>
      <c r="E254" s="222"/>
      <c r="F254" s="251"/>
    </row>
    <row r="255" spans="1:6" x14ac:dyDescent="0.35">
      <c r="A255" s="130" t="s">
        <v>62</v>
      </c>
      <c r="B255" s="246"/>
      <c r="C255" s="247"/>
      <c r="D255" s="250"/>
      <c r="E255" s="221"/>
      <c r="F255" s="250"/>
    </row>
    <row r="256" spans="1:6" ht="46" x14ac:dyDescent="0.35">
      <c r="A256" s="129" t="str">
        <f>VLOOKUP(A255,siiiii!$B$16:$C$20,2,0)</f>
        <v xml:space="preserve">                                                           </v>
      </c>
      <c r="B256" s="248"/>
      <c r="C256" s="249"/>
      <c r="D256" s="251"/>
      <c r="E256" s="222"/>
      <c r="F256" s="251"/>
    </row>
    <row r="257" spans="1:6" x14ac:dyDescent="0.35">
      <c r="A257" s="130" t="s">
        <v>62</v>
      </c>
      <c r="B257" s="246"/>
      <c r="C257" s="247"/>
      <c r="D257" s="250"/>
      <c r="E257" s="221"/>
      <c r="F257" s="250"/>
    </row>
    <row r="258" spans="1:6" ht="46" x14ac:dyDescent="0.35">
      <c r="A258" s="129" t="str">
        <f>VLOOKUP(A257,siiiii!$B$16:$C$20,2,0)</f>
        <v xml:space="preserve">                                                           </v>
      </c>
      <c r="B258" s="248"/>
      <c r="C258" s="249"/>
      <c r="D258" s="251"/>
      <c r="E258" s="222"/>
      <c r="F258" s="251"/>
    </row>
    <row r="259" spans="1:6" x14ac:dyDescent="0.35">
      <c r="A259" s="130" t="s">
        <v>62</v>
      </c>
      <c r="B259" s="246"/>
      <c r="C259" s="247"/>
      <c r="D259" s="250"/>
      <c r="E259" s="221"/>
      <c r="F259" s="250"/>
    </row>
    <row r="260" spans="1:6" ht="46" x14ac:dyDescent="0.35">
      <c r="A260" s="129" t="str">
        <f>VLOOKUP(A259,siiiii!$B$16:$C$20,2,0)</f>
        <v xml:space="preserve">                                                           </v>
      </c>
      <c r="B260" s="248"/>
      <c r="C260" s="249"/>
      <c r="D260" s="251"/>
      <c r="E260" s="222"/>
      <c r="F260" s="251"/>
    </row>
  </sheetData>
  <sheetProtection algorithmName="SHA-512" hashValue="gvCADgqPXul7Ar6zGMN6rUJlWGXS/xIZo/Gl0YjA4VAY97E2EMquR5amLKcDxHoF1UnMLVFPHrryEJh28HNSJw==" saltValue="YBYOhkQSK7G5zQy6cnwQLQ==" spinCount="100000" sheet="1" formatCells="0" formatRows="0"/>
  <mergeCells count="345">
    <mergeCell ref="B259:C260"/>
    <mergeCell ref="D259:D260"/>
    <mergeCell ref="F259:F260"/>
    <mergeCell ref="B255:C256"/>
    <mergeCell ref="D255:D256"/>
    <mergeCell ref="F255:F256"/>
    <mergeCell ref="B257:C258"/>
    <mergeCell ref="D257:D258"/>
    <mergeCell ref="F257:F258"/>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14:C215"/>
    <mergeCell ref="D214:D215"/>
    <mergeCell ref="F214:F215"/>
    <mergeCell ref="B216:C217"/>
    <mergeCell ref="D216:D217"/>
    <mergeCell ref="F216:F217"/>
    <mergeCell ref="B210:C211"/>
    <mergeCell ref="D210:D211"/>
    <mergeCell ref="F210:F211"/>
    <mergeCell ref="B212:C213"/>
    <mergeCell ref="D212:D213"/>
    <mergeCell ref="F212:F213"/>
    <mergeCell ref="B206:C207"/>
    <mergeCell ref="D206:D207"/>
    <mergeCell ref="F206:F207"/>
    <mergeCell ref="B208:C209"/>
    <mergeCell ref="D208:D209"/>
    <mergeCell ref="F208:F209"/>
    <mergeCell ref="B202:C203"/>
    <mergeCell ref="D202:D203"/>
    <mergeCell ref="F202:F203"/>
    <mergeCell ref="B204:C205"/>
    <mergeCell ref="D204:D205"/>
    <mergeCell ref="F204:F205"/>
    <mergeCell ref="B198:C199"/>
    <mergeCell ref="D198:D199"/>
    <mergeCell ref="F198:F199"/>
    <mergeCell ref="B200:C201"/>
    <mergeCell ref="D200:D201"/>
    <mergeCell ref="F200:F201"/>
    <mergeCell ref="B194:C195"/>
    <mergeCell ref="D194:D195"/>
    <mergeCell ref="F194:F195"/>
    <mergeCell ref="B196:C197"/>
    <mergeCell ref="D196:D197"/>
    <mergeCell ref="F196:F197"/>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03:C104"/>
    <mergeCell ref="D103:D104"/>
    <mergeCell ref="F103:F104"/>
    <mergeCell ref="A106:F106"/>
    <mergeCell ref="B107:F107"/>
    <mergeCell ref="A108:F108"/>
    <mergeCell ref="B99:C100"/>
    <mergeCell ref="D99:D100"/>
    <mergeCell ref="F99:F100"/>
    <mergeCell ref="B101:C102"/>
    <mergeCell ref="D101:D102"/>
    <mergeCell ref="F101:F102"/>
    <mergeCell ref="B95:C96"/>
    <mergeCell ref="D95:D96"/>
    <mergeCell ref="F95:F96"/>
    <mergeCell ref="B97:C98"/>
    <mergeCell ref="D97:D98"/>
    <mergeCell ref="F97:F98"/>
    <mergeCell ref="B91:C92"/>
    <mergeCell ref="D91:D92"/>
    <mergeCell ref="F91:F92"/>
    <mergeCell ref="B93:C94"/>
    <mergeCell ref="D93:D94"/>
    <mergeCell ref="F93:F94"/>
    <mergeCell ref="B87:C88"/>
    <mergeCell ref="D87:D88"/>
    <mergeCell ref="F87:F88"/>
    <mergeCell ref="B89:C90"/>
    <mergeCell ref="D89:D90"/>
    <mergeCell ref="F89:F90"/>
    <mergeCell ref="B83:C84"/>
    <mergeCell ref="D83:D84"/>
    <mergeCell ref="F83:F84"/>
    <mergeCell ref="B85:C86"/>
    <mergeCell ref="D85:D86"/>
    <mergeCell ref="F85:F86"/>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A66:F66"/>
    <mergeCell ref="A67:F67"/>
    <mergeCell ref="B68:F68"/>
    <mergeCell ref="A69:F69"/>
    <mergeCell ref="B70:F70"/>
    <mergeCell ref="A71:F71"/>
    <mergeCell ref="B62:C63"/>
    <mergeCell ref="D62:D63"/>
    <mergeCell ref="F62:F63"/>
    <mergeCell ref="B64:C65"/>
    <mergeCell ref="D64:D65"/>
    <mergeCell ref="F64:F65"/>
    <mergeCell ref="B58:C59"/>
    <mergeCell ref="D58:D59"/>
    <mergeCell ref="F58:F59"/>
    <mergeCell ref="B60:C61"/>
    <mergeCell ref="D60:D61"/>
    <mergeCell ref="F60:F61"/>
    <mergeCell ref="B54:C55"/>
    <mergeCell ref="D54:D55"/>
    <mergeCell ref="F54:F55"/>
    <mergeCell ref="B56:C57"/>
    <mergeCell ref="D56:D57"/>
    <mergeCell ref="F56:F57"/>
    <mergeCell ref="B50:C51"/>
    <mergeCell ref="D50:D51"/>
    <mergeCell ref="F50:F51"/>
    <mergeCell ref="B52:C53"/>
    <mergeCell ref="D52:D53"/>
    <mergeCell ref="F52:F53"/>
    <mergeCell ref="B46:C47"/>
    <mergeCell ref="D46:D47"/>
    <mergeCell ref="F46:F47"/>
    <mergeCell ref="B48:C49"/>
    <mergeCell ref="D48:D49"/>
    <mergeCell ref="F48:F49"/>
    <mergeCell ref="B42:C43"/>
    <mergeCell ref="D42:D43"/>
    <mergeCell ref="F42:F43"/>
    <mergeCell ref="B44:C45"/>
    <mergeCell ref="D44:D45"/>
    <mergeCell ref="F44:F45"/>
    <mergeCell ref="B38:C39"/>
    <mergeCell ref="D38:D39"/>
    <mergeCell ref="F38:F39"/>
    <mergeCell ref="B40:C41"/>
    <mergeCell ref="D40:D41"/>
    <mergeCell ref="F40:F41"/>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21:F21"/>
    <mergeCell ref="B22:F22"/>
    <mergeCell ref="B23:F23"/>
    <mergeCell ref="A12:F12"/>
    <mergeCell ref="A13:F13"/>
    <mergeCell ref="B14:F14"/>
    <mergeCell ref="B15:F15"/>
    <mergeCell ref="B16:F16"/>
    <mergeCell ref="A17:F17"/>
    <mergeCell ref="A7:F7"/>
    <mergeCell ref="B8:F8"/>
    <mergeCell ref="A9:A11"/>
    <mergeCell ref="B9:F9"/>
    <mergeCell ref="B10:F10"/>
    <mergeCell ref="B11:F11"/>
    <mergeCell ref="B18:F18"/>
    <mergeCell ref="B19:F19"/>
    <mergeCell ref="B20:F20"/>
    <mergeCell ref="A1:F1"/>
    <mergeCell ref="A2:B2"/>
    <mergeCell ref="C2:F2"/>
    <mergeCell ref="A3:B3"/>
    <mergeCell ref="C3:F3"/>
    <mergeCell ref="A4:B4"/>
    <mergeCell ref="C4:F4"/>
    <mergeCell ref="A5:F5"/>
    <mergeCell ref="A6:B6"/>
    <mergeCell ref="C6:F6"/>
  </mergeCells>
  <conditionalFormatting sqref="A114">
    <cfRule type="containsText" dxfId="273" priority="270" operator="containsText" text="Контрола">
      <formula>NOT(ISERROR(SEARCH("Контрола",A114)))</formula>
    </cfRule>
  </conditionalFormatting>
  <conditionalFormatting sqref="A115">
    <cfRule type="containsText" dxfId="272" priority="269" operator="containsText" text="Контрола">
      <formula>NOT(ISERROR(SEARCH("Контрола",A115)))</formula>
    </cfRule>
  </conditionalFormatting>
  <conditionalFormatting sqref="A115">
    <cfRule type="containsText" dxfId="271" priority="268" operator="containsText" text="△">
      <formula>NOT(ISERROR(SEARCH("△",A115)))</formula>
    </cfRule>
  </conditionalFormatting>
  <conditionalFormatting sqref="A116">
    <cfRule type="containsText" dxfId="270" priority="267" operator="containsText" text="Контрола">
      <formula>NOT(ISERROR(SEARCH("Контрола",A116)))</formula>
    </cfRule>
  </conditionalFormatting>
  <conditionalFormatting sqref="A117">
    <cfRule type="containsText" dxfId="269" priority="266" operator="containsText" text="Контрола">
      <formula>NOT(ISERROR(SEARCH("Контрола",A117)))</formula>
    </cfRule>
  </conditionalFormatting>
  <conditionalFormatting sqref="A117">
    <cfRule type="containsText" dxfId="268" priority="265" operator="containsText" text="△">
      <formula>NOT(ISERROR(SEARCH("△",A117)))</formula>
    </cfRule>
  </conditionalFormatting>
  <conditionalFormatting sqref="A118">
    <cfRule type="containsText" dxfId="267" priority="264" operator="containsText" text="Контрола">
      <formula>NOT(ISERROR(SEARCH("Контрола",A118)))</formula>
    </cfRule>
  </conditionalFormatting>
  <conditionalFormatting sqref="A119">
    <cfRule type="containsText" dxfId="266" priority="263" operator="containsText" text="Контрола">
      <formula>NOT(ISERROR(SEARCH("Контрола",A119)))</formula>
    </cfRule>
  </conditionalFormatting>
  <conditionalFormatting sqref="A119">
    <cfRule type="containsText" dxfId="265" priority="262" operator="containsText" text="△">
      <formula>NOT(ISERROR(SEARCH("△",A119)))</formula>
    </cfRule>
  </conditionalFormatting>
  <conditionalFormatting sqref="A120">
    <cfRule type="containsText" dxfId="264" priority="261" operator="containsText" text="Контрола">
      <formula>NOT(ISERROR(SEARCH("Контрола",A120)))</formula>
    </cfRule>
  </conditionalFormatting>
  <conditionalFormatting sqref="A121">
    <cfRule type="containsText" dxfId="263" priority="260" operator="containsText" text="Контрола">
      <formula>NOT(ISERROR(SEARCH("Контрола",A121)))</formula>
    </cfRule>
  </conditionalFormatting>
  <conditionalFormatting sqref="A121">
    <cfRule type="containsText" dxfId="262" priority="259" operator="containsText" text="△">
      <formula>NOT(ISERROR(SEARCH("△",A121)))</formula>
    </cfRule>
  </conditionalFormatting>
  <conditionalFormatting sqref="A122">
    <cfRule type="containsText" dxfId="261" priority="258" operator="containsText" text="Контрола">
      <formula>NOT(ISERROR(SEARCH("Контрола",A122)))</formula>
    </cfRule>
  </conditionalFormatting>
  <conditionalFormatting sqref="A123">
    <cfRule type="containsText" dxfId="260" priority="257" operator="containsText" text="Контрола">
      <formula>NOT(ISERROR(SEARCH("Контрола",A123)))</formula>
    </cfRule>
  </conditionalFormatting>
  <conditionalFormatting sqref="A123">
    <cfRule type="containsText" dxfId="259" priority="256" operator="containsText" text="△">
      <formula>NOT(ISERROR(SEARCH("△",A123)))</formula>
    </cfRule>
  </conditionalFormatting>
  <conditionalFormatting sqref="A124">
    <cfRule type="containsText" dxfId="258" priority="255" operator="containsText" text="Контрола">
      <formula>NOT(ISERROR(SEARCH("Контрола",A124)))</formula>
    </cfRule>
  </conditionalFormatting>
  <conditionalFormatting sqref="A125">
    <cfRule type="containsText" dxfId="257" priority="254" operator="containsText" text="Контрола">
      <formula>NOT(ISERROR(SEARCH("Контрола",A125)))</formula>
    </cfRule>
  </conditionalFormatting>
  <conditionalFormatting sqref="A125">
    <cfRule type="containsText" dxfId="256" priority="253" operator="containsText" text="△">
      <formula>NOT(ISERROR(SEARCH("△",A125)))</formula>
    </cfRule>
  </conditionalFormatting>
  <conditionalFormatting sqref="A126">
    <cfRule type="containsText" dxfId="255" priority="252" operator="containsText" text="Контрола">
      <formula>NOT(ISERROR(SEARCH("Контрола",A126)))</formula>
    </cfRule>
  </conditionalFormatting>
  <conditionalFormatting sqref="A127">
    <cfRule type="containsText" dxfId="254" priority="251" operator="containsText" text="Контрола">
      <formula>NOT(ISERROR(SEARCH("Контрола",A127)))</formula>
    </cfRule>
  </conditionalFormatting>
  <conditionalFormatting sqref="A127">
    <cfRule type="containsText" dxfId="253" priority="250" operator="containsText" text="△">
      <formula>NOT(ISERROR(SEARCH("△",A127)))</formula>
    </cfRule>
  </conditionalFormatting>
  <conditionalFormatting sqref="A128">
    <cfRule type="containsText" dxfId="252" priority="249" operator="containsText" text="Контрола">
      <formula>NOT(ISERROR(SEARCH("Контрола",A128)))</formula>
    </cfRule>
  </conditionalFormatting>
  <conditionalFormatting sqref="A129">
    <cfRule type="containsText" dxfId="251" priority="248" operator="containsText" text="Контрола">
      <formula>NOT(ISERROR(SEARCH("Контрола",A129)))</formula>
    </cfRule>
  </conditionalFormatting>
  <conditionalFormatting sqref="A129">
    <cfRule type="containsText" dxfId="250" priority="247" operator="containsText" text="△">
      <formula>NOT(ISERROR(SEARCH("△",A129)))</formula>
    </cfRule>
  </conditionalFormatting>
  <conditionalFormatting sqref="A130">
    <cfRule type="containsText" dxfId="249" priority="246" operator="containsText" text="Контрола">
      <formula>NOT(ISERROR(SEARCH("Контрола",A130)))</formula>
    </cfRule>
  </conditionalFormatting>
  <conditionalFormatting sqref="A131">
    <cfRule type="containsText" dxfId="248" priority="245" operator="containsText" text="Контрола">
      <formula>NOT(ISERROR(SEARCH("Контрола",A131)))</formula>
    </cfRule>
  </conditionalFormatting>
  <conditionalFormatting sqref="A131">
    <cfRule type="containsText" dxfId="247" priority="244" operator="containsText" text="△">
      <formula>NOT(ISERROR(SEARCH("△",A131)))</formula>
    </cfRule>
  </conditionalFormatting>
  <conditionalFormatting sqref="A132">
    <cfRule type="containsText" dxfId="246" priority="243" operator="containsText" text="Контрола">
      <formula>NOT(ISERROR(SEARCH("Контрола",A132)))</formula>
    </cfRule>
  </conditionalFormatting>
  <conditionalFormatting sqref="A133">
    <cfRule type="containsText" dxfId="245" priority="242" operator="containsText" text="Контрола">
      <formula>NOT(ISERROR(SEARCH("Контрола",A133)))</formula>
    </cfRule>
  </conditionalFormatting>
  <conditionalFormatting sqref="A133">
    <cfRule type="containsText" dxfId="244" priority="241" operator="containsText" text="△">
      <formula>NOT(ISERROR(SEARCH("△",A133)))</formula>
    </cfRule>
  </conditionalFormatting>
  <conditionalFormatting sqref="A134">
    <cfRule type="containsText" dxfId="243" priority="240" operator="containsText" text="Контрола">
      <formula>NOT(ISERROR(SEARCH("Контрола",A134)))</formula>
    </cfRule>
  </conditionalFormatting>
  <conditionalFormatting sqref="A135">
    <cfRule type="containsText" dxfId="242" priority="239" operator="containsText" text="Контрола">
      <formula>NOT(ISERROR(SEARCH("Контрола",A135)))</formula>
    </cfRule>
  </conditionalFormatting>
  <conditionalFormatting sqref="A135">
    <cfRule type="containsText" dxfId="241" priority="238" operator="containsText" text="△">
      <formula>NOT(ISERROR(SEARCH("△",A135)))</formula>
    </cfRule>
  </conditionalFormatting>
  <conditionalFormatting sqref="A136">
    <cfRule type="containsText" dxfId="240" priority="237" operator="containsText" text="Контрола">
      <formula>NOT(ISERROR(SEARCH("Контрола",A136)))</formula>
    </cfRule>
  </conditionalFormatting>
  <conditionalFormatting sqref="A137">
    <cfRule type="containsText" dxfId="239" priority="236" operator="containsText" text="Контрола">
      <formula>NOT(ISERROR(SEARCH("Контрола",A137)))</formula>
    </cfRule>
  </conditionalFormatting>
  <conditionalFormatting sqref="A137">
    <cfRule type="containsText" dxfId="238" priority="235" operator="containsText" text="△">
      <formula>NOT(ISERROR(SEARCH("△",A137)))</formula>
    </cfRule>
  </conditionalFormatting>
  <conditionalFormatting sqref="A138">
    <cfRule type="containsText" dxfId="237" priority="234" operator="containsText" text="Контрола">
      <formula>NOT(ISERROR(SEARCH("Контрола",A138)))</formula>
    </cfRule>
  </conditionalFormatting>
  <conditionalFormatting sqref="A139">
    <cfRule type="containsText" dxfId="236" priority="233" operator="containsText" text="Контрола">
      <formula>NOT(ISERROR(SEARCH("Контрола",A139)))</formula>
    </cfRule>
  </conditionalFormatting>
  <conditionalFormatting sqref="A139">
    <cfRule type="containsText" dxfId="235" priority="232" operator="containsText" text="△">
      <formula>NOT(ISERROR(SEARCH("△",A139)))</formula>
    </cfRule>
  </conditionalFormatting>
  <conditionalFormatting sqref="A140">
    <cfRule type="containsText" dxfId="234" priority="231" operator="containsText" text="Контрола">
      <formula>NOT(ISERROR(SEARCH("Контрола",A140)))</formula>
    </cfRule>
  </conditionalFormatting>
  <conditionalFormatting sqref="A141">
    <cfRule type="containsText" dxfId="233" priority="230" operator="containsText" text="Контрола">
      <formula>NOT(ISERROR(SEARCH("Контрола",A141)))</formula>
    </cfRule>
  </conditionalFormatting>
  <conditionalFormatting sqref="A141">
    <cfRule type="containsText" dxfId="232" priority="229" operator="containsText" text="△">
      <formula>NOT(ISERROR(SEARCH("△",A141)))</formula>
    </cfRule>
  </conditionalFormatting>
  <conditionalFormatting sqref="A142">
    <cfRule type="containsText" dxfId="231" priority="228" operator="containsText" text="Контрола">
      <formula>NOT(ISERROR(SEARCH("Контрола",A142)))</formula>
    </cfRule>
  </conditionalFormatting>
  <conditionalFormatting sqref="A143">
    <cfRule type="containsText" dxfId="230" priority="227" operator="containsText" text="Контрола">
      <formula>NOT(ISERROR(SEARCH("Контрола",A143)))</formula>
    </cfRule>
  </conditionalFormatting>
  <conditionalFormatting sqref="A143">
    <cfRule type="containsText" dxfId="229" priority="226" operator="containsText" text="△">
      <formula>NOT(ISERROR(SEARCH("△",A143)))</formula>
    </cfRule>
  </conditionalFormatting>
  <conditionalFormatting sqref="A75">
    <cfRule type="containsText" dxfId="228" priority="225" operator="containsText" text="Контрола">
      <formula>NOT(ISERROR(SEARCH("Контрола",A75)))</formula>
    </cfRule>
  </conditionalFormatting>
  <conditionalFormatting sqref="A76">
    <cfRule type="containsText" dxfId="227" priority="224" operator="containsText" text="Контрола">
      <formula>NOT(ISERROR(SEARCH("Контрола",A76)))</formula>
    </cfRule>
  </conditionalFormatting>
  <conditionalFormatting sqref="A76">
    <cfRule type="containsText" dxfId="226" priority="223" operator="containsText" text="△">
      <formula>NOT(ISERROR(SEARCH("△",A76)))</formula>
    </cfRule>
  </conditionalFormatting>
  <conditionalFormatting sqref="A77">
    <cfRule type="containsText" dxfId="225" priority="222" operator="containsText" text="Контрола">
      <formula>NOT(ISERROR(SEARCH("Контрола",A77)))</formula>
    </cfRule>
  </conditionalFormatting>
  <conditionalFormatting sqref="A78">
    <cfRule type="containsText" dxfId="224" priority="221" operator="containsText" text="Контрола">
      <formula>NOT(ISERROR(SEARCH("Контрола",A78)))</formula>
    </cfRule>
  </conditionalFormatting>
  <conditionalFormatting sqref="A78">
    <cfRule type="containsText" dxfId="223" priority="220" operator="containsText" text="△">
      <formula>NOT(ISERROR(SEARCH("△",A78)))</formula>
    </cfRule>
  </conditionalFormatting>
  <conditionalFormatting sqref="A79">
    <cfRule type="containsText" dxfId="222" priority="219" operator="containsText" text="Контрола">
      <formula>NOT(ISERROR(SEARCH("Контрола",A79)))</formula>
    </cfRule>
  </conditionalFormatting>
  <conditionalFormatting sqref="A80">
    <cfRule type="containsText" dxfId="221" priority="218" operator="containsText" text="Контрола">
      <formula>NOT(ISERROR(SEARCH("Контрола",A80)))</formula>
    </cfRule>
  </conditionalFormatting>
  <conditionalFormatting sqref="A80">
    <cfRule type="containsText" dxfId="220" priority="217" operator="containsText" text="△">
      <formula>NOT(ISERROR(SEARCH("△",A80)))</formula>
    </cfRule>
  </conditionalFormatting>
  <conditionalFormatting sqref="A81">
    <cfRule type="containsText" dxfId="219" priority="216" operator="containsText" text="Контрола">
      <formula>NOT(ISERROR(SEARCH("Контрола",A81)))</formula>
    </cfRule>
  </conditionalFormatting>
  <conditionalFormatting sqref="A82">
    <cfRule type="containsText" dxfId="218" priority="215" operator="containsText" text="Контрола">
      <formula>NOT(ISERROR(SEARCH("Контрола",A82)))</formula>
    </cfRule>
  </conditionalFormatting>
  <conditionalFormatting sqref="A82">
    <cfRule type="containsText" dxfId="217" priority="214" operator="containsText" text="△">
      <formula>NOT(ISERROR(SEARCH("△",A82)))</formula>
    </cfRule>
  </conditionalFormatting>
  <conditionalFormatting sqref="A83">
    <cfRule type="containsText" dxfId="216" priority="213" operator="containsText" text="Контрола">
      <formula>NOT(ISERROR(SEARCH("Контрола",A83)))</formula>
    </cfRule>
  </conditionalFormatting>
  <conditionalFormatting sqref="A84">
    <cfRule type="containsText" dxfId="215" priority="212" operator="containsText" text="Контрола">
      <formula>NOT(ISERROR(SEARCH("Контрола",A84)))</formula>
    </cfRule>
  </conditionalFormatting>
  <conditionalFormatting sqref="A84">
    <cfRule type="containsText" dxfId="214" priority="211" operator="containsText" text="△">
      <formula>NOT(ISERROR(SEARCH("△",A84)))</formula>
    </cfRule>
  </conditionalFormatting>
  <conditionalFormatting sqref="A85">
    <cfRule type="containsText" dxfId="213" priority="210" operator="containsText" text="Контрола">
      <formula>NOT(ISERROR(SEARCH("Контрола",A85)))</formula>
    </cfRule>
  </conditionalFormatting>
  <conditionalFormatting sqref="A86">
    <cfRule type="containsText" dxfId="212" priority="209" operator="containsText" text="Контрола">
      <formula>NOT(ISERROR(SEARCH("Контрола",A86)))</formula>
    </cfRule>
  </conditionalFormatting>
  <conditionalFormatting sqref="A86">
    <cfRule type="containsText" dxfId="211" priority="208" operator="containsText" text="△">
      <formula>NOT(ISERROR(SEARCH("△",A86)))</formula>
    </cfRule>
  </conditionalFormatting>
  <conditionalFormatting sqref="A87">
    <cfRule type="containsText" dxfId="210" priority="207" operator="containsText" text="Контрола">
      <formula>NOT(ISERROR(SEARCH("Контрола",A87)))</formula>
    </cfRule>
  </conditionalFormatting>
  <conditionalFormatting sqref="A88">
    <cfRule type="containsText" dxfId="209" priority="206" operator="containsText" text="Контрола">
      <formula>NOT(ISERROR(SEARCH("Контрола",A88)))</formula>
    </cfRule>
  </conditionalFormatting>
  <conditionalFormatting sqref="A88">
    <cfRule type="containsText" dxfId="208" priority="205" operator="containsText" text="△">
      <formula>NOT(ISERROR(SEARCH("△",A88)))</formula>
    </cfRule>
  </conditionalFormatting>
  <conditionalFormatting sqref="A89">
    <cfRule type="containsText" dxfId="207" priority="204" operator="containsText" text="Контрола">
      <formula>NOT(ISERROR(SEARCH("Контрола",A89)))</formula>
    </cfRule>
  </conditionalFormatting>
  <conditionalFormatting sqref="A90">
    <cfRule type="containsText" dxfId="206" priority="203" operator="containsText" text="Контрола">
      <formula>NOT(ISERROR(SEARCH("Контрола",A90)))</formula>
    </cfRule>
  </conditionalFormatting>
  <conditionalFormatting sqref="A90">
    <cfRule type="containsText" dxfId="205" priority="202" operator="containsText" text="△">
      <formula>NOT(ISERROR(SEARCH("△",A90)))</formula>
    </cfRule>
  </conditionalFormatting>
  <conditionalFormatting sqref="A91">
    <cfRule type="containsText" dxfId="204" priority="201" operator="containsText" text="Контрола">
      <formula>NOT(ISERROR(SEARCH("Контрола",A91)))</formula>
    </cfRule>
  </conditionalFormatting>
  <conditionalFormatting sqref="A92">
    <cfRule type="containsText" dxfId="203" priority="200" operator="containsText" text="Контрола">
      <formula>NOT(ISERROR(SEARCH("Контрола",A92)))</formula>
    </cfRule>
  </conditionalFormatting>
  <conditionalFormatting sqref="A92">
    <cfRule type="containsText" dxfId="202" priority="199" operator="containsText" text="△">
      <formula>NOT(ISERROR(SEARCH("△",A92)))</formula>
    </cfRule>
  </conditionalFormatting>
  <conditionalFormatting sqref="A93">
    <cfRule type="containsText" dxfId="201" priority="198" operator="containsText" text="Контрола">
      <formula>NOT(ISERROR(SEARCH("Контрола",A93)))</formula>
    </cfRule>
  </conditionalFormatting>
  <conditionalFormatting sqref="A94">
    <cfRule type="containsText" dxfId="200" priority="197" operator="containsText" text="Контрола">
      <formula>NOT(ISERROR(SEARCH("Контрола",A94)))</formula>
    </cfRule>
  </conditionalFormatting>
  <conditionalFormatting sqref="A94">
    <cfRule type="containsText" dxfId="199" priority="196" operator="containsText" text="△">
      <formula>NOT(ISERROR(SEARCH("△",A94)))</formula>
    </cfRule>
  </conditionalFormatting>
  <conditionalFormatting sqref="A95">
    <cfRule type="containsText" dxfId="198" priority="195" operator="containsText" text="Контрола">
      <formula>NOT(ISERROR(SEARCH("Контрола",A95)))</formula>
    </cfRule>
  </conditionalFormatting>
  <conditionalFormatting sqref="A96">
    <cfRule type="containsText" dxfId="197" priority="194" operator="containsText" text="Контрола">
      <formula>NOT(ISERROR(SEARCH("Контрола",A96)))</formula>
    </cfRule>
  </conditionalFormatting>
  <conditionalFormatting sqref="A96">
    <cfRule type="containsText" dxfId="196" priority="193" operator="containsText" text="△">
      <formula>NOT(ISERROR(SEARCH("△",A96)))</formula>
    </cfRule>
  </conditionalFormatting>
  <conditionalFormatting sqref="A97">
    <cfRule type="containsText" dxfId="195" priority="192" operator="containsText" text="Контрола">
      <formula>NOT(ISERROR(SEARCH("Контрола",A97)))</formula>
    </cfRule>
  </conditionalFormatting>
  <conditionalFormatting sqref="A98">
    <cfRule type="containsText" dxfId="194" priority="191" operator="containsText" text="Контрола">
      <formula>NOT(ISERROR(SEARCH("Контрола",A98)))</formula>
    </cfRule>
  </conditionalFormatting>
  <conditionalFormatting sqref="A98">
    <cfRule type="containsText" dxfId="193" priority="190" operator="containsText" text="△">
      <formula>NOT(ISERROR(SEARCH("△",A98)))</formula>
    </cfRule>
  </conditionalFormatting>
  <conditionalFormatting sqref="A99">
    <cfRule type="containsText" dxfId="192" priority="189" operator="containsText" text="Контрола">
      <formula>NOT(ISERROR(SEARCH("Контрола",A99)))</formula>
    </cfRule>
  </conditionalFormatting>
  <conditionalFormatting sqref="A100">
    <cfRule type="containsText" dxfId="191" priority="188" operator="containsText" text="Контрола">
      <formula>NOT(ISERROR(SEARCH("Контрола",A100)))</formula>
    </cfRule>
  </conditionalFormatting>
  <conditionalFormatting sqref="A100">
    <cfRule type="containsText" dxfId="190" priority="187" operator="containsText" text="△">
      <formula>NOT(ISERROR(SEARCH("△",A100)))</formula>
    </cfRule>
  </conditionalFormatting>
  <conditionalFormatting sqref="A101">
    <cfRule type="containsText" dxfId="189" priority="186" operator="containsText" text="Контрола">
      <formula>NOT(ISERROR(SEARCH("Контрола",A101)))</formula>
    </cfRule>
  </conditionalFormatting>
  <conditionalFormatting sqref="A102">
    <cfRule type="containsText" dxfId="188" priority="185" operator="containsText" text="Контрола">
      <formula>NOT(ISERROR(SEARCH("Контрола",A102)))</formula>
    </cfRule>
  </conditionalFormatting>
  <conditionalFormatting sqref="A102">
    <cfRule type="containsText" dxfId="187" priority="184" operator="containsText" text="△">
      <formula>NOT(ISERROR(SEARCH("△",A102)))</formula>
    </cfRule>
  </conditionalFormatting>
  <conditionalFormatting sqref="A103">
    <cfRule type="containsText" dxfId="186" priority="183" operator="containsText" text="Контрола">
      <formula>NOT(ISERROR(SEARCH("Контрола",A103)))</formula>
    </cfRule>
  </conditionalFormatting>
  <conditionalFormatting sqref="A104">
    <cfRule type="containsText" dxfId="185" priority="182" operator="containsText" text="Контрола">
      <formula>NOT(ISERROR(SEARCH("Контрола",A104)))</formula>
    </cfRule>
  </conditionalFormatting>
  <conditionalFormatting sqref="A104">
    <cfRule type="containsText" dxfId="184" priority="181" operator="containsText" text="△">
      <formula>NOT(ISERROR(SEARCH("△",A104)))</formula>
    </cfRule>
  </conditionalFormatting>
  <conditionalFormatting sqref="A36">
    <cfRule type="containsText" dxfId="183" priority="180" operator="containsText" text="Контрола">
      <formula>NOT(ISERROR(SEARCH("Контрола",A36)))</formula>
    </cfRule>
  </conditionalFormatting>
  <conditionalFormatting sqref="A37">
    <cfRule type="containsText" dxfId="182" priority="179" operator="containsText" text="Контрола">
      <formula>NOT(ISERROR(SEARCH("Контрола",A37)))</formula>
    </cfRule>
  </conditionalFormatting>
  <conditionalFormatting sqref="A37">
    <cfRule type="containsText" dxfId="181" priority="178" operator="containsText" text="△">
      <formula>NOT(ISERROR(SEARCH("△",A37)))</formula>
    </cfRule>
  </conditionalFormatting>
  <conditionalFormatting sqref="A38">
    <cfRule type="containsText" dxfId="180" priority="177" operator="containsText" text="Контрола">
      <formula>NOT(ISERROR(SEARCH("Контрола",A38)))</formula>
    </cfRule>
  </conditionalFormatting>
  <conditionalFormatting sqref="A39">
    <cfRule type="containsText" dxfId="179" priority="176" operator="containsText" text="Контрола">
      <formula>NOT(ISERROR(SEARCH("Контрола",A39)))</formula>
    </cfRule>
  </conditionalFormatting>
  <conditionalFormatting sqref="A39">
    <cfRule type="containsText" dxfId="178" priority="175" operator="containsText" text="△">
      <formula>NOT(ISERROR(SEARCH("△",A39)))</formula>
    </cfRule>
  </conditionalFormatting>
  <conditionalFormatting sqref="A40">
    <cfRule type="containsText" dxfId="177" priority="174" operator="containsText" text="Контрола">
      <formula>NOT(ISERROR(SEARCH("Контрола",A40)))</formula>
    </cfRule>
  </conditionalFormatting>
  <conditionalFormatting sqref="A41">
    <cfRule type="containsText" dxfId="176" priority="173" operator="containsText" text="Контрола">
      <formula>NOT(ISERROR(SEARCH("Контрола",A41)))</formula>
    </cfRule>
  </conditionalFormatting>
  <conditionalFormatting sqref="A41">
    <cfRule type="containsText" dxfId="175" priority="172" operator="containsText" text="△">
      <formula>NOT(ISERROR(SEARCH("△",A41)))</formula>
    </cfRule>
  </conditionalFormatting>
  <conditionalFormatting sqref="A42">
    <cfRule type="containsText" dxfId="174" priority="171" operator="containsText" text="Контрола">
      <formula>NOT(ISERROR(SEARCH("Контрола",A42)))</formula>
    </cfRule>
  </conditionalFormatting>
  <conditionalFormatting sqref="A43">
    <cfRule type="containsText" dxfId="173" priority="170" operator="containsText" text="Контрола">
      <formula>NOT(ISERROR(SEARCH("Контрола",A43)))</formula>
    </cfRule>
  </conditionalFormatting>
  <conditionalFormatting sqref="A43">
    <cfRule type="containsText" dxfId="172" priority="169" operator="containsText" text="△">
      <formula>NOT(ISERROR(SEARCH("△",A43)))</formula>
    </cfRule>
  </conditionalFormatting>
  <conditionalFormatting sqref="A44">
    <cfRule type="containsText" dxfId="171" priority="168" operator="containsText" text="Контрола">
      <formula>NOT(ISERROR(SEARCH("Контрола",A44)))</formula>
    </cfRule>
  </conditionalFormatting>
  <conditionalFormatting sqref="A45">
    <cfRule type="containsText" dxfId="170" priority="167" operator="containsText" text="Контрола">
      <formula>NOT(ISERROR(SEARCH("Контрола",A45)))</formula>
    </cfRule>
  </conditionalFormatting>
  <conditionalFormatting sqref="A45">
    <cfRule type="containsText" dxfId="169" priority="166" operator="containsText" text="△">
      <formula>NOT(ISERROR(SEARCH("△",A45)))</formula>
    </cfRule>
  </conditionalFormatting>
  <conditionalFormatting sqref="A46">
    <cfRule type="containsText" dxfId="168" priority="165" operator="containsText" text="Контрола">
      <formula>NOT(ISERROR(SEARCH("Контрола",A46)))</formula>
    </cfRule>
  </conditionalFormatting>
  <conditionalFormatting sqref="A47">
    <cfRule type="containsText" dxfId="167" priority="164" operator="containsText" text="Контрола">
      <formula>NOT(ISERROR(SEARCH("Контрола",A47)))</formula>
    </cfRule>
  </conditionalFormatting>
  <conditionalFormatting sqref="A47">
    <cfRule type="containsText" dxfId="166" priority="163" operator="containsText" text="△">
      <formula>NOT(ISERROR(SEARCH("△",A47)))</formula>
    </cfRule>
  </conditionalFormatting>
  <conditionalFormatting sqref="A48">
    <cfRule type="containsText" dxfId="165" priority="162" operator="containsText" text="Контрола">
      <formula>NOT(ISERROR(SEARCH("Контрола",A48)))</formula>
    </cfRule>
  </conditionalFormatting>
  <conditionalFormatting sqref="A49">
    <cfRule type="containsText" dxfId="164" priority="161" operator="containsText" text="Контрола">
      <formula>NOT(ISERROR(SEARCH("Контрола",A49)))</formula>
    </cfRule>
  </conditionalFormatting>
  <conditionalFormatting sqref="A49">
    <cfRule type="containsText" dxfId="163" priority="160" operator="containsText" text="△">
      <formula>NOT(ISERROR(SEARCH("△",A49)))</formula>
    </cfRule>
  </conditionalFormatting>
  <conditionalFormatting sqref="A50">
    <cfRule type="containsText" dxfId="162" priority="159" operator="containsText" text="Контрола">
      <formula>NOT(ISERROR(SEARCH("Контрола",A50)))</formula>
    </cfRule>
  </conditionalFormatting>
  <conditionalFormatting sqref="A51">
    <cfRule type="containsText" dxfId="161" priority="158" operator="containsText" text="Контрола">
      <formula>NOT(ISERROR(SEARCH("Контрола",A51)))</formula>
    </cfRule>
  </conditionalFormatting>
  <conditionalFormatting sqref="A51">
    <cfRule type="containsText" dxfId="160" priority="157" operator="containsText" text="△">
      <formula>NOT(ISERROR(SEARCH("△",A51)))</formula>
    </cfRule>
  </conditionalFormatting>
  <conditionalFormatting sqref="A52">
    <cfRule type="containsText" dxfId="159" priority="156" operator="containsText" text="Контрола">
      <formula>NOT(ISERROR(SEARCH("Контрола",A52)))</formula>
    </cfRule>
  </conditionalFormatting>
  <conditionalFormatting sqref="A53">
    <cfRule type="containsText" dxfId="158" priority="155" operator="containsText" text="Контрола">
      <formula>NOT(ISERROR(SEARCH("Контрола",A53)))</formula>
    </cfRule>
  </conditionalFormatting>
  <conditionalFormatting sqref="A53">
    <cfRule type="containsText" dxfId="157" priority="154" operator="containsText" text="△">
      <formula>NOT(ISERROR(SEARCH("△",A53)))</formula>
    </cfRule>
  </conditionalFormatting>
  <conditionalFormatting sqref="A54">
    <cfRule type="containsText" dxfId="156" priority="153" operator="containsText" text="Контрола">
      <formula>NOT(ISERROR(SEARCH("Контрола",A54)))</formula>
    </cfRule>
  </conditionalFormatting>
  <conditionalFormatting sqref="A55">
    <cfRule type="containsText" dxfId="155" priority="152" operator="containsText" text="Контрола">
      <formula>NOT(ISERROR(SEARCH("Контрола",A55)))</formula>
    </cfRule>
  </conditionalFormatting>
  <conditionalFormatting sqref="A55">
    <cfRule type="containsText" dxfId="154" priority="151" operator="containsText" text="△">
      <formula>NOT(ISERROR(SEARCH("△",A55)))</formula>
    </cfRule>
  </conditionalFormatting>
  <conditionalFormatting sqref="A56">
    <cfRule type="containsText" dxfId="153" priority="150" operator="containsText" text="Контрола">
      <formula>NOT(ISERROR(SEARCH("Контрола",A56)))</formula>
    </cfRule>
  </conditionalFormatting>
  <conditionalFormatting sqref="A57">
    <cfRule type="containsText" dxfId="152" priority="149" operator="containsText" text="Контрола">
      <formula>NOT(ISERROR(SEARCH("Контрола",A57)))</formula>
    </cfRule>
  </conditionalFormatting>
  <conditionalFormatting sqref="A57">
    <cfRule type="containsText" dxfId="151" priority="148" operator="containsText" text="△">
      <formula>NOT(ISERROR(SEARCH("△",A57)))</formula>
    </cfRule>
  </conditionalFormatting>
  <conditionalFormatting sqref="A58">
    <cfRule type="containsText" dxfId="150" priority="147" operator="containsText" text="Контрола">
      <formula>NOT(ISERROR(SEARCH("Контрола",A58)))</formula>
    </cfRule>
  </conditionalFormatting>
  <conditionalFormatting sqref="A59">
    <cfRule type="containsText" dxfId="149" priority="146" operator="containsText" text="Контрола">
      <formula>NOT(ISERROR(SEARCH("Контрола",A59)))</formula>
    </cfRule>
  </conditionalFormatting>
  <conditionalFormatting sqref="A59">
    <cfRule type="containsText" dxfId="148" priority="145" operator="containsText" text="△">
      <formula>NOT(ISERROR(SEARCH("△",A59)))</formula>
    </cfRule>
  </conditionalFormatting>
  <conditionalFormatting sqref="A60">
    <cfRule type="containsText" dxfId="147" priority="144" operator="containsText" text="Контрола">
      <formula>NOT(ISERROR(SEARCH("Контрола",A60)))</formula>
    </cfRule>
  </conditionalFormatting>
  <conditionalFormatting sqref="A61">
    <cfRule type="containsText" dxfId="146" priority="143" operator="containsText" text="Контрола">
      <formula>NOT(ISERROR(SEARCH("Контрола",A61)))</formula>
    </cfRule>
  </conditionalFormatting>
  <conditionalFormatting sqref="A61">
    <cfRule type="containsText" dxfId="145" priority="142" operator="containsText" text="△">
      <formula>NOT(ISERROR(SEARCH("△",A61)))</formula>
    </cfRule>
  </conditionalFormatting>
  <conditionalFormatting sqref="A62">
    <cfRule type="containsText" dxfId="144" priority="141" operator="containsText" text="Контрола">
      <formula>NOT(ISERROR(SEARCH("Контрола",A62)))</formula>
    </cfRule>
  </conditionalFormatting>
  <conditionalFormatting sqref="A63">
    <cfRule type="containsText" dxfId="143" priority="140" operator="containsText" text="Контрола">
      <formula>NOT(ISERROR(SEARCH("Контрола",A63)))</formula>
    </cfRule>
  </conditionalFormatting>
  <conditionalFormatting sqref="A63">
    <cfRule type="containsText" dxfId="142" priority="139" operator="containsText" text="△">
      <formula>NOT(ISERROR(SEARCH("△",A63)))</formula>
    </cfRule>
  </conditionalFormatting>
  <conditionalFormatting sqref="A64">
    <cfRule type="containsText" dxfId="141" priority="138" operator="containsText" text="Контрола">
      <formula>NOT(ISERROR(SEARCH("Контрола",A64)))</formula>
    </cfRule>
  </conditionalFormatting>
  <conditionalFormatting sqref="A65">
    <cfRule type="containsText" dxfId="140" priority="137" operator="containsText" text="Контрола">
      <formula>NOT(ISERROR(SEARCH("Контрола",A65)))</formula>
    </cfRule>
  </conditionalFormatting>
  <conditionalFormatting sqref="A65">
    <cfRule type="containsText" dxfId="139" priority="136" operator="containsText" text="△">
      <formula>NOT(ISERROR(SEARCH("△",A65)))</formula>
    </cfRule>
  </conditionalFormatting>
  <conditionalFormatting sqref="A153">
    <cfRule type="containsText" dxfId="138" priority="135" operator="containsText" text="Контрола">
      <formula>NOT(ISERROR(SEARCH("Контрола",A153)))</formula>
    </cfRule>
  </conditionalFormatting>
  <conditionalFormatting sqref="A154">
    <cfRule type="containsText" dxfId="137" priority="134" operator="containsText" text="Контрола">
      <formula>NOT(ISERROR(SEARCH("Контрола",A154)))</formula>
    </cfRule>
  </conditionalFormatting>
  <conditionalFormatting sqref="A154">
    <cfRule type="containsText" dxfId="136" priority="133" operator="containsText" text="△">
      <formula>NOT(ISERROR(SEARCH("△",A154)))</formula>
    </cfRule>
  </conditionalFormatting>
  <conditionalFormatting sqref="A155">
    <cfRule type="containsText" dxfId="135" priority="132" operator="containsText" text="Контрола">
      <formula>NOT(ISERROR(SEARCH("Контрола",A155)))</formula>
    </cfRule>
  </conditionalFormatting>
  <conditionalFormatting sqref="A156">
    <cfRule type="containsText" dxfId="134" priority="131" operator="containsText" text="Контрола">
      <formula>NOT(ISERROR(SEARCH("Контрола",A156)))</formula>
    </cfRule>
  </conditionalFormatting>
  <conditionalFormatting sqref="A156">
    <cfRule type="containsText" dxfId="133" priority="130" operator="containsText" text="△">
      <formula>NOT(ISERROR(SEARCH("△",A156)))</formula>
    </cfRule>
  </conditionalFormatting>
  <conditionalFormatting sqref="A157">
    <cfRule type="containsText" dxfId="132" priority="129" operator="containsText" text="Контрола">
      <formula>NOT(ISERROR(SEARCH("Контрола",A157)))</formula>
    </cfRule>
  </conditionalFormatting>
  <conditionalFormatting sqref="A158">
    <cfRule type="containsText" dxfId="131" priority="128" operator="containsText" text="Контрола">
      <formula>NOT(ISERROR(SEARCH("Контрола",A158)))</formula>
    </cfRule>
  </conditionalFormatting>
  <conditionalFormatting sqref="A158">
    <cfRule type="containsText" dxfId="130" priority="127" operator="containsText" text="△">
      <formula>NOT(ISERROR(SEARCH("△",A158)))</formula>
    </cfRule>
  </conditionalFormatting>
  <conditionalFormatting sqref="A159">
    <cfRule type="containsText" dxfId="129" priority="126" operator="containsText" text="Контрола">
      <formula>NOT(ISERROR(SEARCH("Контрола",A159)))</formula>
    </cfRule>
  </conditionalFormatting>
  <conditionalFormatting sqref="A160">
    <cfRule type="containsText" dxfId="128" priority="125" operator="containsText" text="Контрола">
      <formula>NOT(ISERROR(SEARCH("Контрола",A160)))</formula>
    </cfRule>
  </conditionalFormatting>
  <conditionalFormatting sqref="A160">
    <cfRule type="containsText" dxfId="127" priority="124" operator="containsText" text="△">
      <formula>NOT(ISERROR(SEARCH("△",A160)))</formula>
    </cfRule>
  </conditionalFormatting>
  <conditionalFormatting sqref="A161">
    <cfRule type="containsText" dxfId="126" priority="123" operator="containsText" text="Контрола">
      <formula>NOT(ISERROR(SEARCH("Контрола",A161)))</formula>
    </cfRule>
  </conditionalFormatting>
  <conditionalFormatting sqref="A162">
    <cfRule type="containsText" dxfId="125" priority="122" operator="containsText" text="Контрола">
      <formula>NOT(ISERROR(SEARCH("Контрола",A162)))</formula>
    </cfRule>
  </conditionalFormatting>
  <conditionalFormatting sqref="A162">
    <cfRule type="containsText" dxfId="124" priority="121" operator="containsText" text="△">
      <formula>NOT(ISERROR(SEARCH("△",A162)))</formula>
    </cfRule>
  </conditionalFormatting>
  <conditionalFormatting sqref="A163">
    <cfRule type="containsText" dxfId="123" priority="120" operator="containsText" text="Контрола">
      <formula>NOT(ISERROR(SEARCH("Контрола",A163)))</formula>
    </cfRule>
  </conditionalFormatting>
  <conditionalFormatting sqref="A164">
    <cfRule type="containsText" dxfId="122" priority="119" operator="containsText" text="Контрола">
      <formula>NOT(ISERROR(SEARCH("Контрола",A164)))</formula>
    </cfRule>
  </conditionalFormatting>
  <conditionalFormatting sqref="A164">
    <cfRule type="containsText" dxfId="121" priority="118" operator="containsText" text="△">
      <formula>NOT(ISERROR(SEARCH("△",A164)))</formula>
    </cfRule>
  </conditionalFormatting>
  <conditionalFormatting sqref="A165">
    <cfRule type="containsText" dxfId="120" priority="117" operator="containsText" text="Контрола">
      <formula>NOT(ISERROR(SEARCH("Контрола",A165)))</formula>
    </cfRule>
  </conditionalFormatting>
  <conditionalFormatting sqref="A166">
    <cfRule type="containsText" dxfId="119" priority="116" operator="containsText" text="Контрола">
      <formula>NOT(ISERROR(SEARCH("Контрола",A166)))</formula>
    </cfRule>
  </conditionalFormatting>
  <conditionalFormatting sqref="A166">
    <cfRule type="containsText" dxfId="118" priority="115" operator="containsText" text="△">
      <formula>NOT(ISERROR(SEARCH("△",A166)))</formula>
    </cfRule>
  </conditionalFormatting>
  <conditionalFormatting sqref="A167">
    <cfRule type="containsText" dxfId="117" priority="114" operator="containsText" text="Контрола">
      <formula>NOT(ISERROR(SEARCH("Контрола",A167)))</formula>
    </cfRule>
  </conditionalFormatting>
  <conditionalFormatting sqref="A168">
    <cfRule type="containsText" dxfId="116" priority="113" operator="containsText" text="Контрола">
      <formula>NOT(ISERROR(SEARCH("Контрола",A168)))</formula>
    </cfRule>
  </conditionalFormatting>
  <conditionalFormatting sqref="A168">
    <cfRule type="containsText" dxfId="115" priority="112" operator="containsText" text="△">
      <formula>NOT(ISERROR(SEARCH("△",A168)))</formula>
    </cfRule>
  </conditionalFormatting>
  <conditionalFormatting sqref="A169">
    <cfRule type="containsText" dxfId="114" priority="111" operator="containsText" text="Контрола">
      <formula>NOT(ISERROR(SEARCH("Контрола",A169)))</formula>
    </cfRule>
  </conditionalFormatting>
  <conditionalFormatting sqref="A170">
    <cfRule type="containsText" dxfId="113" priority="110" operator="containsText" text="Контрола">
      <formula>NOT(ISERROR(SEARCH("Контрола",A170)))</formula>
    </cfRule>
  </conditionalFormatting>
  <conditionalFormatting sqref="A170">
    <cfRule type="containsText" dxfId="112" priority="109" operator="containsText" text="△">
      <formula>NOT(ISERROR(SEARCH("△",A170)))</formula>
    </cfRule>
  </conditionalFormatting>
  <conditionalFormatting sqref="A171">
    <cfRule type="containsText" dxfId="111" priority="108" operator="containsText" text="Контрола">
      <formula>NOT(ISERROR(SEARCH("Контрола",A171)))</formula>
    </cfRule>
  </conditionalFormatting>
  <conditionalFormatting sqref="A172">
    <cfRule type="containsText" dxfId="110" priority="107" operator="containsText" text="Контрола">
      <formula>NOT(ISERROR(SEARCH("Контрола",A172)))</formula>
    </cfRule>
  </conditionalFormatting>
  <conditionalFormatting sqref="A172">
    <cfRule type="containsText" dxfId="109" priority="106" operator="containsText" text="△">
      <formula>NOT(ISERROR(SEARCH("△",A172)))</formula>
    </cfRule>
  </conditionalFormatting>
  <conditionalFormatting sqref="A173">
    <cfRule type="containsText" dxfId="108" priority="105" operator="containsText" text="Контрола">
      <formula>NOT(ISERROR(SEARCH("Контрола",A173)))</formula>
    </cfRule>
  </conditionalFormatting>
  <conditionalFormatting sqref="A174">
    <cfRule type="containsText" dxfId="107" priority="104" operator="containsText" text="Контрола">
      <formula>NOT(ISERROR(SEARCH("Контрола",A174)))</formula>
    </cfRule>
  </conditionalFormatting>
  <conditionalFormatting sqref="A174">
    <cfRule type="containsText" dxfId="106" priority="103" operator="containsText" text="△">
      <formula>NOT(ISERROR(SEARCH("△",A174)))</formula>
    </cfRule>
  </conditionalFormatting>
  <conditionalFormatting sqref="A175">
    <cfRule type="containsText" dxfId="105" priority="102" operator="containsText" text="Контрола">
      <formula>NOT(ISERROR(SEARCH("Контрола",A175)))</formula>
    </cfRule>
  </conditionalFormatting>
  <conditionalFormatting sqref="A176">
    <cfRule type="containsText" dxfId="104" priority="101" operator="containsText" text="Контрола">
      <formula>NOT(ISERROR(SEARCH("Контрола",A176)))</formula>
    </cfRule>
  </conditionalFormatting>
  <conditionalFormatting sqref="A176">
    <cfRule type="containsText" dxfId="103" priority="100" operator="containsText" text="△">
      <formula>NOT(ISERROR(SEARCH("△",A176)))</formula>
    </cfRule>
  </conditionalFormatting>
  <conditionalFormatting sqref="A177">
    <cfRule type="containsText" dxfId="102" priority="99" operator="containsText" text="Контрола">
      <formula>NOT(ISERROR(SEARCH("Контрола",A177)))</formula>
    </cfRule>
  </conditionalFormatting>
  <conditionalFormatting sqref="A178">
    <cfRule type="containsText" dxfId="101" priority="98" operator="containsText" text="Контрола">
      <formula>NOT(ISERROR(SEARCH("Контрола",A178)))</formula>
    </cfRule>
  </conditionalFormatting>
  <conditionalFormatting sqref="A178">
    <cfRule type="containsText" dxfId="100" priority="97" operator="containsText" text="△">
      <formula>NOT(ISERROR(SEARCH("△",A178)))</formula>
    </cfRule>
  </conditionalFormatting>
  <conditionalFormatting sqref="A179">
    <cfRule type="containsText" dxfId="99" priority="96" operator="containsText" text="Контрола">
      <formula>NOT(ISERROR(SEARCH("Контрола",A179)))</formula>
    </cfRule>
  </conditionalFormatting>
  <conditionalFormatting sqref="A180">
    <cfRule type="containsText" dxfId="98" priority="95" operator="containsText" text="Контрола">
      <formula>NOT(ISERROR(SEARCH("Контрола",A180)))</formula>
    </cfRule>
  </conditionalFormatting>
  <conditionalFormatting sqref="A180">
    <cfRule type="containsText" dxfId="97" priority="94" operator="containsText" text="△">
      <formula>NOT(ISERROR(SEARCH("△",A180)))</formula>
    </cfRule>
  </conditionalFormatting>
  <conditionalFormatting sqref="A181">
    <cfRule type="containsText" dxfId="96" priority="93" operator="containsText" text="Контрола">
      <formula>NOT(ISERROR(SEARCH("Контрола",A181)))</formula>
    </cfRule>
  </conditionalFormatting>
  <conditionalFormatting sqref="A182">
    <cfRule type="containsText" dxfId="95" priority="92" operator="containsText" text="Контрола">
      <formula>NOT(ISERROR(SEARCH("Контрола",A182)))</formula>
    </cfRule>
  </conditionalFormatting>
  <conditionalFormatting sqref="A182">
    <cfRule type="containsText" dxfId="94" priority="91" operator="containsText" text="△">
      <formula>NOT(ISERROR(SEARCH("△",A182)))</formula>
    </cfRule>
  </conditionalFormatting>
  <conditionalFormatting sqref="A192">
    <cfRule type="containsText" dxfId="93" priority="90" operator="containsText" text="Контрола">
      <formula>NOT(ISERROR(SEARCH("Контрола",A192)))</formula>
    </cfRule>
  </conditionalFormatting>
  <conditionalFormatting sqref="A193">
    <cfRule type="containsText" dxfId="92" priority="89" operator="containsText" text="Контрола">
      <formula>NOT(ISERROR(SEARCH("Контрола",A193)))</formula>
    </cfRule>
  </conditionalFormatting>
  <conditionalFormatting sqref="A193">
    <cfRule type="containsText" dxfId="91" priority="88" operator="containsText" text="△">
      <formula>NOT(ISERROR(SEARCH("△",A193)))</formula>
    </cfRule>
  </conditionalFormatting>
  <conditionalFormatting sqref="A194">
    <cfRule type="containsText" dxfId="90" priority="87" operator="containsText" text="Контрола">
      <formula>NOT(ISERROR(SEARCH("Контрола",A194)))</formula>
    </cfRule>
  </conditionalFormatting>
  <conditionalFormatting sqref="A195">
    <cfRule type="containsText" dxfId="89" priority="86" operator="containsText" text="Контрола">
      <formula>NOT(ISERROR(SEARCH("Контрола",A195)))</formula>
    </cfRule>
  </conditionalFormatting>
  <conditionalFormatting sqref="A195">
    <cfRule type="containsText" dxfId="88" priority="85" operator="containsText" text="△">
      <formula>NOT(ISERROR(SEARCH("△",A195)))</formula>
    </cfRule>
  </conditionalFormatting>
  <conditionalFormatting sqref="A196">
    <cfRule type="containsText" dxfId="87" priority="84" operator="containsText" text="Контрола">
      <formula>NOT(ISERROR(SEARCH("Контрола",A196)))</formula>
    </cfRule>
  </conditionalFormatting>
  <conditionalFormatting sqref="A197">
    <cfRule type="containsText" dxfId="86" priority="83" operator="containsText" text="Контрола">
      <formula>NOT(ISERROR(SEARCH("Контрола",A197)))</formula>
    </cfRule>
  </conditionalFormatting>
  <conditionalFormatting sqref="A197">
    <cfRule type="containsText" dxfId="85" priority="82" operator="containsText" text="△">
      <formula>NOT(ISERROR(SEARCH("△",A197)))</formula>
    </cfRule>
  </conditionalFormatting>
  <conditionalFormatting sqref="A198">
    <cfRule type="containsText" dxfId="84" priority="81" operator="containsText" text="Контрола">
      <formula>NOT(ISERROR(SEARCH("Контрола",A198)))</formula>
    </cfRule>
  </conditionalFormatting>
  <conditionalFormatting sqref="A199">
    <cfRule type="containsText" dxfId="83" priority="80" operator="containsText" text="Контрола">
      <formula>NOT(ISERROR(SEARCH("Контрола",A199)))</formula>
    </cfRule>
  </conditionalFormatting>
  <conditionalFormatting sqref="A199">
    <cfRule type="containsText" dxfId="82" priority="79" operator="containsText" text="△">
      <formula>NOT(ISERROR(SEARCH("△",A199)))</formula>
    </cfRule>
  </conditionalFormatting>
  <conditionalFormatting sqref="A200">
    <cfRule type="containsText" dxfId="81" priority="78" operator="containsText" text="Контрола">
      <formula>NOT(ISERROR(SEARCH("Контрола",A200)))</formula>
    </cfRule>
  </conditionalFormatting>
  <conditionalFormatting sqref="A201">
    <cfRule type="containsText" dxfId="80" priority="77" operator="containsText" text="Контрола">
      <formula>NOT(ISERROR(SEARCH("Контрола",A201)))</formula>
    </cfRule>
  </conditionalFormatting>
  <conditionalFormatting sqref="A201">
    <cfRule type="containsText" dxfId="79" priority="76" operator="containsText" text="△">
      <formula>NOT(ISERROR(SEARCH("△",A201)))</formula>
    </cfRule>
  </conditionalFormatting>
  <conditionalFormatting sqref="A202">
    <cfRule type="containsText" dxfId="78" priority="75" operator="containsText" text="Контрола">
      <formula>NOT(ISERROR(SEARCH("Контрола",A202)))</formula>
    </cfRule>
  </conditionalFormatting>
  <conditionalFormatting sqref="A203">
    <cfRule type="containsText" dxfId="77" priority="74" operator="containsText" text="Контрола">
      <formula>NOT(ISERROR(SEARCH("Контрола",A203)))</formula>
    </cfRule>
  </conditionalFormatting>
  <conditionalFormatting sqref="A203">
    <cfRule type="containsText" dxfId="76" priority="73" operator="containsText" text="△">
      <formula>NOT(ISERROR(SEARCH("△",A203)))</formula>
    </cfRule>
  </conditionalFormatting>
  <conditionalFormatting sqref="A204">
    <cfRule type="containsText" dxfId="75" priority="72" operator="containsText" text="Контрола">
      <formula>NOT(ISERROR(SEARCH("Контрола",A204)))</formula>
    </cfRule>
  </conditionalFormatting>
  <conditionalFormatting sqref="A205">
    <cfRule type="containsText" dxfId="74" priority="71" operator="containsText" text="Контрола">
      <formula>NOT(ISERROR(SEARCH("Контрола",A205)))</formula>
    </cfRule>
  </conditionalFormatting>
  <conditionalFormatting sqref="A205">
    <cfRule type="containsText" dxfId="73" priority="70" operator="containsText" text="△">
      <formula>NOT(ISERROR(SEARCH("△",A205)))</formula>
    </cfRule>
  </conditionalFormatting>
  <conditionalFormatting sqref="A206">
    <cfRule type="containsText" dxfId="72" priority="69" operator="containsText" text="Контрола">
      <formula>NOT(ISERROR(SEARCH("Контрола",A206)))</formula>
    </cfRule>
  </conditionalFormatting>
  <conditionalFormatting sqref="A207">
    <cfRule type="containsText" dxfId="71" priority="68" operator="containsText" text="Контрола">
      <formula>NOT(ISERROR(SEARCH("Контрола",A207)))</formula>
    </cfRule>
  </conditionalFormatting>
  <conditionalFormatting sqref="A207">
    <cfRule type="containsText" dxfId="70" priority="67" operator="containsText" text="△">
      <formula>NOT(ISERROR(SEARCH("△",A207)))</formula>
    </cfRule>
  </conditionalFormatting>
  <conditionalFormatting sqref="A208">
    <cfRule type="containsText" dxfId="69" priority="66" operator="containsText" text="Контрола">
      <formula>NOT(ISERROR(SEARCH("Контрола",A208)))</formula>
    </cfRule>
  </conditionalFormatting>
  <conditionalFormatting sqref="A209">
    <cfRule type="containsText" dxfId="68" priority="65" operator="containsText" text="Контрола">
      <formula>NOT(ISERROR(SEARCH("Контрола",A209)))</formula>
    </cfRule>
  </conditionalFormatting>
  <conditionalFormatting sqref="A209">
    <cfRule type="containsText" dxfId="67" priority="64" operator="containsText" text="△">
      <formula>NOT(ISERROR(SEARCH("△",A209)))</formula>
    </cfRule>
  </conditionalFormatting>
  <conditionalFormatting sqref="A210">
    <cfRule type="containsText" dxfId="66" priority="63" operator="containsText" text="Контрола">
      <formula>NOT(ISERROR(SEARCH("Контрола",A210)))</formula>
    </cfRule>
  </conditionalFormatting>
  <conditionalFormatting sqref="A211">
    <cfRule type="containsText" dxfId="65" priority="62" operator="containsText" text="Контрола">
      <formula>NOT(ISERROR(SEARCH("Контрола",A211)))</formula>
    </cfRule>
  </conditionalFormatting>
  <conditionalFormatting sqref="A211">
    <cfRule type="containsText" dxfId="64" priority="61" operator="containsText" text="△">
      <formula>NOT(ISERROR(SEARCH("△",A211)))</formula>
    </cfRule>
  </conditionalFormatting>
  <conditionalFormatting sqref="A212">
    <cfRule type="containsText" dxfId="63" priority="60" operator="containsText" text="Контрола">
      <formula>NOT(ISERROR(SEARCH("Контрола",A212)))</formula>
    </cfRule>
  </conditionalFormatting>
  <conditionalFormatting sqref="A213">
    <cfRule type="containsText" dxfId="62" priority="59" operator="containsText" text="Контрола">
      <formula>NOT(ISERROR(SEARCH("Контрола",A213)))</formula>
    </cfRule>
  </conditionalFormatting>
  <conditionalFormatting sqref="A213">
    <cfRule type="containsText" dxfId="61" priority="58" operator="containsText" text="△">
      <formula>NOT(ISERROR(SEARCH("△",A213)))</formula>
    </cfRule>
  </conditionalFormatting>
  <conditionalFormatting sqref="A214">
    <cfRule type="containsText" dxfId="60" priority="57" operator="containsText" text="Контрола">
      <formula>NOT(ISERROR(SEARCH("Контрола",A214)))</formula>
    </cfRule>
  </conditionalFormatting>
  <conditionalFormatting sqref="A215">
    <cfRule type="containsText" dxfId="59" priority="56" operator="containsText" text="Контрола">
      <formula>NOT(ISERROR(SEARCH("Контрола",A215)))</formula>
    </cfRule>
  </conditionalFormatting>
  <conditionalFormatting sqref="A215">
    <cfRule type="containsText" dxfId="58" priority="55" operator="containsText" text="△">
      <formula>NOT(ISERROR(SEARCH("△",A215)))</formula>
    </cfRule>
  </conditionalFormatting>
  <conditionalFormatting sqref="A216">
    <cfRule type="containsText" dxfId="57" priority="54" operator="containsText" text="Контрола">
      <formula>NOT(ISERROR(SEARCH("Контрола",A216)))</formula>
    </cfRule>
  </conditionalFormatting>
  <conditionalFormatting sqref="A217">
    <cfRule type="containsText" dxfId="56" priority="53" operator="containsText" text="Контрола">
      <formula>NOT(ISERROR(SEARCH("Контрола",A217)))</formula>
    </cfRule>
  </conditionalFormatting>
  <conditionalFormatting sqref="A217">
    <cfRule type="containsText" dxfId="55" priority="52" operator="containsText" text="△">
      <formula>NOT(ISERROR(SEARCH("△",A217)))</formula>
    </cfRule>
  </conditionalFormatting>
  <conditionalFormatting sqref="A218">
    <cfRule type="containsText" dxfId="54" priority="51" operator="containsText" text="Контрола">
      <formula>NOT(ISERROR(SEARCH("Контрола",A218)))</formula>
    </cfRule>
  </conditionalFormatting>
  <conditionalFormatting sqref="A219">
    <cfRule type="containsText" dxfId="53" priority="50" operator="containsText" text="Контрола">
      <formula>NOT(ISERROR(SEARCH("Контрола",A219)))</formula>
    </cfRule>
  </conditionalFormatting>
  <conditionalFormatting sqref="A219">
    <cfRule type="containsText" dxfId="52" priority="49" operator="containsText" text="△">
      <formula>NOT(ISERROR(SEARCH("△",A219)))</formula>
    </cfRule>
  </conditionalFormatting>
  <conditionalFormatting sqref="A220">
    <cfRule type="containsText" dxfId="51" priority="48" operator="containsText" text="Контрола">
      <formula>NOT(ISERROR(SEARCH("Контрола",A220)))</formula>
    </cfRule>
  </conditionalFormatting>
  <conditionalFormatting sqref="A221">
    <cfRule type="containsText" dxfId="50" priority="47" operator="containsText" text="Контрола">
      <formula>NOT(ISERROR(SEARCH("Контрола",A221)))</formula>
    </cfRule>
  </conditionalFormatting>
  <conditionalFormatting sqref="A221">
    <cfRule type="containsText" dxfId="49" priority="46" operator="containsText" text="△">
      <formula>NOT(ISERROR(SEARCH("△",A221)))</formula>
    </cfRule>
  </conditionalFormatting>
  <conditionalFormatting sqref="A231">
    <cfRule type="containsText" dxfId="48" priority="45" operator="containsText" text="Контрола">
      <formula>NOT(ISERROR(SEARCH("Контрола",A231)))</formula>
    </cfRule>
  </conditionalFormatting>
  <conditionalFormatting sqref="A232">
    <cfRule type="containsText" dxfId="47" priority="44" operator="containsText" text="Контрола">
      <formula>NOT(ISERROR(SEARCH("Контрола",A232)))</formula>
    </cfRule>
  </conditionalFormatting>
  <conditionalFormatting sqref="A232">
    <cfRule type="containsText" dxfId="46" priority="43" operator="containsText" text="△">
      <formula>NOT(ISERROR(SEARCH("△",A232)))</formula>
    </cfRule>
  </conditionalFormatting>
  <conditionalFormatting sqref="A233">
    <cfRule type="containsText" dxfId="45" priority="42" operator="containsText" text="Контрола">
      <formula>NOT(ISERROR(SEARCH("Контрола",A233)))</formula>
    </cfRule>
  </conditionalFormatting>
  <conditionalFormatting sqref="A234">
    <cfRule type="containsText" dxfId="44" priority="41" operator="containsText" text="Контрола">
      <formula>NOT(ISERROR(SEARCH("Контрола",A234)))</formula>
    </cfRule>
  </conditionalFormatting>
  <conditionalFormatting sqref="A234">
    <cfRule type="containsText" dxfId="43" priority="40" operator="containsText" text="△">
      <formula>NOT(ISERROR(SEARCH("△",A234)))</formula>
    </cfRule>
  </conditionalFormatting>
  <conditionalFormatting sqref="A235">
    <cfRule type="containsText" dxfId="42" priority="39" operator="containsText" text="Контрола">
      <formula>NOT(ISERROR(SEARCH("Контрола",A235)))</formula>
    </cfRule>
  </conditionalFormatting>
  <conditionalFormatting sqref="A236">
    <cfRule type="containsText" dxfId="41" priority="38" operator="containsText" text="Контрола">
      <formula>NOT(ISERROR(SEARCH("Контрола",A236)))</formula>
    </cfRule>
  </conditionalFormatting>
  <conditionalFormatting sqref="A236">
    <cfRule type="containsText" dxfId="40" priority="37" operator="containsText" text="△">
      <formula>NOT(ISERROR(SEARCH("△",A236)))</formula>
    </cfRule>
  </conditionalFormatting>
  <conditionalFormatting sqref="A237">
    <cfRule type="containsText" dxfId="39" priority="36" operator="containsText" text="Контрола">
      <formula>NOT(ISERROR(SEARCH("Контрола",A237)))</formula>
    </cfRule>
  </conditionalFormatting>
  <conditionalFormatting sqref="A238">
    <cfRule type="containsText" dxfId="38" priority="35" operator="containsText" text="Контрола">
      <formula>NOT(ISERROR(SEARCH("Контрола",A238)))</formula>
    </cfRule>
  </conditionalFormatting>
  <conditionalFormatting sqref="A238">
    <cfRule type="containsText" dxfId="37" priority="34" operator="containsText" text="△">
      <formula>NOT(ISERROR(SEARCH("△",A238)))</formula>
    </cfRule>
  </conditionalFormatting>
  <conditionalFormatting sqref="A239">
    <cfRule type="containsText" dxfId="36" priority="33" operator="containsText" text="Контрола">
      <formula>NOT(ISERROR(SEARCH("Контрола",A239)))</formula>
    </cfRule>
  </conditionalFormatting>
  <conditionalFormatting sqref="A240">
    <cfRule type="containsText" dxfId="35" priority="32" operator="containsText" text="Контрола">
      <formula>NOT(ISERROR(SEARCH("Контрола",A240)))</formula>
    </cfRule>
  </conditionalFormatting>
  <conditionalFormatting sqref="A240">
    <cfRule type="containsText" dxfId="34" priority="31" operator="containsText" text="△">
      <formula>NOT(ISERROR(SEARCH("△",A240)))</formula>
    </cfRule>
  </conditionalFormatting>
  <conditionalFormatting sqref="A241">
    <cfRule type="containsText" dxfId="33" priority="30" operator="containsText" text="Контрола">
      <formula>NOT(ISERROR(SEARCH("Контрола",A241)))</formula>
    </cfRule>
  </conditionalFormatting>
  <conditionalFormatting sqref="A242">
    <cfRule type="containsText" dxfId="32" priority="29" operator="containsText" text="Контрола">
      <formula>NOT(ISERROR(SEARCH("Контрола",A242)))</formula>
    </cfRule>
  </conditionalFormatting>
  <conditionalFormatting sqref="A242">
    <cfRule type="containsText" dxfId="31" priority="28" operator="containsText" text="△">
      <formula>NOT(ISERROR(SEARCH("△",A242)))</formula>
    </cfRule>
  </conditionalFormatting>
  <conditionalFormatting sqref="A243">
    <cfRule type="containsText" dxfId="30" priority="27" operator="containsText" text="Контрола">
      <formula>NOT(ISERROR(SEARCH("Контрола",A243)))</formula>
    </cfRule>
  </conditionalFormatting>
  <conditionalFormatting sqref="A244">
    <cfRule type="containsText" dxfId="29" priority="26" operator="containsText" text="Контрола">
      <formula>NOT(ISERROR(SEARCH("Контрола",A244)))</formula>
    </cfRule>
  </conditionalFormatting>
  <conditionalFormatting sqref="A244">
    <cfRule type="containsText" dxfId="28" priority="25" operator="containsText" text="△">
      <formula>NOT(ISERROR(SEARCH("△",A244)))</formula>
    </cfRule>
  </conditionalFormatting>
  <conditionalFormatting sqref="A245">
    <cfRule type="containsText" dxfId="27" priority="24" operator="containsText" text="Контрола">
      <formula>NOT(ISERROR(SEARCH("Контрола",A245)))</formula>
    </cfRule>
  </conditionalFormatting>
  <conditionalFormatting sqref="A246">
    <cfRule type="containsText" dxfId="26" priority="23" operator="containsText" text="Контрола">
      <formula>NOT(ISERROR(SEARCH("Контрола",A246)))</formula>
    </cfRule>
  </conditionalFormatting>
  <conditionalFormatting sqref="A246">
    <cfRule type="containsText" dxfId="25" priority="22" operator="containsText" text="△">
      <formula>NOT(ISERROR(SEARCH("△",A246)))</formula>
    </cfRule>
  </conditionalFormatting>
  <conditionalFormatting sqref="A247">
    <cfRule type="containsText" dxfId="24" priority="21" operator="containsText" text="Контрола">
      <formula>NOT(ISERROR(SEARCH("Контрола",A247)))</formula>
    </cfRule>
  </conditionalFormatting>
  <conditionalFormatting sqref="A248">
    <cfRule type="containsText" dxfId="23" priority="20" operator="containsText" text="Контрола">
      <formula>NOT(ISERROR(SEARCH("Контрола",A248)))</formula>
    </cfRule>
  </conditionalFormatting>
  <conditionalFormatting sqref="A248">
    <cfRule type="containsText" dxfId="22" priority="19" operator="containsText" text="△">
      <formula>NOT(ISERROR(SEARCH("△",A248)))</formula>
    </cfRule>
  </conditionalFormatting>
  <conditionalFormatting sqref="A249">
    <cfRule type="containsText" dxfId="21" priority="18" operator="containsText" text="Контрола">
      <formula>NOT(ISERROR(SEARCH("Контрола",A249)))</formula>
    </cfRule>
  </conditionalFormatting>
  <conditionalFormatting sqref="A250">
    <cfRule type="containsText" dxfId="20" priority="17" operator="containsText" text="Контрола">
      <formula>NOT(ISERROR(SEARCH("Контрола",A250)))</formula>
    </cfRule>
  </conditionalFormatting>
  <conditionalFormatting sqref="A250">
    <cfRule type="containsText" dxfId="19" priority="16" operator="containsText" text="△">
      <formula>NOT(ISERROR(SEARCH("△",A250)))</formula>
    </cfRule>
  </conditionalFormatting>
  <conditionalFormatting sqref="A251">
    <cfRule type="containsText" dxfId="18" priority="15" operator="containsText" text="Контрола">
      <formula>NOT(ISERROR(SEARCH("Контрола",A251)))</formula>
    </cfRule>
  </conditionalFormatting>
  <conditionalFormatting sqref="A252">
    <cfRule type="containsText" dxfId="17" priority="14" operator="containsText" text="Контрола">
      <formula>NOT(ISERROR(SEARCH("Контрола",A252)))</formula>
    </cfRule>
  </conditionalFormatting>
  <conditionalFormatting sqref="A252">
    <cfRule type="containsText" dxfId="16" priority="13" operator="containsText" text="△">
      <formula>NOT(ISERROR(SEARCH("△",A252)))</formula>
    </cfRule>
  </conditionalFormatting>
  <conditionalFormatting sqref="A253">
    <cfRule type="containsText" dxfId="15" priority="12" operator="containsText" text="Контрола">
      <formula>NOT(ISERROR(SEARCH("Контрола",A253)))</formula>
    </cfRule>
  </conditionalFormatting>
  <conditionalFormatting sqref="A254">
    <cfRule type="containsText" dxfId="14" priority="11" operator="containsText" text="Контрола">
      <formula>NOT(ISERROR(SEARCH("Контрола",A254)))</formula>
    </cfRule>
  </conditionalFormatting>
  <conditionalFormatting sqref="A254">
    <cfRule type="containsText" dxfId="13" priority="10" operator="containsText" text="△">
      <formula>NOT(ISERROR(SEARCH("△",A254)))</formula>
    </cfRule>
  </conditionalFormatting>
  <conditionalFormatting sqref="A255">
    <cfRule type="containsText" dxfId="12" priority="9" operator="containsText" text="Контрола">
      <formula>NOT(ISERROR(SEARCH("Контрола",A255)))</formula>
    </cfRule>
  </conditionalFormatting>
  <conditionalFormatting sqref="A256">
    <cfRule type="containsText" dxfId="11" priority="8" operator="containsText" text="Контрола">
      <formula>NOT(ISERROR(SEARCH("Контрола",A256)))</formula>
    </cfRule>
  </conditionalFormatting>
  <conditionalFormatting sqref="A256">
    <cfRule type="containsText" dxfId="10" priority="7" operator="containsText" text="△">
      <formula>NOT(ISERROR(SEARCH("△",A256)))</formula>
    </cfRule>
  </conditionalFormatting>
  <conditionalFormatting sqref="A257">
    <cfRule type="containsText" dxfId="9" priority="6" operator="containsText" text="Контрола">
      <formula>NOT(ISERROR(SEARCH("Контрола",A257)))</formula>
    </cfRule>
  </conditionalFormatting>
  <conditionalFormatting sqref="A258">
    <cfRule type="containsText" dxfId="8" priority="5" operator="containsText" text="Контрола">
      <formula>NOT(ISERROR(SEARCH("Контрола",A258)))</formula>
    </cfRule>
  </conditionalFormatting>
  <conditionalFormatting sqref="A258">
    <cfRule type="containsText" dxfId="7" priority="4" operator="containsText" text="△">
      <formula>NOT(ISERROR(SEARCH("△",A258)))</formula>
    </cfRule>
  </conditionalFormatting>
  <conditionalFormatting sqref="A259">
    <cfRule type="containsText" dxfId="6" priority="3" operator="containsText" text="Контрола">
      <formula>NOT(ISERROR(SEARCH("Контрола",A259)))</formula>
    </cfRule>
  </conditionalFormatting>
  <conditionalFormatting sqref="A260">
    <cfRule type="containsText" dxfId="5" priority="2" operator="containsText" text="Контрола">
      <formula>NOT(ISERROR(SEARCH("Контрола",A260)))</formula>
    </cfRule>
  </conditionalFormatting>
  <conditionalFormatting sqref="A260">
    <cfRule type="containsText" dxfId="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5573B219-2735-45CB-9B89-5E23851BE39F}">
          <x14:formula1>
            <xm:f>'Листа пословних процеса'!$C$7:$C$100</xm:f>
          </x14:formula1>
          <xm:sqref>C3:F3</xm:sqref>
        </x14:dataValidation>
        <x14:dataValidation type="list" allowBlank="1" showInputMessage="1" showErrorMessage="1" xr:uid="{971D6AC3-7125-4C74-896D-B124E92F1DD6}">
          <x14:formula1>
            <xm:f>'Организационе јединице'!$B$3:$B$20</xm:f>
          </x14:formula1>
          <xm:sqref>C4:F4</xm:sqref>
        </x14:dataValidation>
        <x14:dataValidation type="list" allowBlank="1" showInputMessage="1" showErrorMessage="1" xr:uid="{B75AAD00-9807-4926-84F0-477C59E164A5}">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71"/>
  <sheetViews>
    <sheetView view="pageBreakPreview" zoomScaleSheetLayoutView="100" zoomScalePageLayoutView="145" workbookViewId="0">
      <selection activeCell="A6" sqref="A6:A8"/>
    </sheetView>
  </sheetViews>
  <sheetFormatPr defaultRowHeight="14.5" x14ac:dyDescent="0.35"/>
  <cols>
    <col min="1" max="1" width="18.90625" style="20" customWidth="1"/>
    <col min="2" max="2" width="19.1796875" style="21" customWidth="1"/>
    <col min="3" max="3" width="16.81640625" style="21" customWidth="1"/>
    <col min="4" max="4" width="15.1796875" style="21" customWidth="1"/>
    <col min="5" max="5" width="13.54296875" style="21" customWidth="1"/>
    <col min="6" max="6" width="4" style="21" customWidth="1"/>
    <col min="7" max="8" width="3.81640625" style="21" customWidth="1"/>
    <col min="9" max="9" width="14.54296875" style="21" customWidth="1"/>
    <col min="10" max="10" width="14.81640625" style="21" customWidth="1"/>
    <col min="11" max="11" width="11.81640625" style="21" customWidth="1"/>
    <col min="12" max="12" width="13.54296875" style="21" customWidth="1"/>
  </cols>
  <sheetData>
    <row r="1" spans="1:12" x14ac:dyDescent="0.35">
      <c r="A1" s="308" t="s">
        <v>50</v>
      </c>
      <c r="B1" s="308"/>
      <c r="C1" s="308"/>
      <c r="D1" s="308"/>
      <c r="E1" s="308"/>
      <c r="F1" s="308"/>
      <c r="G1" s="308"/>
      <c r="H1" s="308"/>
      <c r="I1" s="308"/>
      <c r="J1" s="308"/>
      <c r="K1" s="308"/>
      <c r="L1" s="308"/>
    </row>
    <row r="2" spans="1:12" x14ac:dyDescent="0.35">
      <c r="A2" s="308"/>
      <c r="B2" s="308"/>
      <c r="C2" s="308"/>
      <c r="D2" s="308"/>
      <c r="E2" s="308"/>
      <c r="F2" s="308"/>
      <c r="G2" s="308"/>
      <c r="H2" s="308"/>
      <c r="I2" s="308"/>
      <c r="J2" s="308"/>
      <c r="K2" s="308"/>
      <c r="L2" s="308"/>
    </row>
    <row r="3" spans="1:12" ht="24" customHeight="1" x14ac:dyDescent="0.35">
      <c r="A3" s="314" t="s">
        <v>5</v>
      </c>
      <c r="B3" s="315"/>
      <c r="C3" s="309">
        <f>'Насловна страна'!B3</f>
        <v>0</v>
      </c>
      <c r="D3" s="309"/>
      <c r="E3" s="309"/>
      <c r="F3" s="309"/>
      <c r="G3" s="309"/>
      <c r="H3" s="309"/>
      <c r="I3" s="309"/>
      <c r="J3" s="309"/>
      <c r="K3" s="309"/>
      <c r="L3" s="309"/>
    </row>
    <row r="4" spans="1:12" ht="57.75" customHeight="1" x14ac:dyDescent="0.35">
      <c r="A4" s="307" t="s">
        <v>34</v>
      </c>
      <c r="B4" s="307" t="s">
        <v>51</v>
      </c>
      <c r="C4" s="310" t="s">
        <v>52</v>
      </c>
      <c r="D4" s="312" t="s">
        <v>53</v>
      </c>
      <c r="E4" s="313"/>
      <c r="F4" s="307" t="s">
        <v>346</v>
      </c>
      <c r="G4" s="307"/>
      <c r="H4" s="307"/>
      <c r="I4" s="307" t="s">
        <v>68</v>
      </c>
      <c r="J4" s="310" t="s">
        <v>69</v>
      </c>
      <c r="K4" s="307" t="s">
        <v>54</v>
      </c>
      <c r="L4" s="307" t="s">
        <v>55</v>
      </c>
    </row>
    <row r="5" spans="1:12" ht="69.650000000000006" customHeight="1" x14ac:dyDescent="0.35">
      <c r="A5" s="307"/>
      <c r="B5" s="307"/>
      <c r="C5" s="311"/>
      <c r="D5" s="43" t="s">
        <v>56</v>
      </c>
      <c r="E5" s="43" t="s">
        <v>57</v>
      </c>
      <c r="F5" s="44" t="s">
        <v>58</v>
      </c>
      <c r="G5" s="44" t="s">
        <v>59</v>
      </c>
      <c r="H5" s="44" t="s">
        <v>60</v>
      </c>
      <c r="I5" s="307"/>
      <c r="J5" s="311"/>
      <c r="K5" s="307"/>
      <c r="L5" s="307"/>
    </row>
    <row r="6" spans="1:12" s="19" customFormat="1" ht="30" customHeight="1" x14ac:dyDescent="0.3">
      <c r="A6" s="260"/>
      <c r="B6" s="304" t="str">
        <f>IF(ISNA(VLOOKUP(A6,'Сви процеси'!$B$5:$Q$79,4,0))=TRUE," ",VLOOKUP(A6,'Сви процеси'!$B$5:$Q$79,4,0))</f>
        <v xml:space="preserve"> </v>
      </c>
      <c r="C6" s="167" t="str">
        <f>IF(ISNA(VLOOKUP(A6,'Сви процеси'!$B$5:$T$79,17,0))=TRUE," ",VLOOKUP(A6,'Сви процеси'!$B$5:$T$79,17,0))</f>
        <v xml:space="preserve"> </v>
      </c>
      <c r="D6" s="132"/>
      <c r="E6" s="132"/>
      <c r="F6" s="132"/>
      <c r="G6" s="132"/>
      <c r="H6" s="131">
        <f>F6*G6</f>
        <v>0</v>
      </c>
      <c r="I6" s="132"/>
      <c r="J6" s="132"/>
      <c r="K6" s="132"/>
      <c r="L6" s="132"/>
    </row>
    <row r="7" spans="1:12" s="19" customFormat="1" ht="30" customHeight="1" x14ac:dyDescent="0.3">
      <c r="A7" s="303"/>
      <c r="B7" s="305"/>
      <c r="C7" s="167" t="str">
        <f>IF(ISNA(VLOOKUP(A6,'Сви процеси'!$B$5:$T$79,18,0))=TRUE," ",VLOOKUP(A6,'Сви процеси'!$B$5:$T$79,18,0))</f>
        <v xml:space="preserve"> </v>
      </c>
      <c r="D7" s="132"/>
      <c r="E7" s="132"/>
      <c r="F7" s="132"/>
      <c r="G7" s="132"/>
      <c r="H7" s="131">
        <f t="shared" ref="H7:H70" si="0">F7*G7</f>
        <v>0</v>
      </c>
      <c r="I7" s="132"/>
      <c r="J7" s="132"/>
      <c r="K7" s="132"/>
      <c r="L7" s="132"/>
    </row>
    <row r="8" spans="1:12" s="19" customFormat="1" ht="30" customHeight="1" x14ac:dyDescent="0.3">
      <c r="A8" s="261"/>
      <c r="B8" s="306"/>
      <c r="C8" s="167" t="str">
        <f>IF(ISNA(VLOOKUP(A6,'Сви процеси'!$B$5:$T$79,19,0))=TRUE," ",VLOOKUP(A6,'Сви процеси'!$B$5:$T$79,19,0))</f>
        <v xml:space="preserve"> </v>
      </c>
      <c r="D8" s="132"/>
      <c r="E8" s="132"/>
      <c r="F8" s="132"/>
      <c r="G8" s="132"/>
      <c r="H8" s="131">
        <f t="shared" si="0"/>
        <v>0</v>
      </c>
      <c r="I8" s="132"/>
      <c r="J8" s="132"/>
      <c r="K8" s="132"/>
      <c r="L8" s="132"/>
    </row>
    <row r="9" spans="1:12" s="19" customFormat="1" ht="30" customHeight="1" x14ac:dyDescent="0.3">
      <c r="A9" s="260"/>
      <c r="B9" s="304" t="str">
        <f>IF(ISNA(VLOOKUP(A9,'Сви процеси'!$B$5:$Q$79,4,0))=TRUE," ",VLOOKUP(A9,'Сви процеси'!$B$5:$Q$79,4,0))</f>
        <v xml:space="preserve"> </v>
      </c>
      <c r="C9" s="167" t="str">
        <f>IF(ISNA(VLOOKUP(A9,'Сви процеси'!$B$5:$T$79,17,0))=TRUE," ",VLOOKUP(A9,'Сви процеси'!$B$5:$T$79,17,0))</f>
        <v xml:space="preserve"> </v>
      </c>
      <c r="D9" s="132"/>
      <c r="E9" s="132"/>
      <c r="F9" s="132"/>
      <c r="G9" s="132"/>
      <c r="H9" s="131">
        <f t="shared" si="0"/>
        <v>0</v>
      </c>
      <c r="I9" s="132"/>
      <c r="J9" s="132"/>
      <c r="K9" s="132"/>
      <c r="L9" s="132"/>
    </row>
    <row r="10" spans="1:12" s="19" customFormat="1" ht="30" customHeight="1" x14ac:dyDescent="0.3">
      <c r="A10" s="303"/>
      <c r="B10" s="305"/>
      <c r="C10" s="167" t="str">
        <f>IF(ISNA(VLOOKUP(A9,'Сви процеси'!$B$5:$T$79,18,0))=TRUE," ",VLOOKUP(A9,'Сви процеси'!$B$5:$T$79,18,0))</f>
        <v xml:space="preserve"> </v>
      </c>
      <c r="D10" s="132"/>
      <c r="E10" s="132"/>
      <c r="F10" s="132"/>
      <c r="G10" s="132"/>
      <c r="H10" s="131">
        <f t="shared" si="0"/>
        <v>0</v>
      </c>
      <c r="I10" s="132"/>
      <c r="J10" s="132"/>
      <c r="K10" s="132"/>
      <c r="L10" s="132"/>
    </row>
    <row r="11" spans="1:12" s="19" customFormat="1" ht="30" customHeight="1" x14ac:dyDescent="0.3">
      <c r="A11" s="261"/>
      <c r="B11" s="306"/>
      <c r="C11" s="167" t="str">
        <f>IF(ISNA(VLOOKUP(A9,'Сви процеси'!$B$5:$T$79,19,0))=TRUE," ",VLOOKUP(A9,'Сви процеси'!$B$5:$T$79,19,0))</f>
        <v xml:space="preserve"> </v>
      </c>
      <c r="D11" s="132"/>
      <c r="E11" s="132"/>
      <c r="F11" s="132"/>
      <c r="G11" s="132"/>
      <c r="H11" s="131">
        <f t="shared" si="0"/>
        <v>0</v>
      </c>
      <c r="I11" s="132"/>
      <c r="J11" s="132"/>
      <c r="K11" s="132"/>
      <c r="L11" s="132"/>
    </row>
    <row r="12" spans="1:12" s="19" customFormat="1" ht="30" customHeight="1" x14ac:dyDescent="0.3">
      <c r="A12" s="260"/>
      <c r="B12" s="304" t="str">
        <f>IF(ISNA(VLOOKUP(A12,'Сви процеси'!$B$5:$Q$79,4,0))=TRUE," ",VLOOKUP(A12,'Сви процеси'!$B$5:$Q$79,4,0))</f>
        <v xml:space="preserve"> </v>
      </c>
      <c r="C12" s="167" t="str">
        <f>IF(ISNA(VLOOKUP(A12,'Сви процеси'!$B$5:$T$79,17,0))=TRUE," ",VLOOKUP(A12,'Сви процеси'!$B$5:$T$79,17,0))</f>
        <v xml:space="preserve"> </v>
      </c>
      <c r="D12" s="132"/>
      <c r="E12" s="132"/>
      <c r="F12" s="132"/>
      <c r="G12" s="132"/>
      <c r="H12" s="131">
        <f t="shared" si="0"/>
        <v>0</v>
      </c>
      <c r="I12" s="132"/>
      <c r="J12" s="132"/>
      <c r="K12" s="132"/>
      <c r="L12" s="132"/>
    </row>
    <row r="13" spans="1:12" s="19" customFormat="1" ht="30" customHeight="1" x14ac:dyDescent="0.3">
      <c r="A13" s="303"/>
      <c r="B13" s="305"/>
      <c r="C13" s="167" t="str">
        <f>IF(ISNA(VLOOKUP(A12,'Сви процеси'!$B$5:$T$79,18,0))=TRUE," ",VLOOKUP(A12,'Сви процеси'!$B$5:$T$79,18,0))</f>
        <v xml:space="preserve"> </v>
      </c>
      <c r="D13" s="132"/>
      <c r="E13" s="132"/>
      <c r="F13" s="132"/>
      <c r="G13" s="132"/>
      <c r="H13" s="131">
        <f t="shared" si="0"/>
        <v>0</v>
      </c>
      <c r="I13" s="132"/>
      <c r="J13" s="132"/>
      <c r="K13" s="132"/>
      <c r="L13" s="132"/>
    </row>
    <row r="14" spans="1:12" s="19" customFormat="1" ht="30" customHeight="1" x14ac:dyDescent="0.3">
      <c r="A14" s="261"/>
      <c r="B14" s="306"/>
      <c r="C14" s="167" t="str">
        <f>IF(ISNA(VLOOKUP(A12,'Сви процеси'!$B$5:$T$79,19,0))=TRUE," ",VLOOKUP(A12,'Сви процеси'!$B$5:$T$79,19,0))</f>
        <v xml:space="preserve"> </v>
      </c>
      <c r="D14" s="132"/>
      <c r="E14" s="132"/>
      <c r="F14" s="132"/>
      <c r="G14" s="132"/>
      <c r="H14" s="131">
        <f t="shared" si="0"/>
        <v>0</v>
      </c>
      <c r="I14" s="132"/>
      <c r="J14" s="132"/>
      <c r="K14" s="132"/>
      <c r="L14" s="132"/>
    </row>
    <row r="15" spans="1:12" s="19" customFormat="1" ht="30" customHeight="1" x14ac:dyDescent="0.3">
      <c r="A15" s="260"/>
      <c r="B15" s="304" t="str">
        <f>IF(ISNA(VLOOKUP(A15,'Сви процеси'!$B$5:$Q$79,4,0))=TRUE," ",VLOOKUP(A15,'Сви процеси'!$B$5:$Q$79,4,0))</f>
        <v xml:space="preserve"> </v>
      </c>
      <c r="C15" s="167" t="str">
        <f>IF(ISNA(VLOOKUP(A15,'Сви процеси'!$B$5:$T$79,17,0))=TRUE," ",VLOOKUP(A15,'Сви процеси'!$B$5:$T$79,17,0))</f>
        <v xml:space="preserve"> </v>
      </c>
      <c r="D15" s="132"/>
      <c r="E15" s="132"/>
      <c r="F15" s="132"/>
      <c r="G15" s="132"/>
      <c r="H15" s="131">
        <f t="shared" si="0"/>
        <v>0</v>
      </c>
      <c r="I15" s="132"/>
      <c r="J15" s="132"/>
      <c r="K15" s="132"/>
      <c r="L15" s="132"/>
    </row>
    <row r="16" spans="1:12" s="19" customFormat="1" ht="30" customHeight="1" x14ac:dyDescent="0.3">
      <c r="A16" s="303"/>
      <c r="B16" s="305"/>
      <c r="C16" s="167" t="str">
        <f>IF(ISNA(VLOOKUP(A15,'Сви процеси'!$B$5:$T$79,18,0))=TRUE," ",VLOOKUP(A15,'Сви процеси'!$B$5:$T$79,18,0))</f>
        <v xml:space="preserve"> </v>
      </c>
      <c r="D16" s="132"/>
      <c r="E16" s="132"/>
      <c r="F16" s="132"/>
      <c r="G16" s="132"/>
      <c r="H16" s="131">
        <f t="shared" si="0"/>
        <v>0</v>
      </c>
      <c r="I16" s="132"/>
      <c r="J16" s="132"/>
      <c r="K16" s="132"/>
      <c r="L16" s="132"/>
    </row>
    <row r="17" spans="1:12" s="19" customFormat="1" ht="30" customHeight="1" x14ac:dyDescent="0.3">
      <c r="A17" s="261"/>
      <c r="B17" s="306"/>
      <c r="C17" s="167" t="str">
        <f>IF(ISNA(VLOOKUP(A15,'Сви процеси'!$B$5:$T$79,19,0))=TRUE," ",VLOOKUP(A15,'Сви процеси'!$B$5:$T$79,19,0))</f>
        <v xml:space="preserve"> </v>
      </c>
      <c r="D17" s="132"/>
      <c r="E17" s="132"/>
      <c r="F17" s="132"/>
      <c r="G17" s="132"/>
      <c r="H17" s="131">
        <f t="shared" si="0"/>
        <v>0</v>
      </c>
      <c r="I17" s="132"/>
      <c r="J17" s="132"/>
      <c r="K17" s="132"/>
      <c r="L17" s="132"/>
    </row>
    <row r="18" spans="1:12" s="19" customFormat="1" ht="30" customHeight="1" x14ac:dyDescent="0.3">
      <c r="A18" s="260"/>
      <c r="B18" s="304" t="str">
        <f>IF(ISNA(VLOOKUP(A18,'Сви процеси'!$B$5:$Q$79,4,0))=TRUE," ",VLOOKUP(A18,'Сви процеси'!$B$5:$Q$79,4,0))</f>
        <v xml:space="preserve"> </v>
      </c>
      <c r="C18" s="167" t="str">
        <f>IF(ISNA(VLOOKUP(A18,'Сви процеси'!$B$5:$T$79,17,0))=TRUE," ",VLOOKUP(A18,'Сви процеси'!$B$5:$T$79,17,0))</f>
        <v xml:space="preserve"> </v>
      </c>
      <c r="D18" s="132"/>
      <c r="E18" s="132"/>
      <c r="F18" s="132"/>
      <c r="G18" s="132"/>
      <c r="H18" s="131">
        <f t="shared" si="0"/>
        <v>0</v>
      </c>
      <c r="I18" s="132"/>
      <c r="J18" s="132"/>
      <c r="K18" s="132"/>
      <c r="L18" s="132"/>
    </row>
    <row r="19" spans="1:12" s="19" customFormat="1" ht="30" customHeight="1" x14ac:dyDescent="0.3">
      <c r="A19" s="303"/>
      <c r="B19" s="305"/>
      <c r="C19" s="167" t="str">
        <f>IF(ISNA(VLOOKUP(A18,'Сви процеси'!$B$5:$T$79,18,0))=TRUE," ",VLOOKUP(A18,'Сви процеси'!$B$5:$T$79,18,0))</f>
        <v xml:space="preserve"> </v>
      </c>
      <c r="D19" s="132"/>
      <c r="E19" s="132"/>
      <c r="F19" s="132"/>
      <c r="G19" s="132"/>
      <c r="H19" s="131">
        <f t="shared" si="0"/>
        <v>0</v>
      </c>
      <c r="I19" s="132"/>
      <c r="J19" s="132"/>
      <c r="K19" s="132"/>
      <c r="L19" s="132"/>
    </row>
    <row r="20" spans="1:12" s="19" customFormat="1" ht="30" customHeight="1" x14ac:dyDescent="0.3">
      <c r="A20" s="261"/>
      <c r="B20" s="306"/>
      <c r="C20" s="167" t="str">
        <f>IF(ISNA(VLOOKUP(A18,'Сви процеси'!$B$5:$T$79,19,0))=TRUE," ",VLOOKUP(A18,'Сви процеси'!$B$5:$T$79,19,0))</f>
        <v xml:space="preserve"> </v>
      </c>
      <c r="D20" s="132"/>
      <c r="E20" s="132"/>
      <c r="F20" s="132"/>
      <c r="G20" s="132"/>
      <c r="H20" s="131">
        <f t="shared" si="0"/>
        <v>0</v>
      </c>
      <c r="I20" s="132"/>
      <c r="J20" s="132"/>
      <c r="K20" s="132"/>
      <c r="L20" s="132"/>
    </row>
    <row r="21" spans="1:12" s="19" customFormat="1" ht="30" customHeight="1" x14ac:dyDescent="0.3">
      <c r="A21" s="260"/>
      <c r="B21" s="304" t="str">
        <f>IF(ISNA(VLOOKUP(A21,'Сви процеси'!$B$5:$Q$79,4,0))=TRUE," ",VLOOKUP(A21,'Сви процеси'!$B$5:$Q$79,4,0))</f>
        <v xml:space="preserve"> </v>
      </c>
      <c r="C21" s="167" t="str">
        <f>IF(ISNA(VLOOKUP(A21,'Сви процеси'!$B$5:$T$79,17,0))=TRUE," ",VLOOKUP(A21,'Сви процеси'!$B$5:$T$79,17,0))</f>
        <v xml:space="preserve"> </v>
      </c>
      <c r="D21" s="132"/>
      <c r="E21" s="132"/>
      <c r="F21" s="132"/>
      <c r="G21" s="132"/>
      <c r="H21" s="131">
        <f t="shared" si="0"/>
        <v>0</v>
      </c>
      <c r="I21" s="132"/>
      <c r="J21" s="132"/>
      <c r="K21" s="132"/>
      <c r="L21" s="132"/>
    </row>
    <row r="22" spans="1:12" s="19" customFormat="1" ht="30" customHeight="1" x14ac:dyDescent="0.3">
      <c r="A22" s="303"/>
      <c r="B22" s="305"/>
      <c r="C22" s="167" t="str">
        <f>IF(ISNA(VLOOKUP(A21,'Сви процеси'!$B$5:$T$79,18,0))=TRUE," ",VLOOKUP(A21,'Сви процеси'!$B$5:$T$79,18,0))</f>
        <v xml:space="preserve"> </v>
      </c>
      <c r="D22" s="132"/>
      <c r="E22" s="132"/>
      <c r="F22" s="132"/>
      <c r="G22" s="132"/>
      <c r="H22" s="131">
        <f t="shared" si="0"/>
        <v>0</v>
      </c>
      <c r="I22" s="132"/>
      <c r="J22" s="132"/>
      <c r="K22" s="132"/>
      <c r="L22" s="132"/>
    </row>
    <row r="23" spans="1:12" s="19" customFormat="1" ht="30" customHeight="1" x14ac:dyDescent="0.3">
      <c r="A23" s="261"/>
      <c r="B23" s="306"/>
      <c r="C23" s="167" t="str">
        <f>IF(ISNA(VLOOKUP(A21,'Сви процеси'!$B$5:$T$79,19,0))=TRUE," ",VLOOKUP(A21,'Сви процеси'!$B$5:$T$79,19,0))</f>
        <v xml:space="preserve"> </v>
      </c>
      <c r="D23" s="132"/>
      <c r="E23" s="132"/>
      <c r="F23" s="132"/>
      <c r="G23" s="132"/>
      <c r="H23" s="131">
        <f t="shared" si="0"/>
        <v>0</v>
      </c>
      <c r="I23" s="132"/>
      <c r="J23" s="132"/>
      <c r="K23" s="132"/>
      <c r="L23" s="132"/>
    </row>
    <row r="24" spans="1:12" s="19" customFormat="1" ht="30" customHeight="1" x14ac:dyDescent="0.3">
      <c r="A24" s="260"/>
      <c r="B24" s="304" t="str">
        <f>IF(ISNA(VLOOKUP(A24,'Сви процеси'!$B$5:$Q$79,4,0))=TRUE," ",VLOOKUP(A24,'Сви процеси'!$B$5:$Q$79,4,0))</f>
        <v xml:space="preserve"> </v>
      </c>
      <c r="C24" s="167" t="str">
        <f>IF(ISNA(VLOOKUP(A24,'Сви процеси'!$B$5:$T$79,17,0))=TRUE," ",VLOOKUP(A24,'Сви процеси'!$B$5:$T$79,17,0))</f>
        <v xml:space="preserve"> </v>
      </c>
      <c r="D24" s="132"/>
      <c r="E24" s="132"/>
      <c r="F24" s="132"/>
      <c r="G24" s="132"/>
      <c r="H24" s="131">
        <f t="shared" si="0"/>
        <v>0</v>
      </c>
      <c r="I24" s="132"/>
      <c r="J24" s="132"/>
      <c r="K24" s="132"/>
      <c r="L24" s="132"/>
    </row>
    <row r="25" spans="1:12" s="19" customFormat="1" ht="30" customHeight="1" x14ac:dyDescent="0.3">
      <c r="A25" s="303"/>
      <c r="B25" s="305"/>
      <c r="C25" s="167" t="str">
        <f>IF(ISNA(VLOOKUP(A24,'Сви процеси'!$B$5:$T$79,18,0))=TRUE," ",VLOOKUP(A24,'Сви процеси'!$B$5:$T$79,18,0))</f>
        <v xml:space="preserve"> </v>
      </c>
      <c r="D25" s="132"/>
      <c r="E25" s="132"/>
      <c r="F25" s="132"/>
      <c r="G25" s="132"/>
      <c r="H25" s="131">
        <f t="shared" si="0"/>
        <v>0</v>
      </c>
      <c r="I25" s="132"/>
      <c r="J25" s="132"/>
      <c r="K25" s="132"/>
      <c r="L25" s="132"/>
    </row>
    <row r="26" spans="1:12" s="19" customFormat="1" ht="30" customHeight="1" x14ac:dyDescent="0.3">
      <c r="A26" s="261"/>
      <c r="B26" s="306"/>
      <c r="C26" s="167" t="str">
        <f>IF(ISNA(VLOOKUP(A24,'Сви процеси'!$B$5:$T$79,19,0))=TRUE," ",VLOOKUP(A24,'Сви процеси'!$B$5:$T$79,19,0))</f>
        <v xml:space="preserve"> </v>
      </c>
      <c r="D26" s="132"/>
      <c r="E26" s="132"/>
      <c r="F26" s="132"/>
      <c r="G26" s="132"/>
      <c r="H26" s="131">
        <f t="shared" si="0"/>
        <v>0</v>
      </c>
      <c r="I26" s="132"/>
      <c r="J26" s="132"/>
      <c r="K26" s="132"/>
      <c r="L26" s="132"/>
    </row>
    <row r="27" spans="1:12" s="19" customFormat="1" ht="30" customHeight="1" x14ac:dyDescent="0.3">
      <c r="A27" s="260"/>
      <c r="B27" s="304" t="str">
        <f>IF(ISNA(VLOOKUP(A27,'Сви процеси'!$B$5:$Q$79,4,0))=TRUE," ",VLOOKUP(A27,'Сви процеси'!$B$5:$Q$79,4,0))</f>
        <v xml:space="preserve"> </v>
      </c>
      <c r="C27" s="167" t="str">
        <f>IF(ISNA(VLOOKUP(A27,'Сви процеси'!$B$5:$T$79,17,0))=TRUE," ",VLOOKUP(A27,'Сви процеси'!$B$5:$T$79,17,0))</f>
        <v xml:space="preserve"> </v>
      </c>
      <c r="D27" s="132"/>
      <c r="E27" s="132"/>
      <c r="F27" s="132"/>
      <c r="G27" s="132"/>
      <c r="H27" s="131">
        <f t="shared" si="0"/>
        <v>0</v>
      </c>
      <c r="I27" s="132"/>
      <c r="J27" s="132"/>
      <c r="K27" s="132"/>
      <c r="L27" s="132"/>
    </row>
    <row r="28" spans="1:12" s="19" customFormat="1" ht="30" customHeight="1" x14ac:dyDescent="0.3">
      <c r="A28" s="303"/>
      <c r="B28" s="305"/>
      <c r="C28" s="167" t="str">
        <f>IF(ISNA(VLOOKUP(A27,'Сви процеси'!$B$5:$T$79,18,0))=TRUE," ",VLOOKUP(A27,'Сви процеси'!$B$5:$T$79,18,0))</f>
        <v xml:space="preserve"> </v>
      </c>
      <c r="D28" s="132"/>
      <c r="E28" s="132"/>
      <c r="F28" s="132"/>
      <c r="G28" s="132"/>
      <c r="H28" s="131">
        <f t="shared" si="0"/>
        <v>0</v>
      </c>
      <c r="I28" s="132"/>
      <c r="J28" s="132"/>
      <c r="K28" s="132"/>
      <c r="L28" s="132"/>
    </row>
    <row r="29" spans="1:12" s="19" customFormat="1" ht="30" customHeight="1" x14ac:dyDescent="0.3">
      <c r="A29" s="261"/>
      <c r="B29" s="306"/>
      <c r="C29" s="167" t="str">
        <f>IF(ISNA(VLOOKUP(A27,'Сви процеси'!$B$5:$T$79,19,0))=TRUE," ",VLOOKUP(A27,'Сви процеси'!$B$5:$T$79,19,0))</f>
        <v xml:space="preserve"> </v>
      </c>
      <c r="D29" s="132"/>
      <c r="E29" s="132"/>
      <c r="F29" s="132"/>
      <c r="G29" s="132"/>
      <c r="H29" s="131">
        <f t="shared" si="0"/>
        <v>0</v>
      </c>
      <c r="I29" s="132"/>
      <c r="J29" s="132"/>
      <c r="K29" s="132"/>
      <c r="L29" s="132"/>
    </row>
    <row r="30" spans="1:12" s="19" customFormat="1" ht="30" customHeight="1" x14ac:dyDescent="0.3">
      <c r="A30" s="260"/>
      <c r="B30" s="304" t="str">
        <f>IF(ISNA(VLOOKUP(A30,'Сви процеси'!$B$5:$Q$79,4,0))=TRUE," ",VLOOKUP(A30,'Сви процеси'!$B$5:$Q$79,4,0))</f>
        <v xml:space="preserve"> </v>
      </c>
      <c r="C30" s="167" t="str">
        <f>IF(ISNA(VLOOKUP(A30,'Сви процеси'!$B$5:$T$79,17,0))=TRUE," ",VLOOKUP(A30,'Сви процеси'!$B$5:$T$79,17,0))</f>
        <v xml:space="preserve"> </v>
      </c>
      <c r="D30" s="132"/>
      <c r="E30" s="132"/>
      <c r="F30" s="132"/>
      <c r="G30" s="132"/>
      <c r="H30" s="131">
        <f t="shared" si="0"/>
        <v>0</v>
      </c>
      <c r="I30" s="132"/>
      <c r="J30" s="132"/>
      <c r="K30" s="132"/>
      <c r="L30" s="132"/>
    </row>
    <row r="31" spans="1:12" s="19" customFormat="1" ht="30" customHeight="1" x14ac:dyDescent="0.3">
      <c r="A31" s="303"/>
      <c r="B31" s="305"/>
      <c r="C31" s="167" t="str">
        <f>IF(ISNA(VLOOKUP(A30,'Сви процеси'!$B$5:$T$79,18,0))=TRUE," ",VLOOKUP(A30,'Сви процеси'!$B$5:$T$79,18,0))</f>
        <v xml:space="preserve"> </v>
      </c>
      <c r="D31" s="132"/>
      <c r="E31" s="132"/>
      <c r="F31" s="132"/>
      <c r="G31" s="132"/>
      <c r="H31" s="131">
        <f t="shared" si="0"/>
        <v>0</v>
      </c>
      <c r="I31" s="132"/>
      <c r="J31" s="132"/>
      <c r="K31" s="132"/>
      <c r="L31" s="132"/>
    </row>
    <row r="32" spans="1:12" s="19" customFormat="1" ht="30" customHeight="1" x14ac:dyDescent="0.3">
      <c r="A32" s="261"/>
      <c r="B32" s="306"/>
      <c r="C32" s="167" t="str">
        <f>IF(ISNA(VLOOKUP(A30,'Сви процеси'!$B$5:$T$79,19,0))=TRUE," ",VLOOKUP(A30,'Сви процеси'!$B$5:$T$79,19,0))</f>
        <v xml:space="preserve"> </v>
      </c>
      <c r="D32" s="132"/>
      <c r="E32" s="132"/>
      <c r="F32" s="132"/>
      <c r="G32" s="132"/>
      <c r="H32" s="131">
        <f t="shared" si="0"/>
        <v>0</v>
      </c>
      <c r="I32" s="132"/>
      <c r="J32" s="132"/>
      <c r="K32" s="132"/>
      <c r="L32" s="132"/>
    </row>
    <row r="33" spans="1:12" s="19" customFormat="1" ht="30" customHeight="1" x14ac:dyDescent="0.3">
      <c r="A33" s="260"/>
      <c r="B33" s="304" t="str">
        <f>IF(ISNA(VLOOKUP(A33,'Сви процеси'!$B$5:$Q$79,4,0))=TRUE," ",VLOOKUP(A33,'Сви процеси'!$B$5:$Q$79,4,0))</f>
        <v xml:space="preserve"> </v>
      </c>
      <c r="C33" s="167" t="str">
        <f>IF(ISNA(VLOOKUP(A33,'Сви процеси'!$B$5:$T$79,17,0))=TRUE," ",VLOOKUP(A33,'Сви процеси'!$B$5:$T$79,17,0))</f>
        <v xml:space="preserve"> </v>
      </c>
      <c r="D33" s="132"/>
      <c r="E33" s="132"/>
      <c r="F33" s="132"/>
      <c r="G33" s="132"/>
      <c r="H33" s="131">
        <f t="shared" si="0"/>
        <v>0</v>
      </c>
      <c r="I33" s="132"/>
      <c r="J33" s="132"/>
      <c r="K33" s="132"/>
      <c r="L33" s="132"/>
    </row>
    <row r="34" spans="1:12" s="19" customFormat="1" ht="30" customHeight="1" x14ac:dyDescent="0.3">
      <c r="A34" s="303"/>
      <c r="B34" s="305"/>
      <c r="C34" s="167" t="str">
        <f>IF(ISNA(VLOOKUP(A33,'Сви процеси'!$B$5:$T$79,18,0))=TRUE," ",VLOOKUP(A33,'Сви процеси'!$B$5:$T$79,18,0))</f>
        <v xml:space="preserve"> </v>
      </c>
      <c r="D34" s="132"/>
      <c r="E34" s="132"/>
      <c r="F34" s="132"/>
      <c r="G34" s="132"/>
      <c r="H34" s="131">
        <f t="shared" si="0"/>
        <v>0</v>
      </c>
      <c r="I34" s="132"/>
      <c r="J34" s="132"/>
      <c r="K34" s="132"/>
      <c r="L34" s="132"/>
    </row>
    <row r="35" spans="1:12" s="19" customFormat="1" ht="30" customHeight="1" x14ac:dyDescent="0.3">
      <c r="A35" s="261"/>
      <c r="B35" s="306"/>
      <c r="C35" s="167" t="str">
        <f>IF(ISNA(VLOOKUP(A33,'Сви процеси'!$B$5:$T$79,19,0))=TRUE," ",VLOOKUP(A33,'Сви процеси'!$B$5:$T$79,19,0))</f>
        <v xml:space="preserve"> </v>
      </c>
      <c r="D35" s="132"/>
      <c r="E35" s="132"/>
      <c r="F35" s="132"/>
      <c r="G35" s="132"/>
      <c r="H35" s="131">
        <f t="shared" si="0"/>
        <v>0</v>
      </c>
      <c r="I35" s="132"/>
      <c r="J35" s="132"/>
      <c r="K35" s="132"/>
      <c r="L35" s="132"/>
    </row>
    <row r="36" spans="1:12" s="19" customFormat="1" ht="30" customHeight="1" x14ac:dyDescent="0.3">
      <c r="A36" s="260"/>
      <c r="B36" s="304" t="str">
        <f>IF(ISNA(VLOOKUP(A36,'Сви процеси'!$B$5:$Q$79,4,0))=TRUE," ",VLOOKUP(A36,'Сви процеси'!$B$5:$Q$79,4,0))</f>
        <v xml:space="preserve"> </v>
      </c>
      <c r="C36" s="167" t="str">
        <f>IF(ISNA(VLOOKUP(A36,'Сви процеси'!$B$5:$T$79,17,0))=TRUE," ",VLOOKUP(A36,'Сви процеси'!$B$5:$T$79,17,0))</f>
        <v xml:space="preserve"> </v>
      </c>
      <c r="D36" s="132"/>
      <c r="E36" s="132"/>
      <c r="F36" s="132"/>
      <c r="G36" s="132"/>
      <c r="H36" s="131">
        <f t="shared" si="0"/>
        <v>0</v>
      </c>
      <c r="I36" s="132"/>
      <c r="J36" s="132"/>
      <c r="K36" s="132"/>
      <c r="L36" s="132"/>
    </row>
    <row r="37" spans="1:12" s="19" customFormat="1" ht="30" customHeight="1" x14ac:dyDescent="0.3">
      <c r="A37" s="303"/>
      <c r="B37" s="305"/>
      <c r="C37" s="167" t="str">
        <f>IF(ISNA(VLOOKUP(A36,'Сви процеси'!$B$5:$T$79,18,0))=TRUE," ",VLOOKUP(A36,'Сви процеси'!$B$5:$T$79,18,0))</f>
        <v xml:space="preserve"> </v>
      </c>
      <c r="D37" s="132"/>
      <c r="E37" s="132"/>
      <c r="F37" s="132"/>
      <c r="G37" s="132"/>
      <c r="H37" s="131">
        <f t="shared" si="0"/>
        <v>0</v>
      </c>
      <c r="I37" s="132"/>
      <c r="J37" s="132"/>
      <c r="K37" s="132"/>
      <c r="L37" s="132"/>
    </row>
    <row r="38" spans="1:12" s="19" customFormat="1" ht="30" customHeight="1" x14ac:dyDescent="0.3">
      <c r="A38" s="261"/>
      <c r="B38" s="306"/>
      <c r="C38" s="167" t="str">
        <f>IF(ISNA(VLOOKUP(A36,'Сви процеси'!$B$5:$T$79,19,0))=TRUE," ",VLOOKUP(A36,'Сви процеси'!$B$5:$T$79,19,0))</f>
        <v xml:space="preserve"> </v>
      </c>
      <c r="D38" s="132"/>
      <c r="E38" s="132"/>
      <c r="F38" s="132"/>
      <c r="G38" s="132"/>
      <c r="H38" s="131">
        <f t="shared" si="0"/>
        <v>0</v>
      </c>
      <c r="I38" s="132"/>
      <c r="J38" s="132"/>
      <c r="K38" s="132"/>
      <c r="L38" s="132"/>
    </row>
    <row r="39" spans="1:12" s="19" customFormat="1" ht="30" customHeight="1" x14ac:dyDescent="0.3">
      <c r="A39" s="260"/>
      <c r="B39" s="304" t="str">
        <f>IF(ISNA(VLOOKUP(A39,'Сви процеси'!$B$5:$Q$79,4,0))=TRUE," ",VLOOKUP(A39,'Сви процеси'!$B$5:$Q$79,4,0))</f>
        <v xml:space="preserve"> </v>
      </c>
      <c r="C39" s="167" t="str">
        <f>IF(ISNA(VLOOKUP(A39,'Сви процеси'!$B$5:$T$79,17,0))=TRUE," ",VLOOKUP(A39,'Сви процеси'!$B$5:$T$79,17,0))</f>
        <v xml:space="preserve"> </v>
      </c>
      <c r="D39" s="132"/>
      <c r="E39" s="132"/>
      <c r="F39" s="132"/>
      <c r="G39" s="132"/>
      <c r="H39" s="131">
        <f t="shared" si="0"/>
        <v>0</v>
      </c>
      <c r="I39" s="132"/>
      <c r="J39" s="132"/>
      <c r="K39" s="132"/>
      <c r="L39" s="132"/>
    </row>
    <row r="40" spans="1:12" s="19" customFormat="1" ht="30" customHeight="1" x14ac:dyDescent="0.3">
      <c r="A40" s="303"/>
      <c r="B40" s="305"/>
      <c r="C40" s="167" t="str">
        <f>IF(ISNA(VLOOKUP(A39,'Сви процеси'!$B$5:$T$79,18,0))=TRUE," ",VLOOKUP(A39,'Сви процеси'!$B$5:$T$79,18,0))</f>
        <v xml:space="preserve"> </v>
      </c>
      <c r="D40" s="132"/>
      <c r="E40" s="132"/>
      <c r="F40" s="132"/>
      <c r="G40" s="132"/>
      <c r="H40" s="131">
        <f t="shared" si="0"/>
        <v>0</v>
      </c>
      <c r="I40" s="132"/>
      <c r="J40" s="132"/>
      <c r="K40" s="132"/>
      <c r="L40" s="132"/>
    </row>
    <row r="41" spans="1:12" s="19" customFormat="1" ht="30" customHeight="1" x14ac:dyDescent="0.3">
      <c r="A41" s="261"/>
      <c r="B41" s="306"/>
      <c r="C41" s="167" t="str">
        <f>IF(ISNA(VLOOKUP(A39,'Сви процеси'!$B$5:$T$79,19,0))=TRUE," ",VLOOKUP(A39,'Сви процеси'!$B$5:$T$79,19,0))</f>
        <v xml:space="preserve"> </v>
      </c>
      <c r="D41" s="132"/>
      <c r="E41" s="132"/>
      <c r="F41" s="132"/>
      <c r="G41" s="132"/>
      <c r="H41" s="131">
        <f t="shared" si="0"/>
        <v>0</v>
      </c>
      <c r="I41" s="132"/>
      <c r="J41" s="132"/>
      <c r="K41" s="132"/>
      <c r="L41" s="132"/>
    </row>
    <row r="42" spans="1:12" s="19" customFormat="1" ht="30" customHeight="1" x14ac:dyDescent="0.3">
      <c r="A42" s="260"/>
      <c r="B42" s="304" t="str">
        <f>IF(ISNA(VLOOKUP(A42,'Сви процеси'!$B$5:$Q$79,4,0))=TRUE," ",VLOOKUP(A42,'Сви процеси'!$B$5:$Q$79,4,0))</f>
        <v xml:space="preserve"> </v>
      </c>
      <c r="C42" s="167" t="str">
        <f>IF(ISNA(VLOOKUP(A42,'Сви процеси'!$B$5:$T$79,17,0))=TRUE," ",VLOOKUP(A42,'Сви процеси'!$B$5:$T$79,17,0))</f>
        <v xml:space="preserve"> </v>
      </c>
      <c r="D42" s="132"/>
      <c r="E42" s="132"/>
      <c r="F42" s="132"/>
      <c r="G42" s="132"/>
      <c r="H42" s="131">
        <f t="shared" si="0"/>
        <v>0</v>
      </c>
      <c r="I42" s="132"/>
      <c r="J42" s="132"/>
      <c r="K42" s="132"/>
      <c r="L42" s="132"/>
    </row>
    <row r="43" spans="1:12" s="19" customFormat="1" ht="30" customHeight="1" x14ac:dyDescent="0.3">
      <c r="A43" s="303"/>
      <c r="B43" s="305"/>
      <c r="C43" s="167" t="str">
        <f>IF(ISNA(VLOOKUP(A42,'Сви процеси'!$B$5:$T$79,18,0))=TRUE," ",VLOOKUP(A42,'Сви процеси'!$B$5:$T$79,18,0))</f>
        <v xml:space="preserve"> </v>
      </c>
      <c r="D43" s="132"/>
      <c r="E43" s="132"/>
      <c r="F43" s="132"/>
      <c r="G43" s="132"/>
      <c r="H43" s="131">
        <f t="shared" si="0"/>
        <v>0</v>
      </c>
      <c r="I43" s="132"/>
      <c r="J43" s="132"/>
      <c r="K43" s="132"/>
      <c r="L43" s="132"/>
    </row>
    <row r="44" spans="1:12" s="19" customFormat="1" ht="30" customHeight="1" x14ac:dyDescent="0.3">
      <c r="A44" s="261"/>
      <c r="B44" s="306"/>
      <c r="C44" s="167" t="str">
        <f>IF(ISNA(VLOOKUP(A42,'Сви процеси'!$B$5:$T$79,19,0))=TRUE," ",VLOOKUP(A42,'Сви процеси'!$B$5:$T$79,19,0))</f>
        <v xml:space="preserve"> </v>
      </c>
      <c r="D44" s="132"/>
      <c r="E44" s="132"/>
      <c r="F44" s="132"/>
      <c r="G44" s="132"/>
      <c r="H44" s="131">
        <f t="shared" si="0"/>
        <v>0</v>
      </c>
      <c r="I44" s="132"/>
      <c r="J44" s="132"/>
      <c r="K44" s="132"/>
      <c r="L44" s="132"/>
    </row>
    <row r="45" spans="1:12" s="19" customFormat="1" ht="30" customHeight="1" x14ac:dyDescent="0.3">
      <c r="A45" s="260"/>
      <c r="B45" s="304" t="str">
        <f>IF(ISNA(VLOOKUP(A45,'Сви процеси'!$B$5:$Q$79,4,0))=TRUE," ",VLOOKUP(A45,'Сви процеси'!$B$5:$Q$79,4,0))</f>
        <v xml:space="preserve"> </v>
      </c>
      <c r="C45" s="167" t="str">
        <f>IF(ISNA(VLOOKUP(A45,'Сви процеси'!$B$5:$T$79,17,0))=TRUE," ",VLOOKUP(A45,'Сви процеси'!$B$5:$T$79,17,0))</f>
        <v xml:space="preserve"> </v>
      </c>
      <c r="D45" s="132"/>
      <c r="E45" s="132"/>
      <c r="F45" s="132"/>
      <c r="G45" s="132"/>
      <c r="H45" s="131">
        <f t="shared" si="0"/>
        <v>0</v>
      </c>
      <c r="I45" s="132"/>
      <c r="J45" s="132"/>
      <c r="K45" s="132"/>
      <c r="L45" s="132"/>
    </row>
    <row r="46" spans="1:12" s="19" customFormat="1" ht="30" customHeight="1" x14ac:dyDescent="0.3">
      <c r="A46" s="303"/>
      <c r="B46" s="305"/>
      <c r="C46" s="167" t="str">
        <f>IF(ISNA(VLOOKUP(A45,'Сви процеси'!$B$5:$T$79,18,0))=TRUE," ",VLOOKUP(A45,'Сви процеси'!$B$5:$T$79,18,0))</f>
        <v xml:space="preserve"> </v>
      </c>
      <c r="D46" s="132"/>
      <c r="E46" s="132"/>
      <c r="F46" s="132"/>
      <c r="G46" s="132"/>
      <c r="H46" s="131">
        <f t="shared" si="0"/>
        <v>0</v>
      </c>
      <c r="I46" s="132"/>
      <c r="J46" s="132"/>
      <c r="K46" s="132"/>
      <c r="L46" s="132"/>
    </row>
    <row r="47" spans="1:12" s="19" customFormat="1" ht="30" customHeight="1" x14ac:dyDescent="0.3">
      <c r="A47" s="261"/>
      <c r="B47" s="306"/>
      <c r="C47" s="167" t="str">
        <f>IF(ISNA(VLOOKUP(A45,'Сви процеси'!$B$5:$T$79,19,0))=TRUE," ",VLOOKUP(A45,'Сви процеси'!$B$5:$T$79,19,0))</f>
        <v xml:space="preserve"> </v>
      </c>
      <c r="D47" s="132"/>
      <c r="E47" s="132"/>
      <c r="F47" s="132"/>
      <c r="G47" s="132"/>
      <c r="H47" s="131">
        <f t="shared" si="0"/>
        <v>0</v>
      </c>
      <c r="I47" s="132"/>
      <c r="J47" s="132"/>
      <c r="K47" s="132"/>
      <c r="L47" s="132"/>
    </row>
    <row r="48" spans="1:12" s="19" customFormat="1" ht="30" customHeight="1" x14ac:dyDescent="0.3">
      <c r="A48" s="260"/>
      <c r="B48" s="304" t="str">
        <f>IF(ISNA(VLOOKUP(A48,'Сви процеси'!$B$5:$Q$79,4,0))=TRUE," ",VLOOKUP(A48,'Сви процеси'!$B$5:$Q$79,4,0))</f>
        <v xml:space="preserve"> </v>
      </c>
      <c r="C48" s="167" t="str">
        <f>IF(ISNA(VLOOKUP(A48,'Сви процеси'!$B$5:$T$79,17,0))=TRUE," ",VLOOKUP(A48,'Сви процеси'!$B$5:$T$79,17,0))</f>
        <v xml:space="preserve"> </v>
      </c>
      <c r="D48" s="132"/>
      <c r="E48" s="132"/>
      <c r="F48" s="132"/>
      <c r="G48" s="132"/>
      <c r="H48" s="131">
        <f t="shared" si="0"/>
        <v>0</v>
      </c>
      <c r="I48" s="132"/>
      <c r="J48" s="132"/>
      <c r="K48" s="132"/>
      <c r="L48" s="132"/>
    </row>
    <row r="49" spans="1:12" s="19" customFormat="1" ht="30" customHeight="1" x14ac:dyDescent="0.3">
      <c r="A49" s="303"/>
      <c r="B49" s="305"/>
      <c r="C49" s="167" t="str">
        <f>IF(ISNA(VLOOKUP(A48,'Сви процеси'!$B$5:$T$79,18,0))=TRUE," ",VLOOKUP(A48,'Сви процеси'!$B$5:$T$79,18,0))</f>
        <v xml:space="preserve"> </v>
      </c>
      <c r="D49" s="132"/>
      <c r="E49" s="132"/>
      <c r="F49" s="132"/>
      <c r="G49" s="132"/>
      <c r="H49" s="131">
        <f t="shared" si="0"/>
        <v>0</v>
      </c>
      <c r="I49" s="132"/>
      <c r="J49" s="132"/>
      <c r="K49" s="132"/>
      <c r="L49" s="132"/>
    </row>
    <row r="50" spans="1:12" s="19" customFormat="1" ht="30" customHeight="1" x14ac:dyDescent="0.3">
      <c r="A50" s="261"/>
      <c r="B50" s="306"/>
      <c r="C50" s="167" t="str">
        <f>IF(ISNA(VLOOKUP(A48,'Сви процеси'!$B$5:$T$79,19,0))=TRUE," ",VLOOKUP(A48,'Сви процеси'!$B$5:$T$79,19,0))</f>
        <v xml:space="preserve"> </v>
      </c>
      <c r="D50" s="132"/>
      <c r="E50" s="132"/>
      <c r="F50" s="132"/>
      <c r="G50" s="132"/>
      <c r="H50" s="131">
        <f t="shared" si="0"/>
        <v>0</v>
      </c>
      <c r="I50" s="132"/>
      <c r="J50" s="132"/>
      <c r="K50" s="132"/>
      <c r="L50" s="132"/>
    </row>
    <row r="51" spans="1:12" s="19" customFormat="1" ht="30" customHeight="1" x14ac:dyDescent="0.3">
      <c r="A51" s="260"/>
      <c r="B51" s="304" t="str">
        <f>IF(ISNA(VLOOKUP(A51,'Сви процеси'!$B$5:$Q$79,4,0))=TRUE," ",VLOOKUP(A51,'Сви процеси'!$B$5:$Q$79,4,0))</f>
        <v xml:space="preserve"> </v>
      </c>
      <c r="C51" s="167" t="str">
        <f>IF(ISNA(VLOOKUP(A51,'Сви процеси'!$B$5:$T$79,17,0))=TRUE," ",VLOOKUP(A51,'Сви процеси'!$B$5:$T$79,17,0))</f>
        <v xml:space="preserve"> </v>
      </c>
      <c r="D51" s="132"/>
      <c r="E51" s="132"/>
      <c r="F51" s="132"/>
      <c r="G51" s="132"/>
      <c r="H51" s="131">
        <f t="shared" si="0"/>
        <v>0</v>
      </c>
      <c r="I51" s="132"/>
      <c r="J51" s="132"/>
      <c r="K51" s="132"/>
      <c r="L51" s="132"/>
    </row>
    <row r="52" spans="1:12" s="19" customFormat="1" ht="30" customHeight="1" x14ac:dyDescent="0.3">
      <c r="A52" s="303"/>
      <c r="B52" s="305"/>
      <c r="C52" s="167" t="str">
        <f>IF(ISNA(VLOOKUP(A51,'Сви процеси'!$B$5:$T$79,18,0))=TRUE," ",VLOOKUP(A51,'Сви процеси'!$B$5:$T$79,18,0))</f>
        <v xml:space="preserve"> </v>
      </c>
      <c r="D52" s="132"/>
      <c r="E52" s="132"/>
      <c r="F52" s="132"/>
      <c r="G52" s="132"/>
      <c r="H52" s="131">
        <f t="shared" si="0"/>
        <v>0</v>
      </c>
      <c r="I52" s="132"/>
      <c r="J52" s="132"/>
      <c r="K52" s="132"/>
      <c r="L52" s="132"/>
    </row>
    <row r="53" spans="1:12" s="19" customFormat="1" ht="30" customHeight="1" x14ac:dyDescent="0.3">
      <c r="A53" s="261"/>
      <c r="B53" s="306"/>
      <c r="C53" s="167" t="str">
        <f>IF(ISNA(VLOOKUP(A51,'Сви процеси'!$B$5:$T$79,19,0))=TRUE," ",VLOOKUP(A51,'Сви процеси'!$B$5:$T$79,19,0))</f>
        <v xml:space="preserve"> </v>
      </c>
      <c r="D53" s="132"/>
      <c r="E53" s="132"/>
      <c r="F53" s="132"/>
      <c r="G53" s="132"/>
      <c r="H53" s="131">
        <f t="shared" si="0"/>
        <v>0</v>
      </c>
      <c r="I53" s="132"/>
      <c r="J53" s="132"/>
      <c r="K53" s="132"/>
      <c r="L53" s="132"/>
    </row>
    <row r="54" spans="1:12" s="19" customFormat="1" ht="30" customHeight="1" x14ac:dyDescent="0.3">
      <c r="A54" s="260"/>
      <c r="B54" s="304" t="str">
        <f>IF(ISNA(VLOOKUP(A54,'Сви процеси'!$B$5:$Q$79,4,0))=TRUE," ",VLOOKUP(A54,'Сви процеси'!$B$5:$Q$79,4,0))</f>
        <v xml:space="preserve"> </v>
      </c>
      <c r="C54" s="167" t="str">
        <f>IF(ISNA(VLOOKUP(A54,'Сви процеси'!$B$5:$T$79,17,0))=TRUE," ",VLOOKUP(A54,'Сви процеси'!$B$5:$T$79,17,0))</f>
        <v xml:space="preserve"> </v>
      </c>
      <c r="D54" s="132"/>
      <c r="E54" s="132"/>
      <c r="F54" s="132"/>
      <c r="G54" s="132"/>
      <c r="H54" s="131">
        <f t="shared" si="0"/>
        <v>0</v>
      </c>
      <c r="I54" s="132"/>
      <c r="J54" s="132"/>
      <c r="K54" s="132"/>
      <c r="L54" s="132"/>
    </row>
    <row r="55" spans="1:12" s="19" customFormat="1" ht="30" customHeight="1" x14ac:dyDescent="0.3">
      <c r="A55" s="303"/>
      <c r="B55" s="305"/>
      <c r="C55" s="167" t="str">
        <f>IF(ISNA(VLOOKUP(A54,'Сви процеси'!$B$5:$T$79,18,0))=TRUE," ",VLOOKUP(A54,'Сви процеси'!$B$5:$T$79,18,0))</f>
        <v xml:space="preserve"> </v>
      </c>
      <c r="D55" s="132"/>
      <c r="E55" s="132"/>
      <c r="F55" s="132"/>
      <c r="G55" s="132"/>
      <c r="H55" s="131">
        <f t="shared" si="0"/>
        <v>0</v>
      </c>
      <c r="I55" s="132"/>
      <c r="J55" s="132"/>
      <c r="K55" s="132"/>
      <c r="L55" s="132"/>
    </row>
    <row r="56" spans="1:12" s="19" customFormat="1" ht="30" customHeight="1" x14ac:dyDescent="0.3">
      <c r="A56" s="261"/>
      <c r="B56" s="306"/>
      <c r="C56" s="167" t="str">
        <f>IF(ISNA(VLOOKUP(A54,'Сви процеси'!$B$5:$T$79,19,0))=TRUE," ",VLOOKUP(A54,'Сви процеси'!$B$5:$T$79,19,0))</f>
        <v xml:space="preserve"> </v>
      </c>
      <c r="D56" s="132"/>
      <c r="E56" s="132"/>
      <c r="F56" s="132"/>
      <c r="G56" s="132"/>
      <c r="H56" s="131">
        <f t="shared" si="0"/>
        <v>0</v>
      </c>
      <c r="I56" s="132"/>
      <c r="J56" s="132"/>
      <c r="K56" s="132"/>
      <c r="L56" s="132"/>
    </row>
    <row r="57" spans="1:12" s="19" customFormat="1" ht="30" customHeight="1" x14ac:dyDescent="0.3">
      <c r="A57" s="260"/>
      <c r="B57" s="304" t="str">
        <f>IF(ISNA(VLOOKUP(A57,'Сви процеси'!$B$5:$Q$79,4,0))=TRUE," ",VLOOKUP(A57,'Сви процеси'!$B$5:$Q$79,4,0))</f>
        <v xml:space="preserve"> </v>
      </c>
      <c r="C57" s="167" t="str">
        <f>IF(ISNA(VLOOKUP(A57,'Сви процеси'!$B$5:$T$79,17,0))=TRUE," ",VLOOKUP(A57,'Сви процеси'!$B$5:$T$79,17,0))</f>
        <v xml:space="preserve"> </v>
      </c>
      <c r="D57" s="132"/>
      <c r="E57" s="132"/>
      <c r="F57" s="132"/>
      <c r="G57" s="132"/>
      <c r="H57" s="131">
        <f t="shared" si="0"/>
        <v>0</v>
      </c>
      <c r="I57" s="132"/>
      <c r="J57" s="132"/>
      <c r="K57" s="132"/>
      <c r="L57" s="132"/>
    </row>
    <row r="58" spans="1:12" s="19" customFormat="1" ht="30" customHeight="1" x14ac:dyDescent="0.3">
      <c r="A58" s="303"/>
      <c r="B58" s="305"/>
      <c r="C58" s="167" t="str">
        <f>IF(ISNA(VLOOKUP(A57,'Сви процеси'!$B$5:$T$79,18,0))=TRUE," ",VLOOKUP(A57,'Сви процеси'!$B$5:$T$79,18,0))</f>
        <v xml:space="preserve"> </v>
      </c>
      <c r="D58" s="132"/>
      <c r="E58" s="132"/>
      <c r="F58" s="132"/>
      <c r="G58" s="132"/>
      <c r="H58" s="131">
        <f t="shared" si="0"/>
        <v>0</v>
      </c>
      <c r="I58" s="132"/>
      <c r="J58" s="132"/>
      <c r="K58" s="132"/>
      <c r="L58" s="132"/>
    </row>
    <row r="59" spans="1:12" s="19" customFormat="1" ht="30" customHeight="1" x14ac:dyDescent="0.3">
      <c r="A59" s="261"/>
      <c r="B59" s="306"/>
      <c r="C59" s="167" t="str">
        <f>IF(ISNA(VLOOKUP(A57,'Сви процеси'!$B$5:$T$79,19,0))=TRUE," ",VLOOKUP(A57,'Сви процеси'!$B$5:$T$79,19,0))</f>
        <v xml:space="preserve"> </v>
      </c>
      <c r="D59" s="132"/>
      <c r="E59" s="132"/>
      <c r="F59" s="132"/>
      <c r="G59" s="132"/>
      <c r="H59" s="131">
        <f t="shared" si="0"/>
        <v>0</v>
      </c>
      <c r="I59" s="132"/>
      <c r="J59" s="132"/>
      <c r="K59" s="132"/>
      <c r="L59" s="132"/>
    </row>
    <row r="60" spans="1:12" s="19" customFormat="1" ht="30" customHeight="1" x14ac:dyDescent="0.3">
      <c r="A60" s="260"/>
      <c r="B60" s="304" t="str">
        <f>IF(ISNA(VLOOKUP(A60,'Сви процеси'!$B$5:$Q$79,4,0))=TRUE," ",VLOOKUP(A60,'Сви процеси'!$B$5:$Q$79,4,0))</f>
        <v xml:space="preserve"> </v>
      </c>
      <c r="C60" s="167" t="str">
        <f>IF(ISNA(VLOOKUP(A60,'Сви процеси'!$B$5:$T$79,17,0))=TRUE," ",VLOOKUP(A60,'Сви процеси'!$B$5:$T$79,17,0))</f>
        <v xml:space="preserve"> </v>
      </c>
      <c r="D60" s="132"/>
      <c r="E60" s="132"/>
      <c r="F60" s="132"/>
      <c r="G60" s="132"/>
      <c r="H60" s="131">
        <f t="shared" si="0"/>
        <v>0</v>
      </c>
      <c r="I60" s="132"/>
      <c r="J60" s="132"/>
      <c r="K60" s="132"/>
      <c r="L60" s="132"/>
    </row>
    <row r="61" spans="1:12" s="19" customFormat="1" ht="30" customHeight="1" x14ac:dyDescent="0.3">
      <c r="A61" s="303"/>
      <c r="B61" s="305"/>
      <c r="C61" s="167" t="str">
        <f>IF(ISNA(VLOOKUP(A60,'Сви процеси'!$B$5:$T$79,18,0))=TRUE," ",VLOOKUP(A60,'Сви процеси'!$B$5:$T$79,18,0))</f>
        <v xml:space="preserve"> </v>
      </c>
      <c r="D61" s="132"/>
      <c r="E61" s="132"/>
      <c r="F61" s="132"/>
      <c r="G61" s="132"/>
      <c r="H61" s="131">
        <f t="shared" si="0"/>
        <v>0</v>
      </c>
      <c r="I61" s="132"/>
      <c r="J61" s="132"/>
      <c r="K61" s="132"/>
      <c r="L61" s="132"/>
    </row>
    <row r="62" spans="1:12" s="19" customFormat="1" ht="30" customHeight="1" x14ac:dyDescent="0.3">
      <c r="A62" s="261"/>
      <c r="B62" s="306"/>
      <c r="C62" s="167" t="str">
        <f>IF(ISNA(VLOOKUP(A60,'Сви процеси'!$B$5:$T$79,19,0))=TRUE," ",VLOOKUP(A60,'Сви процеси'!$B$5:$T$79,19,0))</f>
        <v xml:space="preserve"> </v>
      </c>
      <c r="D62" s="132"/>
      <c r="E62" s="132"/>
      <c r="F62" s="132"/>
      <c r="G62" s="132"/>
      <c r="H62" s="131">
        <f t="shared" si="0"/>
        <v>0</v>
      </c>
      <c r="I62" s="132"/>
      <c r="J62" s="132"/>
      <c r="K62" s="132"/>
      <c r="L62" s="132"/>
    </row>
    <row r="63" spans="1:12" s="19" customFormat="1" ht="30" customHeight="1" x14ac:dyDescent="0.3">
      <c r="A63" s="260"/>
      <c r="B63" s="304" t="str">
        <f>IF(ISNA(VLOOKUP(A63,'Сви процеси'!$B$5:$Q$79,4,0))=TRUE," ",VLOOKUP(A63,'Сви процеси'!$B$5:$Q$79,4,0))</f>
        <v xml:space="preserve"> </v>
      </c>
      <c r="C63" s="167" t="str">
        <f>IF(ISNA(VLOOKUP(A63,'Сви процеси'!$B$5:$T$79,17,0))=TRUE," ",VLOOKUP(A63,'Сви процеси'!$B$5:$T$79,17,0))</f>
        <v xml:space="preserve"> </v>
      </c>
      <c r="D63" s="132"/>
      <c r="E63" s="132"/>
      <c r="F63" s="132"/>
      <c r="G63" s="132"/>
      <c r="H63" s="131">
        <f t="shared" si="0"/>
        <v>0</v>
      </c>
      <c r="I63" s="132"/>
      <c r="J63" s="132"/>
      <c r="K63" s="132"/>
      <c r="L63" s="132"/>
    </row>
    <row r="64" spans="1:12" s="19" customFormat="1" ht="30" customHeight="1" x14ac:dyDescent="0.3">
      <c r="A64" s="303"/>
      <c r="B64" s="305"/>
      <c r="C64" s="167" t="str">
        <f>IF(ISNA(VLOOKUP(A63,'Сви процеси'!$B$5:$T$79,18,0))=TRUE," ",VLOOKUP(A63,'Сви процеси'!$B$5:$T$79,18,0))</f>
        <v xml:space="preserve"> </v>
      </c>
      <c r="D64" s="132"/>
      <c r="E64" s="132"/>
      <c r="F64" s="132"/>
      <c r="G64" s="132"/>
      <c r="H64" s="131">
        <f t="shared" si="0"/>
        <v>0</v>
      </c>
      <c r="I64" s="132"/>
      <c r="J64" s="132"/>
      <c r="K64" s="132"/>
      <c r="L64" s="132"/>
    </row>
    <row r="65" spans="1:12" s="19" customFormat="1" ht="30" customHeight="1" x14ac:dyDescent="0.3">
      <c r="A65" s="261"/>
      <c r="B65" s="306"/>
      <c r="C65" s="167" t="str">
        <f>IF(ISNA(VLOOKUP(A63,'Сви процеси'!$B$5:$T$79,19,0))=TRUE," ",VLOOKUP(A63,'Сви процеси'!$B$5:$T$79,19,0))</f>
        <v xml:space="preserve"> </v>
      </c>
      <c r="D65" s="132"/>
      <c r="E65" s="132"/>
      <c r="F65" s="132"/>
      <c r="G65" s="132"/>
      <c r="H65" s="131">
        <f t="shared" si="0"/>
        <v>0</v>
      </c>
      <c r="I65" s="132"/>
      <c r="J65" s="132"/>
      <c r="K65" s="132"/>
      <c r="L65" s="132"/>
    </row>
    <row r="66" spans="1:12" s="19" customFormat="1" ht="30" customHeight="1" x14ac:dyDescent="0.3">
      <c r="A66" s="260"/>
      <c r="B66" s="304" t="str">
        <f>IF(ISNA(VLOOKUP(A66,'Сви процеси'!$B$5:$Q$79,4,0))=TRUE," ",VLOOKUP(A66,'Сви процеси'!$B$5:$Q$79,4,0))</f>
        <v xml:space="preserve"> </v>
      </c>
      <c r="C66" s="167" t="str">
        <f>IF(ISNA(VLOOKUP(A66,'Сви процеси'!$B$5:$T$79,17,0))=TRUE," ",VLOOKUP(A66,'Сви процеси'!$B$5:$T$79,17,0))</f>
        <v xml:space="preserve"> </v>
      </c>
      <c r="D66" s="132"/>
      <c r="E66" s="132"/>
      <c r="F66" s="132"/>
      <c r="G66" s="132"/>
      <c r="H66" s="131">
        <f t="shared" si="0"/>
        <v>0</v>
      </c>
      <c r="I66" s="132"/>
      <c r="J66" s="132"/>
      <c r="K66" s="132"/>
      <c r="L66" s="132"/>
    </row>
    <row r="67" spans="1:12" s="19" customFormat="1" ht="30" customHeight="1" x14ac:dyDescent="0.3">
      <c r="A67" s="303"/>
      <c r="B67" s="305"/>
      <c r="C67" s="167" t="str">
        <f>IF(ISNA(VLOOKUP(A66,'Сви процеси'!$B$5:$T$79,18,0))=TRUE," ",VLOOKUP(A66,'Сви процеси'!$B$5:$T$79,18,0))</f>
        <v xml:space="preserve"> </v>
      </c>
      <c r="D67" s="132"/>
      <c r="E67" s="132"/>
      <c r="F67" s="132"/>
      <c r="G67" s="132"/>
      <c r="H67" s="131">
        <f t="shared" si="0"/>
        <v>0</v>
      </c>
      <c r="I67" s="132"/>
      <c r="J67" s="132"/>
      <c r="K67" s="132"/>
      <c r="L67" s="132"/>
    </row>
    <row r="68" spans="1:12" s="19" customFormat="1" ht="30" customHeight="1" x14ac:dyDescent="0.3">
      <c r="A68" s="261"/>
      <c r="B68" s="306"/>
      <c r="C68" s="167" t="str">
        <f>IF(ISNA(VLOOKUP(A66,'Сви процеси'!$B$5:$T$79,19,0))=TRUE," ",VLOOKUP(A66,'Сви процеси'!$B$5:$T$79,19,0))</f>
        <v xml:space="preserve"> </v>
      </c>
      <c r="D68" s="132"/>
      <c r="E68" s="132"/>
      <c r="F68" s="132"/>
      <c r="G68" s="132"/>
      <c r="H68" s="131">
        <f t="shared" si="0"/>
        <v>0</v>
      </c>
      <c r="I68" s="132"/>
      <c r="J68" s="132"/>
      <c r="K68" s="132"/>
      <c r="L68" s="132"/>
    </row>
    <row r="69" spans="1:12" s="19" customFormat="1" ht="30" customHeight="1" x14ac:dyDescent="0.3">
      <c r="A69" s="260"/>
      <c r="B69" s="304" t="str">
        <f>IF(ISNA(VLOOKUP(A69,'Сви процеси'!$B$5:$Q$79,4,0))=TRUE," ",VLOOKUP(A69,'Сви процеси'!$B$5:$Q$79,4,0))</f>
        <v xml:space="preserve"> </v>
      </c>
      <c r="C69" s="167" t="str">
        <f>IF(ISNA(VLOOKUP(A69,'Сви процеси'!$B$5:$T$79,17,0))=TRUE," ",VLOOKUP(A69,'Сви процеси'!$B$5:$T$79,17,0))</f>
        <v xml:space="preserve"> </v>
      </c>
      <c r="D69" s="132"/>
      <c r="E69" s="132"/>
      <c r="F69" s="132"/>
      <c r="G69" s="132"/>
      <c r="H69" s="131">
        <f t="shared" si="0"/>
        <v>0</v>
      </c>
      <c r="I69" s="132"/>
      <c r="J69" s="132"/>
      <c r="K69" s="132"/>
      <c r="L69" s="132"/>
    </row>
    <row r="70" spans="1:12" s="19" customFormat="1" ht="30" customHeight="1" x14ac:dyDescent="0.3">
      <c r="A70" s="303"/>
      <c r="B70" s="305"/>
      <c r="C70" s="167" t="str">
        <f>IF(ISNA(VLOOKUP(A69,'Сви процеси'!$B$5:$T$79,18,0))=TRUE," ",VLOOKUP(A69,'Сви процеси'!$B$5:$T$79,18,0))</f>
        <v xml:space="preserve"> </v>
      </c>
      <c r="D70" s="132"/>
      <c r="E70" s="132"/>
      <c r="F70" s="132"/>
      <c r="G70" s="132"/>
      <c r="H70" s="131">
        <f t="shared" si="0"/>
        <v>0</v>
      </c>
      <c r="I70" s="132"/>
      <c r="J70" s="132"/>
      <c r="K70" s="132"/>
      <c r="L70" s="132"/>
    </row>
    <row r="71" spans="1:12" s="19" customFormat="1" ht="30" customHeight="1" x14ac:dyDescent="0.3">
      <c r="A71" s="261"/>
      <c r="B71" s="306"/>
      <c r="C71" s="167" t="str">
        <f>IF(ISNA(VLOOKUP(A69,'Сви процеси'!$B$5:$T$79,19,0))=TRUE," ",VLOOKUP(A69,'Сви процеси'!$B$5:$T$79,19,0))</f>
        <v xml:space="preserve"> </v>
      </c>
      <c r="D71" s="132"/>
      <c r="E71" s="132"/>
      <c r="F71" s="132"/>
      <c r="G71" s="132"/>
      <c r="H71" s="131">
        <f t="shared" ref="H71" si="1">F71*G71</f>
        <v>0</v>
      </c>
      <c r="I71" s="132"/>
      <c r="J71" s="132"/>
      <c r="K71" s="132"/>
      <c r="L71" s="132"/>
    </row>
  </sheetData>
  <sheetProtection algorithmName="SHA-512" hashValue="bs8ecRzkEfysWaZDIfJNn39b4XwPvukIgrYZrVQXsMH7yYnG+9ANjnEbTmEgSCPglDTUhH0BV5f8+KQOuRD2ng==" saltValue="BS7ZjHG/uAaWgakfBb3URw==" spinCount="100000" sheet="1" formatRows="0"/>
  <mergeCells count="56">
    <mergeCell ref="L4:L5"/>
    <mergeCell ref="A1:L2"/>
    <mergeCell ref="C3:L3"/>
    <mergeCell ref="A4:A5"/>
    <mergeCell ref="B4:B5"/>
    <mergeCell ref="C4:C5"/>
    <mergeCell ref="D4:E4"/>
    <mergeCell ref="F4:H4"/>
    <mergeCell ref="I4:I5"/>
    <mergeCell ref="K4:K5"/>
    <mergeCell ref="A3:B3"/>
    <mergeCell ref="J4:J5"/>
    <mergeCell ref="A6:A8"/>
    <mergeCell ref="B6:B8"/>
    <mergeCell ref="A9:A11"/>
    <mergeCell ref="B9:B11"/>
    <mergeCell ref="A12:A14"/>
    <mergeCell ref="B12:B14"/>
    <mergeCell ref="A15:A17"/>
    <mergeCell ref="B15:B17"/>
    <mergeCell ref="A18:A20"/>
    <mergeCell ref="B18:B20"/>
    <mergeCell ref="A21:A23"/>
    <mergeCell ref="B21:B23"/>
    <mergeCell ref="A24:A26"/>
    <mergeCell ref="B24:B26"/>
    <mergeCell ref="A27:A29"/>
    <mergeCell ref="B27:B29"/>
    <mergeCell ref="A30:A32"/>
    <mergeCell ref="B30:B32"/>
    <mergeCell ref="A33:A35"/>
    <mergeCell ref="B33:B35"/>
    <mergeCell ref="A36:A38"/>
    <mergeCell ref="B36:B38"/>
    <mergeCell ref="A39:A41"/>
    <mergeCell ref="B39:B41"/>
    <mergeCell ref="A42:A44"/>
    <mergeCell ref="B42:B44"/>
    <mergeCell ref="A45:A47"/>
    <mergeCell ref="B45:B47"/>
    <mergeCell ref="A48:A50"/>
    <mergeCell ref="B48:B50"/>
    <mergeCell ref="A51:A53"/>
    <mergeCell ref="B51:B53"/>
    <mergeCell ref="A54:A56"/>
    <mergeCell ref="B54:B56"/>
    <mergeCell ref="A57:A59"/>
    <mergeCell ref="B57:B59"/>
    <mergeCell ref="A69:A71"/>
    <mergeCell ref="B69:B71"/>
    <mergeCell ref="A60:A62"/>
    <mergeCell ref="B60:B62"/>
    <mergeCell ref="A63:A65"/>
    <mergeCell ref="B63:B65"/>
    <mergeCell ref="A66:A68"/>
    <mergeCell ref="B66:B68"/>
  </mergeCells>
  <conditionalFormatting sqref="H6">
    <cfRule type="cellIs" dxfId="3" priority="125" operator="greaterThan">
      <formula>5.99</formula>
    </cfRule>
    <cfRule type="cellIs" dxfId="2" priority="126" operator="greaterThan">
      <formula>5.99</formula>
    </cfRule>
  </conditionalFormatting>
  <conditionalFormatting sqref="H7:H71">
    <cfRule type="cellIs" dxfId="1" priority="1" operator="greaterThan">
      <formula>5.99</formula>
    </cfRule>
    <cfRule type="cellIs" dxfId="0" priority="2" operator="greaterThan">
      <formula>5.99</formula>
    </cfRule>
  </conditionalFormatting>
  <dataValidations count="2">
    <dataValidation type="list" allowBlank="1" showInputMessage="1" showErrorMessage="1" sqref="F6:G71" xr:uid="{00000000-0002-0000-1900-000001000000}">
      <formula1>"1,2,3"</formula1>
    </dataValidation>
    <dataValidation type="list" allowBlank="1" showInputMessage="1" showErrorMessage="1" sqref="I6:I71" xr:uid="{00000000-0002-0000-1900-000002000000}">
      <formula1>"Третирати, Трансферисати, Толерисати"</formula1>
    </dataValidation>
  </dataValidations>
  <pageMargins left="0.7" right="0.7" top="0.75" bottom="0.75" header="0.3" footer="0.3"/>
  <pageSetup paperSize="9" scale="8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3000000}">
          <x14:formula1>
            <xm:f>'Листа пословних процеса'!$C$7:$C$120</xm:f>
          </x14:formula1>
          <xm:sqref>A6 A9 A12 A15 A18 A21 A24 A27 A30 A33 A36 A39 A42 A45 A48 A51 A54 A57 A60 A63 A66 A69</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74671-2A9B-41F7-A260-7D32CAC7C4A6}">
  <dimension ref="A1"/>
  <sheetViews>
    <sheetView workbookViewId="0"/>
  </sheetViews>
  <sheetFormatPr defaultRowHeight="14.5"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P46"/>
  <sheetViews>
    <sheetView topLeftCell="A22" workbookViewId="0">
      <selection activeCell="C40" sqref="C40"/>
    </sheetView>
  </sheetViews>
  <sheetFormatPr defaultRowHeight="14.5" x14ac:dyDescent="0.35"/>
  <cols>
    <col min="2" max="2" width="35.81640625" customWidth="1"/>
    <col min="3" max="3" width="40.1796875" customWidth="1"/>
  </cols>
  <sheetData>
    <row r="2" spans="1:4" ht="15" x14ac:dyDescent="0.35">
      <c r="B2" s="8"/>
      <c r="C2" s="8"/>
    </row>
    <row r="5" spans="1:4" x14ac:dyDescent="0.35">
      <c r="A5" s="9"/>
      <c r="B5" s="9"/>
      <c r="C5" s="9"/>
    </row>
    <row r="6" spans="1:4" x14ac:dyDescent="0.35">
      <c r="A6" s="9"/>
      <c r="B6" s="9"/>
      <c r="C6" s="9"/>
    </row>
    <row r="7" spans="1:4" x14ac:dyDescent="0.35">
      <c r="A7" s="9"/>
      <c r="B7" s="9"/>
      <c r="C7" s="9"/>
    </row>
    <row r="8" spans="1:4" x14ac:dyDescent="0.35">
      <c r="A8" s="9"/>
      <c r="B8" s="9"/>
      <c r="C8" s="9"/>
    </row>
    <row r="9" spans="1:4" x14ac:dyDescent="0.35">
      <c r="A9" s="9"/>
      <c r="B9" s="9"/>
      <c r="C9" s="9"/>
    </row>
    <row r="10" spans="1:4" x14ac:dyDescent="0.35">
      <c r="A10" s="9"/>
      <c r="B10" s="9"/>
      <c r="C10" s="9"/>
    </row>
    <row r="11" spans="1:4" x14ac:dyDescent="0.35">
      <c r="A11" s="9"/>
      <c r="B11" s="9"/>
      <c r="C11" s="9"/>
    </row>
    <row r="12" spans="1:4" x14ac:dyDescent="0.35">
      <c r="A12" s="9"/>
      <c r="B12" s="9"/>
      <c r="C12" s="9"/>
    </row>
    <row r="13" spans="1:4" x14ac:dyDescent="0.35">
      <c r="A13" s="9"/>
      <c r="B13" s="9"/>
      <c r="C13" s="9"/>
    </row>
    <row r="14" spans="1:4" x14ac:dyDescent="0.35">
      <c r="A14" s="9"/>
      <c r="B14" s="9" t="s">
        <v>25</v>
      </c>
      <c r="C14" s="9"/>
    </row>
    <row r="15" spans="1:4" x14ac:dyDescent="0.35">
      <c r="A15" s="9"/>
      <c r="B15" s="9"/>
      <c r="C15" s="9"/>
    </row>
    <row r="16" spans="1:4" ht="61.5" x14ac:dyDescent="1.35">
      <c r="A16" s="9"/>
      <c r="B16" s="9" t="s">
        <v>26</v>
      </c>
      <c r="C16" s="10" t="s">
        <v>27</v>
      </c>
      <c r="D16" s="11">
        <v>11053</v>
      </c>
    </row>
    <row r="17" spans="1:16" ht="61.5" x14ac:dyDescent="1.35">
      <c r="A17" s="9"/>
      <c r="B17" s="9" t="s">
        <v>28</v>
      </c>
      <c r="C17" s="10" t="s">
        <v>29</v>
      </c>
      <c r="D17" s="11">
        <v>9645</v>
      </c>
    </row>
    <row r="18" spans="1:16" ht="61.5" x14ac:dyDescent="1.35">
      <c r="A18" s="9"/>
      <c r="B18" s="9" t="s">
        <v>30</v>
      </c>
      <c r="C18" s="10" t="s">
        <v>31</v>
      </c>
      <c r="D18" s="11">
        <v>9671</v>
      </c>
    </row>
    <row r="19" spans="1:16" ht="61.5" x14ac:dyDescent="1.35">
      <c r="A19" s="9"/>
      <c r="B19" s="9" t="s">
        <v>32</v>
      </c>
      <c r="C19" s="10" t="s">
        <v>33</v>
      </c>
      <c r="D19" s="11">
        <v>9651</v>
      </c>
    </row>
    <row r="20" spans="1:16" ht="61.5" x14ac:dyDescent="1.35">
      <c r="B20" s="9" t="s">
        <v>62</v>
      </c>
      <c r="C20" s="10" t="s">
        <v>61</v>
      </c>
    </row>
    <row r="21" spans="1:16" s="16" customFormat="1" x14ac:dyDescent="0.35">
      <c r="B21" s="17"/>
      <c r="C21" s="17"/>
      <c r="D21" s="17"/>
      <c r="E21" s="17"/>
      <c r="F21" s="17"/>
      <c r="G21" s="17"/>
      <c r="H21" s="17"/>
      <c r="I21" s="17"/>
      <c r="J21" s="17"/>
      <c r="K21" s="17"/>
      <c r="L21" s="17"/>
      <c r="M21" s="17"/>
      <c r="N21" s="17"/>
      <c r="O21" s="17"/>
      <c r="P21" s="17"/>
    </row>
    <row r="23" spans="1:16" x14ac:dyDescent="0.35">
      <c r="B23" s="3" t="s">
        <v>147</v>
      </c>
      <c r="C23" t="s">
        <v>153</v>
      </c>
    </row>
    <row r="24" spans="1:16" x14ac:dyDescent="0.35">
      <c r="B24" s="3" t="s">
        <v>148</v>
      </c>
      <c r="C24" t="s">
        <v>151</v>
      </c>
    </row>
    <row r="25" spans="1:16" x14ac:dyDescent="0.35">
      <c r="B25" s="3" t="s">
        <v>21</v>
      </c>
      <c r="C25" t="s">
        <v>24</v>
      </c>
    </row>
    <row r="26" spans="1:16" x14ac:dyDescent="0.35">
      <c r="B26" s="3" t="s">
        <v>149</v>
      </c>
      <c r="C26" t="s">
        <v>23</v>
      </c>
    </row>
    <row r="27" spans="1:16" x14ac:dyDescent="0.35">
      <c r="B27" s="3" t="s">
        <v>75</v>
      </c>
      <c r="C27" t="s">
        <v>82</v>
      </c>
    </row>
    <row r="28" spans="1:16" x14ac:dyDescent="0.35">
      <c r="B28" s="3" t="s">
        <v>76</v>
      </c>
      <c r="C28" t="s">
        <v>154</v>
      </c>
    </row>
    <row r="29" spans="1:16" x14ac:dyDescent="0.35">
      <c r="B29" s="3" t="s">
        <v>79</v>
      </c>
      <c r="C29" t="s">
        <v>115</v>
      </c>
    </row>
    <row r="30" spans="1:16" x14ac:dyDescent="0.35">
      <c r="B30" s="3" t="s">
        <v>114</v>
      </c>
      <c r="C30" t="s">
        <v>81</v>
      </c>
    </row>
    <row r="31" spans="1:16" x14ac:dyDescent="0.35">
      <c r="B31" s="3" t="s">
        <v>150</v>
      </c>
      <c r="C31" t="s">
        <v>73</v>
      </c>
    </row>
    <row r="32" spans="1:16" x14ac:dyDescent="0.35">
      <c r="B32" s="3" t="s">
        <v>77</v>
      </c>
      <c r="C32" t="s">
        <v>72</v>
      </c>
    </row>
    <row r="33" spans="2:3" x14ac:dyDescent="0.35">
      <c r="B33" s="3" t="s">
        <v>80</v>
      </c>
      <c r="C33" t="s">
        <v>152</v>
      </c>
    </row>
    <row r="34" spans="2:3" x14ac:dyDescent="0.35">
      <c r="B34" s="3" t="s">
        <v>74</v>
      </c>
      <c r="C34" t="s">
        <v>83</v>
      </c>
    </row>
    <row r="35" spans="2:3" x14ac:dyDescent="0.35">
      <c r="B35" s="18" t="s">
        <v>78</v>
      </c>
      <c r="C35" s="11" t="s">
        <v>116</v>
      </c>
    </row>
    <row r="36" spans="2:3" x14ac:dyDescent="0.35">
      <c r="B36" s="18"/>
      <c r="C36" s="11"/>
    </row>
    <row r="37" spans="2:3" x14ac:dyDescent="0.35">
      <c r="B37" s="18"/>
      <c r="C37" s="11"/>
    </row>
    <row r="38" spans="2:3" x14ac:dyDescent="0.35">
      <c r="B38" s="18"/>
      <c r="C38" s="11"/>
    </row>
    <row r="39" spans="2:3" x14ac:dyDescent="0.35">
      <c r="B39" s="18"/>
      <c r="C39" s="11"/>
    </row>
    <row r="40" spans="2:3" x14ac:dyDescent="0.35">
      <c r="B40" s="3"/>
    </row>
    <row r="46" spans="2:3" x14ac:dyDescent="0.35">
      <c r="B46"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100"/>
  <sheetViews>
    <sheetView view="pageBreakPreview" zoomScale="96" zoomScaleNormal="96" zoomScaleSheetLayoutView="96" zoomScalePageLayoutView="175" workbookViewId="0">
      <selection activeCell="D12" sqref="D12"/>
    </sheetView>
  </sheetViews>
  <sheetFormatPr defaultColWidth="8.81640625" defaultRowHeight="14.5" x14ac:dyDescent="0.35"/>
  <cols>
    <col min="1" max="1" width="17.36328125" style="6" customWidth="1"/>
    <col min="2" max="2" width="12.1796875" style="7" customWidth="1"/>
    <col min="3" max="3" width="23.81640625" style="4" customWidth="1"/>
    <col min="4" max="4" width="55.453125" style="4" customWidth="1"/>
    <col min="5" max="16384" width="8.81640625" style="2"/>
  </cols>
  <sheetData>
    <row r="1" spans="1:4" ht="21.75" customHeight="1" x14ac:dyDescent="0.35">
      <c r="A1" s="245" t="s">
        <v>65</v>
      </c>
      <c r="B1" s="245"/>
      <c r="C1" s="245"/>
      <c r="D1" s="245"/>
    </row>
    <row r="2" spans="1:4" ht="47.15" customHeight="1" x14ac:dyDescent="0.35">
      <c r="A2" s="243" t="s">
        <v>0</v>
      </c>
      <c r="B2" s="243"/>
      <c r="C2" s="243"/>
      <c r="D2" s="30">
        <f>'Насловна страна'!B3</f>
        <v>0</v>
      </c>
    </row>
    <row r="3" spans="1:4" ht="50.15" customHeight="1" x14ac:dyDescent="0.35">
      <c r="A3" s="243" t="s">
        <v>70</v>
      </c>
      <c r="B3" s="243"/>
      <c r="C3" s="243"/>
      <c r="D3" s="128"/>
    </row>
    <row r="4" spans="1:4" ht="37.4" customHeight="1" x14ac:dyDescent="0.35">
      <c r="A4" s="243" t="s">
        <v>71</v>
      </c>
      <c r="B4" s="243"/>
      <c r="C4" s="243"/>
      <c r="D4" s="30" t="str">
        <f>IF(ISNA(VLOOKUP(D3,'Организационе јединице'!$B$3:$C$20,2,0))=TRUE,"     ", VLOOKUP(D3,'Организационе јединице'!$B$3:$C20,2,0))</f>
        <v xml:space="preserve">     </v>
      </c>
    </row>
    <row r="5" spans="1:4" x14ac:dyDescent="0.35">
      <c r="A5" s="244"/>
      <c r="B5" s="244"/>
      <c r="C5" s="244"/>
      <c r="D5" s="244"/>
    </row>
    <row r="6" spans="1:4" ht="43.5" x14ac:dyDescent="0.35">
      <c r="A6" s="33" t="s">
        <v>22</v>
      </c>
      <c r="B6" s="34" t="s">
        <v>10</v>
      </c>
      <c r="C6" s="34" t="s">
        <v>34</v>
      </c>
      <c r="D6" s="34" t="s">
        <v>64</v>
      </c>
    </row>
    <row r="7" spans="1:4" s="5" customFormat="1" ht="22" customHeight="1" x14ac:dyDescent="0.35">
      <c r="A7" s="121"/>
      <c r="B7" s="31" t="str">
        <f>IF(ISNA(VLOOKUP(C7,'Сви процеси'!$B$5:$D$79,2,0))=TRUE,"  ", VLOOKUP(C7,'Сви процеси'!$B$5:$D$79,2,0))</f>
        <v xml:space="preserve">  </v>
      </c>
      <c r="C7" s="122"/>
      <c r="D7" s="32" t="str">
        <f>IF(ISNA(VLOOKUP(C7,'Сви процеси'!$B$5:$D$79,3,0))=TRUE,"  ", VLOOKUP(C7,'Сви процеси'!$B$5:$D$79,3,0))</f>
        <v xml:space="preserve">  </v>
      </c>
    </row>
    <row r="8" spans="1:4" ht="19" customHeight="1" x14ac:dyDescent="0.35">
      <c r="A8" s="121"/>
      <c r="B8" s="31" t="str">
        <f>IF(ISNA(VLOOKUP(C8,'Сви процеси'!$B$5:$D$79,2,0))=TRUE,"  ", VLOOKUP(C8,'Сви процеси'!$B$5:$D$79,2,0))</f>
        <v xml:space="preserve">  </v>
      </c>
      <c r="C8" s="122"/>
      <c r="D8" s="32" t="str">
        <f>IF(ISNA(VLOOKUP(C8,'Сви процеси'!$B$5:$D$79,3,0))=TRUE,"  ", VLOOKUP(C8,'Сви процеси'!$B$5:$D$79,3,0))</f>
        <v xml:space="preserve">  </v>
      </c>
    </row>
    <row r="9" spans="1:4" ht="16" customHeight="1" x14ac:dyDescent="0.35">
      <c r="A9" s="121"/>
      <c r="B9" s="31" t="str">
        <f>IF(ISNA(VLOOKUP(C9,'Сви процеси'!$B$5:$D$79,2,0))=TRUE,"  ", VLOOKUP(C9,'Сви процеси'!$B$5:$D$79,2,0))</f>
        <v xml:space="preserve">  </v>
      </c>
      <c r="C9" s="122"/>
      <c r="D9" s="32" t="str">
        <f>IF(ISNA(VLOOKUP(C9,'Сви процеси'!$B$5:$D$79,3,0))=TRUE,"  ", VLOOKUP(C9,'Сви процеси'!$B$5:$D$79,3,0))</f>
        <v xml:space="preserve">  </v>
      </c>
    </row>
    <row r="10" spans="1:4" x14ac:dyDescent="0.35">
      <c r="A10" s="121"/>
      <c r="B10" s="31" t="str">
        <f>IF(ISNA(VLOOKUP(C10,'Сви процеси'!$B$5:$D$79,2,0))=TRUE,"  ", VLOOKUP(C10,'Сви процеси'!$B$5:$D$79,2,0))</f>
        <v xml:space="preserve">  </v>
      </c>
      <c r="C10" s="122"/>
      <c r="D10" s="32" t="str">
        <f>IF(ISNA(VLOOKUP(C10,'Сви процеси'!$B$5:$D$79,3,0))=TRUE,"  ", VLOOKUP(C10,'Сви процеси'!$B$5:$D$79,3,0))</f>
        <v xml:space="preserve">  </v>
      </c>
    </row>
    <row r="11" spans="1:4" ht="19" customHeight="1" x14ac:dyDescent="0.35">
      <c r="A11" s="121"/>
      <c r="B11" s="31" t="str">
        <f>IF(ISNA(VLOOKUP(C11,'Сви процеси'!$B$5:$D$79,2,0))=TRUE,"  ", VLOOKUP(C11,'Сви процеси'!$B$5:$D$79,2,0))</f>
        <v xml:space="preserve">  </v>
      </c>
      <c r="C11" s="122"/>
      <c r="D11" s="32" t="str">
        <f>IF(ISNA(VLOOKUP(C11,'Сви процеси'!$B$5:$D$79,3,0))=TRUE,"  ", VLOOKUP(C11,'Сви процеси'!$B$5:$D$79,3,0))</f>
        <v xml:space="preserve">  </v>
      </c>
    </row>
    <row r="12" spans="1:4" x14ac:dyDescent="0.35">
      <c r="A12" s="121"/>
      <c r="B12" s="31" t="str">
        <f>IF(ISNA(VLOOKUP(C12,'Сви процеси'!$B$5:$D$79,2,0))=TRUE,"  ", VLOOKUP(C12,'Сви процеси'!$B$5:$D$79,2,0))</f>
        <v xml:space="preserve">  </v>
      </c>
      <c r="C12" s="122"/>
      <c r="D12" s="32" t="str">
        <f>IF(ISNA(VLOOKUP(C12,'Сви процеси'!$B$5:$D$79,3,0))=TRUE,"  ", VLOOKUP(C12,'Сви процеси'!$B$5:$D$79,3,0))</f>
        <v xml:space="preserve">  </v>
      </c>
    </row>
    <row r="13" spans="1:4" x14ac:dyDescent="0.35">
      <c r="A13" s="121"/>
      <c r="B13" s="31" t="str">
        <f>IF(ISNA(VLOOKUP(C13,'Сви процеси'!$B$5:$D$79,2,0))=TRUE,"  ", VLOOKUP(C13,'Сви процеси'!$B$5:$D$79,2,0))</f>
        <v xml:space="preserve">  </v>
      </c>
      <c r="C13" s="122"/>
      <c r="D13" s="32" t="str">
        <f>IF(ISNA(VLOOKUP(C13,'Сви процеси'!$B$5:$D$79,3,0))=TRUE,"  ", VLOOKUP(C13,'Сви процеси'!$B$5:$D$79,3,0))</f>
        <v xml:space="preserve">  </v>
      </c>
    </row>
    <row r="14" spans="1:4" x14ac:dyDescent="0.35">
      <c r="A14" s="121"/>
      <c r="B14" s="31" t="str">
        <f>IF(ISNA(VLOOKUP(C14,'Сви процеси'!$B$5:$D$79,2,0))=TRUE,"  ", VLOOKUP(C14,'Сви процеси'!$B$5:$D$79,2,0))</f>
        <v xml:space="preserve">  </v>
      </c>
      <c r="C14" s="122"/>
      <c r="D14" s="32" t="str">
        <f>IF(ISNA(VLOOKUP(C14,'Сви процеси'!$B$5:$D$79,3,0))=TRUE,"  ", VLOOKUP(C14,'Сви процеси'!$B$5:$D$79,3,0))</f>
        <v xml:space="preserve">  </v>
      </c>
    </row>
    <row r="15" spans="1:4" ht="16" customHeight="1" x14ac:dyDescent="0.35">
      <c r="A15" s="121"/>
      <c r="B15" s="31" t="str">
        <f>IF(ISNA(VLOOKUP(C15,'Сви процеси'!$B$5:$D$79,2,0))=TRUE,"  ", VLOOKUP(C15,'Сви процеси'!$B$5:$D$79,2,0))</f>
        <v xml:space="preserve">  </v>
      </c>
      <c r="C15" s="122"/>
      <c r="D15" s="32" t="str">
        <f>IF(ISNA(VLOOKUP(C15,'Сви процеси'!$B$5:$D$79,3,0))=TRUE,"  ", VLOOKUP(C15,'Сви процеси'!$B$5:$D$79,3,0))</f>
        <v xml:space="preserve">  </v>
      </c>
    </row>
    <row r="16" spans="1:4" x14ac:dyDescent="0.35">
      <c r="A16" s="121"/>
      <c r="B16" s="31" t="str">
        <f>IF(ISNA(VLOOKUP(C16,'Сви процеси'!$B$5:$D$79,2,0))=TRUE,"  ", VLOOKUP(C16,'Сви процеси'!$B$5:$D$79,2,0))</f>
        <v xml:space="preserve">  </v>
      </c>
      <c r="C16" s="122"/>
      <c r="D16" s="32" t="str">
        <f>IF(ISNA(VLOOKUP(C16,'Сви процеси'!$B$5:$D$79,3,0))=TRUE,"  ", VLOOKUP(C16,'Сви процеси'!$B$5:$D$79,3,0))</f>
        <v xml:space="preserve">  </v>
      </c>
    </row>
    <row r="17" spans="1:4" x14ac:dyDescent="0.35">
      <c r="A17" s="121"/>
      <c r="B17" s="31" t="str">
        <f>IF(ISNA(VLOOKUP(C17,'Сви процеси'!$B$5:$D$79,2,0))=TRUE,"  ", VLOOKUP(C17,'Сви процеси'!$B$5:$D$79,2,0))</f>
        <v xml:space="preserve">  </v>
      </c>
      <c r="C17" s="122"/>
      <c r="D17" s="32" t="str">
        <f>IF(ISNA(VLOOKUP(C17,'Сви процеси'!$B$5:$D$79,3,0))=TRUE,"  ", VLOOKUP(C17,'Сви процеси'!$B$5:$D$79,3,0))</f>
        <v xml:space="preserve">  </v>
      </c>
    </row>
    <row r="18" spans="1:4" x14ac:dyDescent="0.35">
      <c r="A18" s="121"/>
      <c r="B18" s="31" t="str">
        <f>IF(ISNA(VLOOKUP(C18,'Сви процеси'!$B$5:$D$79,2,0))=TRUE,"  ", VLOOKUP(C18,'Сви процеси'!$B$5:$D$79,2,0))</f>
        <v xml:space="preserve">  </v>
      </c>
      <c r="C18" s="122"/>
      <c r="D18" s="32" t="str">
        <f>IF(ISNA(VLOOKUP(C18,'Сви процеси'!$B$5:$D$79,3,0))=TRUE,"  ", VLOOKUP(C18,'Сви процеси'!$B$5:$D$79,3,0))</f>
        <v xml:space="preserve">  </v>
      </c>
    </row>
    <row r="19" spans="1:4" x14ac:dyDescent="0.35">
      <c r="A19" s="121"/>
      <c r="B19" s="31" t="str">
        <f>IF(ISNA(VLOOKUP(C19,'Сви процеси'!$B$5:$D$79,2,0))=TRUE,"  ", VLOOKUP(C19,'Сви процеси'!$B$5:$D$79,2,0))</f>
        <v xml:space="preserve">  </v>
      </c>
      <c r="C19" s="122"/>
      <c r="D19" s="32" t="str">
        <f>IF(ISNA(VLOOKUP(C19,'Сви процеси'!$B$5:$D$79,3,0))=TRUE,"  ", VLOOKUP(C19,'Сви процеси'!$B$5:$D$79,3,0))</f>
        <v xml:space="preserve">  </v>
      </c>
    </row>
    <row r="20" spans="1:4" x14ac:dyDescent="0.35">
      <c r="A20" s="121"/>
      <c r="B20" s="31" t="str">
        <f>IF(ISNA(VLOOKUP(C20,'Сви процеси'!$B$5:$D$79,2,0))=TRUE,"  ", VLOOKUP(C20,'Сви процеси'!$B$5:$D$79,2,0))</f>
        <v xml:space="preserve">  </v>
      </c>
      <c r="C20" s="122"/>
      <c r="D20" s="32" t="str">
        <f>IF(ISNA(VLOOKUP(C20,'Сви процеси'!$B$5:$D$79,3,0))=TRUE,"  ", VLOOKUP(C20,'Сви процеси'!$B$5:$D$79,3,0))</f>
        <v xml:space="preserve">  </v>
      </c>
    </row>
    <row r="21" spans="1:4" x14ac:dyDescent="0.35">
      <c r="A21" s="121"/>
      <c r="B21" s="31" t="str">
        <f>IF(ISNA(VLOOKUP(C21,'Сви процеси'!$B$5:$D$79,2,0))=TRUE,"  ", VLOOKUP(C21,'Сви процеси'!$B$5:$D$79,2,0))</f>
        <v xml:space="preserve">  </v>
      </c>
      <c r="C21" s="122"/>
      <c r="D21" s="32" t="str">
        <f>IF(ISNA(VLOOKUP(C21,'Сви процеси'!$B$5:$D$79,3,0))=TRUE,"  ", VLOOKUP(C21,'Сви процеси'!$B$5:$D$79,3,0))</f>
        <v xml:space="preserve">  </v>
      </c>
    </row>
    <row r="22" spans="1:4" x14ac:dyDescent="0.35">
      <c r="A22" s="121"/>
      <c r="B22" s="31" t="str">
        <f>IF(ISNA(VLOOKUP(C22,'Сви процеси'!$B$5:$D$79,2,0))=TRUE,"  ", VLOOKUP(C22,'Сви процеси'!$B$5:$D$79,2,0))</f>
        <v xml:space="preserve">  </v>
      </c>
      <c r="C22" s="122"/>
      <c r="D22" s="32" t="str">
        <f>IF(ISNA(VLOOKUP(C22,'Сви процеси'!$B$5:$D$79,3,0))=TRUE,"  ", VLOOKUP(C22,'Сви процеси'!$B$5:$D$79,3,0))</f>
        <v xml:space="preserve">  </v>
      </c>
    </row>
    <row r="23" spans="1:4" x14ac:dyDescent="0.35">
      <c r="A23" s="121"/>
      <c r="B23" s="31" t="str">
        <f>IF(ISNA(VLOOKUP(C23,'Сви процеси'!$B$5:$D$79,2,0))=TRUE,"  ", VLOOKUP(C23,'Сви процеси'!$B$5:$D$79,2,0))</f>
        <v xml:space="preserve">  </v>
      </c>
      <c r="C23" s="122"/>
      <c r="D23" s="32" t="str">
        <f>IF(ISNA(VLOOKUP(C23,'Сви процеси'!$B$5:$D$79,3,0))=TRUE,"  ", VLOOKUP(C23,'Сви процеси'!$B$5:$D$79,3,0))</f>
        <v xml:space="preserve">  </v>
      </c>
    </row>
    <row r="24" spans="1:4" x14ac:dyDescent="0.35">
      <c r="A24" s="121"/>
      <c r="B24" s="31" t="str">
        <f>IF(ISNA(VLOOKUP(C24,'Сви процеси'!$B$5:$D$79,2,0))=TRUE,"  ", VLOOKUP(C24,'Сви процеси'!$B$5:$D$79,2,0))</f>
        <v xml:space="preserve">  </v>
      </c>
      <c r="C24" s="122"/>
      <c r="D24" s="32" t="str">
        <f>IF(ISNA(VLOOKUP(C24,'Сви процеси'!$B$5:$D$79,3,0))=TRUE,"  ", VLOOKUP(C24,'Сви процеси'!$B$5:$D$79,3,0))</f>
        <v xml:space="preserve">  </v>
      </c>
    </row>
    <row r="25" spans="1:4" x14ac:dyDescent="0.35">
      <c r="A25" s="121"/>
      <c r="B25" s="31" t="str">
        <f>IF(ISNA(VLOOKUP(C25,'Сви процеси'!$B$5:$D$79,2,0))=TRUE,"  ", VLOOKUP(C25,'Сви процеси'!$B$5:$D$79,2,0))</f>
        <v xml:space="preserve">  </v>
      </c>
      <c r="C25" s="122"/>
      <c r="D25" s="32" t="str">
        <f>IF(ISNA(VLOOKUP(C25,'Сви процеси'!$B$5:$D$79,3,0))=TRUE,"  ", VLOOKUP(C25,'Сви процеси'!$B$5:$D$79,3,0))</f>
        <v xml:space="preserve">  </v>
      </c>
    </row>
    <row r="26" spans="1:4" x14ac:dyDescent="0.35">
      <c r="A26" s="121"/>
      <c r="B26" s="31" t="str">
        <f>IF(ISNA(VLOOKUP(C26,'Сви процеси'!$B$5:$D$79,2,0))=TRUE,"  ", VLOOKUP(C26,'Сви процеси'!$B$5:$D$79,2,0))</f>
        <v xml:space="preserve">  </v>
      </c>
      <c r="C26" s="122"/>
      <c r="D26" s="32" t="str">
        <f>IF(ISNA(VLOOKUP(C26,'Сви процеси'!$B$5:$D$79,3,0))=TRUE,"  ", VLOOKUP(C26,'Сви процеси'!$B$5:$D$79,3,0))</f>
        <v xml:space="preserve">  </v>
      </c>
    </row>
    <row r="27" spans="1:4" x14ac:dyDescent="0.35">
      <c r="A27" s="121"/>
      <c r="B27" s="31" t="str">
        <f>IF(ISNA(VLOOKUP(C27,'Сви процеси'!$B$5:$D$79,2,0))=TRUE,"  ", VLOOKUP(C27,'Сви процеси'!$B$5:$D$79,2,0))</f>
        <v xml:space="preserve">  </v>
      </c>
      <c r="C27" s="122"/>
      <c r="D27" s="32" t="str">
        <f>IF(ISNA(VLOOKUP(C27,'Сви процеси'!$B$5:$D$79,3,0))=TRUE,"  ", VLOOKUP(C27,'Сви процеси'!$B$5:$D$79,3,0))</f>
        <v xml:space="preserve">  </v>
      </c>
    </row>
    <row r="28" spans="1:4" x14ac:dyDescent="0.35">
      <c r="A28" s="121"/>
      <c r="B28" s="31" t="str">
        <f>IF(ISNA(VLOOKUP(C28,'Сви процеси'!$B$5:$D$79,2,0))=TRUE,"  ", VLOOKUP(C28,'Сви процеси'!$B$5:$D$79,2,0))</f>
        <v xml:space="preserve">  </v>
      </c>
      <c r="C28" s="122"/>
      <c r="D28" s="32" t="str">
        <f>IF(ISNA(VLOOKUP(C28,'Сви процеси'!$B$5:$D$79,3,0))=TRUE,"  ", VLOOKUP(C28,'Сви процеси'!$B$5:$D$79,3,0))</f>
        <v xml:space="preserve">  </v>
      </c>
    </row>
    <row r="29" spans="1:4" x14ac:dyDescent="0.35">
      <c r="A29" s="121"/>
      <c r="B29" s="31" t="str">
        <f>IF(ISNA(VLOOKUP(C29,'Сви процеси'!$B$5:$D$79,2,0))=TRUE,"  ", VLOOKUP(C29,'Сви процеси'!$B$5:$D$79,2,0))</f>
        <v xml:space="preserve">  </v>
      </c>
      <c r="C29" s="122"/>
      <c r="D29" s="32" t="str">
        <f>IF(ISNA(VLOOKUP(C29,'Сви процеси'!$B$5:$D$79,3,0))=TRUE,"  ", VLOOKUP(C29,'Сви процеси'!$B$5:$D$79,3,0))</f>
        <v xml:space="preserve">  </v>
      </c>
    </row>
    <row r="30" spans="1:4" x14ac:dyDescent="0.35">
      <c r="A30" s="121"/>
      <c r="B30" s="31" t="str">
        <f>IF(ISNA(VLOOKUP(C30,'Сви процеси'!$B$5:$D$79,2,0))=TRUE,"  ", VLOOKUP(C30,'Сви процеси'!$B$5:$D$79,2,0))</f>
        <v xml:space="preserve">  </v>
      </c>
      <c r="C30" s="122"/>
      <c r="D30" s="32" t="str">
        <f>IF(ISNA(VLOOKUP(C30,'Сви процеси'!$B$5:$D$79,3,0))=TRUE,"  ", VLOOKUP(C30,'Сви процеси'!$B$5:$D$79,3,0))</f>
        <v xml:space="preserve">  </v>
      </c>
    </row>
    <row r="31" spans="1:4" x14ac:dyDescent="0.35">
      <c r="A31" s="121"/>
      <c r="B31" s="31" t="str">
        <f>IF(ISNA(VLOOKUP(C31,'Сви процеси'!$B$5:$D$79,2,0))=TRUE,"  ", VLOOKUP(C31,'Сви процеси'!$B$5:$D$79,2,0))</f>
        <v xml:space="preserve">  </v>
      </c>
      <c r="C31" s="122"/>
      <c r="D31" s="32" t="str">
        <f>IF(ISNA(VLOOKUP(C31,'Сви процеси'!$B$5:$D$79,3,0))=TRUE,"  ", VLOOKUP(C31,'Сви процеси'!$B$5:$D$79,3,0))</f>
        <v xml:space="preserve">  </v>
      </c>
    </row>
    <row r="32" spans="1:4" x14ac:dyDescent="0.35">
      <c r="A32" s="121"/>
      <c r="B32" s="31" t="str">
        <f>IF(ISNA(VLOOKUP(C32,'Сви процеси'!$B$5:$D$79,2,0))=TRUE,"  ", VLOOKUP(C32,'Сви процеси'!$B$5:$D$79,2,0))</f>
        <v xml:space="preserve">  </v>
      </c>
      <c r="C32" s="122"/>
      <c r="D32" s="32" t="str">
        <f>IF(ISNA(VLOOKUP(C32,'Сви процеси'!$B$5:$D$79,3,0))=TRUE,"  ", VLOOKUP(C32,'Сви процеси'!$B$5:$D$79,3,0))</f>
        <v xml:space="preserve">  </v>
      </c>
    </row>
    <row r="33" spans="1:4" x14ac:dyDescent="0.35">
      <c r="A33" s="121"/>
      <c r="B33" s="31" t="str">
        <f>IF(ISNA(VLOOKUP(C33,'Сви процеси'!$B$5:$D$79,2,0))=TRUE,"  ", VLOOKUP(C33,'Сви процеси'!$B$5:$D$79,2,0))</f>
        <v xml:space="preserve">  </v>
      </c>
      <c r="C33" s="122"/>
      <c r="D33" s="32" t="str">
        <f>IF(ISNA(VLOOKUP(C33,'Сви процеси'!$B$5:$D$79,3,0))=TRUE,"  ", VLOOKUP(C33,'Сви процеси'!$B$5:$D$79,3,0))</f>
        <v xml:space="preserve">  </v>
      </c>
    </row>
    <row r="34" spans="1:4" x14ac:dyDescent="0.35">
      <c r="A34" s="121"/>
      <c r="B34" s="31" t="str">
        <f>IF(ISNA(VLOOKUP(C34,'Сви процеси'!$B$5:$D$79,2,0))=TRUE,"  ", VLOOKUP(C34,'Сви процеси'!$B$5:$D$79,2,0))</f>
        <v xml:space="preserve">  </v>
      </c>
      <c r="C34" s="122"/>
      <c r="D34" s="32" t="str">
        <f>IF(ISNA(VLOOKUP(C34,'Сви процеси'!$B$5:$D$79,3,0))=TRUE,"  ", VLOOKUP(C34,'Сви процеси'!$B$5:$D$79,3,0))</f>
        <v xml:space="preserve">  </v>
      </c>
    </row>
    <row r="35" spans="1:4" x14ac:dyDescent="0.35">
      <c r="A35" s="121"/>
      <c r="B35" s="31" t="str">
        <f>IF(ISNA(VLOOKUP(C35,'Сви процеси'!$B$5:$D$79,2,0))=TRUE,"  ", VLOOKUP(C35,'Сви процеси'!$B$5:$D$79,2,0))</f>
        <v xml:space="preserve">  </v>
      </c>
      <c r="C35" s="122"/>
      <c r="D35" s="32" t="str">
        <f>IF(ISNA(VLOOKUP(C35,'Сви процеси'!$B$5:$D$79,3,0))=TRUE,"  ", VLOOKUP(C35,'Сви процеси'!$B$5:$D$79,3,0))</f>
        <v xml:space="preserve">  </v>
      </c>
    </row>
    <row r="36" spans="1:4" x14ac:dyDescent="0.35">
      <c r="A36" s="121"/>
      <c r="B36" s="31" t="str">
        <f>IF(ISNA(VLOOKUP(C36,'Сви процеси'!$B$5:$D$79,2,0))=TRUE,"  ", VLOOKUP(C36,'Сви процеси'!$B$5:$D$79,2,0))</f>
        <v xml:space="preserve">  </v>
      </c>
      <c r="C36" s="122"/>
      <c r="D36" s="32" t="str">
        <f>IF(ISNA(VLOOKUP(C36,'Сви процеси'!$B$5:$D$79,3,0))=TRUE,"  ", VLOOKUP(C36,'Сви процеси'!$B$5:$D$79,3,0))</f>
        <v xml:space="preserve">  </v>
      </c>
    </row>
    <row r="37" spans="1:4" x14ac:dyDescent="0.35">
      <c r="A37" s="121"/>
      <c r="B37" s="31" t="str">
        <f>IF(ISNA(VLOOKUP(C37,'Сви процеси'!$B$5:$D$79,2,0))=TRUE,"  ", VLOOKUP(C37,'Сви процеси'!$B$5:$D$79,2,0))</f>
        <v xml:space="preserve">  </v>
      </c>
      <c r="C37" s="122"/>
      <c r="D37" s="32" t="str">
        <f>IF(ISNA(VLOOKUP(C37,'Сви процеси'!$B$5:$D$79,3,0))=TRUE,"  ", VLOOKUP(C37,'Сви процеси'!$B$5:$D$79,3,0))</f>
        <v xml:space="preserve">  </v>
      </c>
    </row>
    <row r="38" spans="1:4" x14ac:dyDescent="0.35">
      <c r="A38" s="121"/>
      <c r="B38" s="31" t="str">
        <f>IF(ISNA(VLOOKUP(C38,'Сви процеси'!$B$5:$D$79,2,0))=TRUE,"  ", VLOOKUP(C38,'Сви процеси'!$B$5:$D$79,2,0))</f>
        <v xml:space="preserve">  </v>
      </c>
      <c r="C38" s="122"/>
      <c r="D38" s="32" t="str">
        <f>IF(ISNA(VLOOKUP(C38,'Сви процеси'!$B$5:$D$79,3,0))=TRUE,"  ", VLOOKUP(C38,'Сви процеси'!$B$5:$D$79,3,0))</f>
        <v xml:space="preserve">  </v>
      </c>
    </row>
    <row r="39" spans="1:4" x14ac:dyDescent="0.35">
      <c r="A39" s="121"/>
      <c r="B39" s="31" t="str">
        <f>IF(ISNA(VLOOKUP(C39,'Сви процеси'!$B$5:$D$79,2,0))=TRUE,"  ", VLOOKUP(C39,'Сви процеси'!$B$5:$D$79,2,0))</f>
        <v xml:space="preserve">  </v>
      </c>
      <c r="C39" s="122"/>
      <c r="D39" s="32" t="str">
        <f>IF(ISNA(VLOOKUP(C39,'Сви процеси'!$B$5:$D$79,3,0))=TRUE,"  ", VLOOKUP(C39,'Сви процеси'!$B$5:$D$79,3,0))</f>
        <v xml:space="preserve">  </v>
      </c>
    </row>
    <row r="40" spans="1:4" x14ac:dyDescent="0.35">
      <c r="A40" s="121"/>
      <c r="B40" s="31" t="str">
        <f>IF(ISNA(VLOOKUP(C40,'Сви процеси'!$B$5:$D$79,2,0))=TRUE,"  ", VLOOKUP(C40,'Сви процеси'!$B$5:$D$79,2,0))</f>
        <v xml:space="preserve">  </v>
      </c>
      <c r="C40" s="122"/>
      <c r="D40" s="32" t="str">
        <f>IF(ISNA(VLOOKUP(C40,'Сви процеси'!$B$5:$D$79,3,0))=TRUE,"  ", VLOOKUP(C40,'Сви процеси'!$B$5:$D$79,3,0))</f>
        <v xml:space="preserve">  </v>
      </c>
    </row>
    <row r="41" spans="1:4" x14ac:dyDescent="0.35">
      <c r="A41" s="121"/>
      <c r="B41" s="31" t="str">
        <f>IF(ISNA(VLOOKUP(C41,'Сви процеси'!$B$5:$D$79,2,0))=TRUE,"  ", VLOOKUP(C41,'Сви процеси'!$B$5:$D$79,2,0))</f>
        <v xml:space="preserve">  </v>
      </c>
      <c r="C41" s="122"/>
      <c r="D41" s="32" t="str">
        <f>IF(ISNA(VLOOKUP(C41,'Сви процеси'!$B$5:$D$79,3,0))=TRUE,"  ", VLOOKUP(C41,'Сви процеси'!$B$5:$D$79,3,0))</f>
        <v xml:space="preserve">  </v>
      </c>
    </row>
    <row r="42" spans="1:4" x14ac:dyDescent="0.35">
      <c r="A42" s="121"/>
      <c r="B42" s="31" t="str">
        <f>IF(ISNA(VLOOKUP(C42,'Сви процеси'!$B$5:$D$79,2,0))=TRUE,"  ", VLOOKUP(C42,'Сви процеси'!$B$5:$D$79,2,0))</f>
        <v xml:space="preserve">  </v>
      </c>
      <c r="C42" s="122"/>
      <c r="D42" s="32" t="str">
        <f>IF(ISNA(VLOOKUP(C42,'Сви процеси'!$B$5:$D$79,3,0))=TRUE,"  ", VLOOKUP(C42,'Сви процеси'!$B$5:$D$79,3,0))</f>
        <v xml:space="preserve">  </v>
      </c>
    </row>
    <row r="43" spans="1:4" x14ac:dyDescent="0.35">
      <c r="A43" s="121"/>
      <c r="B43" s="31" t="str">
        <f>IF(ISNA(VLOOKUP(C43,'Сви процеси'!$B$5:$D$79,2,0))=TRUE,"  ", VLOOKUP(C43,'Сви процеси'!$B$5:$D$79,2,0))</f>
        <v xml:space="preserve">  </v>
      </c>
      <c r="C43" s="122"/>
      <c r="D43" s="32" t="str">
        <f>IF(ISNA(VLOOKUP(C43,'Сви процеси'!$B$5:$D$79,3,0))=TRUE,"  ", VLOOKUP(C43,'Сви процеси'!$B$5:$D$79,3,0))</f>
        <v xml:space="preserve">  </v>
      </c>
    </row>
    <row r="44" spans="1:4" x14ac:dyDescent="0.35">
      <c r="A44" s="121"/>
      <c r="B44" s="31" t="str">
        <f>IF(ISNA(VLOOKUP(C44,'Сви процеси'!$B$5:$D$79,2,0))=TRUE,"  ", VLOOKUP(C44,'Сви процеси'!$B$5:$D$79,2,0))</f>
        <v xml:space="preserve">  </v>
      </c>
      <c r="C44" s="122"/>
      <c r="D44" s="32" t="str">
        <f>IF(ISNA(VLOOKUP(C44,'Сви процеси'!$B$5:$D$79,3,0))=TRUE,"  ", VLOOKUP(C44,'Сви процеси'!$B$5:$D$79,3,0))</f>
        <v xml:space="preserve">  </v>
      </c>
    </row>
    <row r="45" spans="1:4" x14ac:dyDescent="0.35">
      <c r="A45" s="121"/>
      <c r="B45" s="31" t="str">
        <f>IF(ISNA(VLOOKUP(C45,'Сви процеси'!$B$5:$D$79,2,0))=TRUE,"  ", VLOOKUP(C45,'Сви процеси'!$B$5:$D$79,2,0))</f>
        <v xml:space="preserve">  </v>
      </c>
      <c r="C45" s="122"/>
      <c r="D45" s="32" t="str">
        <f>IF(ISNA(VLOOKUP(C45,'Сви процеси'!$B$5:$D$79,3,0))=TRUE,"  ", VLOOKUP(C45,'Сви процеси'!$B$5:$D$79,3,0))</f>
        <v xml:space="preserve">  </v>
      </c>
    </row>
    <row r="46" spans="1:4" x14ac:dyDescent="0.35">
      <c r="A46" s="121"/>
      <c r="B46" s="31" t="str">
        <f>IF(ISNA(VLOOKUP(C46,'Сви процеси'!$B$5:$D$79,2,0))=TRUE,"  ", VLOOKUP(C46,'Сви процеси'!$B$5:$D$79,2,0))</f>
        <v xml:space="preserve">  </v>
      </c>
      <c r="C46" s="122"/>
      <c r="D46" s="32" t="str">
        <f>IF(ISNA(VLOOKUP(C46,'Сви процеси'!$B$5:$D$79,3,0))=TRUE,"  ", VLOOKUP(C46,'Сви процеси'!$B$5:$D$79,3,0))</f>
        <v xml:space="preserve">  </v>
      </c>
    </row>
    <row r="47" spans="1:4" x14ac:dyDescent="0.35">
      <c r="A47" s="121"/>
      <c r="B47" s="31" t="str">
        <f>IF(ISNA(VLOOKUP(C47,'Сви процеси'!$B$5:$D$79,2,0))=TRUE,"  ", VLOOKUP(C47,'Сви процеси'!$B$5:$D$79,2,0))</f>
        <v xml:space="preserve">  </v>
      </c>
      <c r="C47" s="122"/>
      <c r="D47" s="32" t="str">
        <f>IF(ISNA(VLOOKUP(C47,'Сви процеси'!$B$5:$D$79,3,0))=TRUE,"  ", VLOOKUP(C47,'Сви процеси'!$B$5:$D$79,3,0))</f>
        <v xml:space="preserve">  </v>
      </c>
    </row>
    <row r="48" spans="1:4" x14ac:dyDescent="0.35">
      <c r="A48" s="121"/>
      <c r="B48" s="31" t="str">
        <f>IF(ISNA(VLOOKUP(C48,'Сви процеси'!$B$5:$D$79,2,0))=TRUE,"  ", VLOOKUP(C48,'Сви процеси'!$B$5:$D$79,2,0))</f>
        <v xml:space="preserve">  </v>
      </c>
      <c r="C48" s="122"/>
      <c r="D48" s="32" t="str">
        <f>IF(ISNA(VLOOKUP(C48,'Сви процеси'!$B$5:$D$79,3,0))=TRUE,"  ", VLOOKUP(C48,'Сви процеси'!$B$5:$D$79,3,0))</f>
        <v xml:space="preserve">  </v>
      </c>
    </row>
    <row r="49" spans="1:4" x14ac:dyDescent="0.35">
      <c r="A49" s="121"/>
      <c r="B49" s="31" t="str">
        <f>IF(ISNA(VLOOKUP(C49,'Сви процеси'!$B$5:$D$79,2,0))=TRUE,"  ", VLOOKUP(C49,'Сви процеси'!$B$5:$D$79,2,0))</f>
        <v xml:space="preserve">  </v>
      </c>
      <c r="C49" s="122"/>
      <c r="D49" s="32" t="str">
        <f>IF(ISNA(VLOOKUP(C49,'Сви процеси'!$B$5:$D$79,3,0))=TRUE,"  ", VLOOKUP(C49,'Сви процеси'!$B$5:$D$79,3,0))</f>
        <v xml:space="preserve">  </v>
      </c>
    </row>
    <row r="50" spans="1:4" x14ac:dyDescent="0.35">
      <c r="A50" s="121"/>
      <c r="B50" s="31" t="str">
        <f>IF(ISNA(VLOOKUP(C50,'Сви процеси'!$B$5:$D$79,2,0))=TRUE,"  ", VLOOKUP(C50,'Сви процеси'!$B$5:$D$79,2,0))</f>
        <v xml:space="preserve">  </v>
      </c>
      <c r="C50" s="122"/>
      <c r="D50" s="32" t="str">
        <f>IF(ISNA(VLOOKUP(C50,'Сви процеси'!$B$5:$D$79,3,0))=TRUE,"  ", VLOOKUP(C50,'Сви процеси'!$B$5:$D$79,3,0))</f>
        <v xml:space="preserve">  </v>
      </c>
    </row>
    <row r="51" spans="1:4" x14ac:dyDescent="0.35">
      <c r="A51" s="121"/>
      <c r="B51" s="31" t="str">
        <f>IF(ISNA(VLOOKUP(C51,'Сви процеси'!$B$5:$D$79,2,0))=TRUE,"  ", VLOOKUP(C51,'Сви процеси'!$B$5:$D$79,2,0))</f>
        <v xml:space="preserve">  </v>
      </c>
      <c r="C51" s="122"/>
      <c r="D51" s="32" t="str">
        <f>IF(ISNA(VLOOKUP(C51,'Сви процеси'!$B$5:$D$79,3,0))=TRUE,"  ", VLOOKUP(C51,'Сви процеси'!$B$5:$D$79,3,0))</f>
        <v xml:space="preserve">  </v>
      </c>
    </row>
    <row r="52" spans="1:4" x14ac:dyDescent="0.35">
      <c r="A52" s="121"/>
      <c r="B52" s="31" t="str">
        <f>IF(ISNA(VLOOKUP(C52,'Сви процеси'!$B$5:$D$79,2,0))=TRUE,"  ", VLOOKUP(C52,'Сви процеси'!$B$5:$D$79,2,0))</f>
        <v xml:space="preserve">  </v>
      </c>
      <c r="C52" s="122"/>
      <c r="D52" s="32" t="str">
        <f>IF(ISNA(VLOOKUP(C52,'Сви процеси'!$B$5:$D$79,3,0))=TRUE,"  ", VLOOKUP(C52,'Сви процеси'!$B$5:$D$79,3,0))</f>
        <v xml:space="preserve">  </v>
      </c>
    </row>
    <row r="53" spans="1:4" x14ac:dyDescent="0.35">
      <c r="A53" s="121"/>
      <c r="B53" s="31" t="str">
        <f>IF(ISNA(VLOOKUP(C53,'Сви процеси'!$B$5:$D$79,2,0))=TRUE,"  ", VLOOKUP(C53,'Сви процеси'!$B$5:$D$79,2,0))</f>
        <v xml:space="preserve">  </v>
      </c>
      <c r="C53" s="122"/>
      <c r="D53" s="32" t="str">
        <f>IF(ISNA(VLOOKUP(C53,'Сви процеси'!$B$5:$D$79,3,0))=TRUE,"  ", VLOOKUP(C53,'Сви процеси'!$B$5:$D$79,3,0))</f>
        <v xml:space="preserve">  </v>
      </c>
    </row>
    <row r="54" spans="1:4" x14ac:dyDescent="0.35">
      <c r="A54" s="121"/>
      <c r="B54" s="31" t="str">
        <f>IF(ISNA(VLOOKUP(C54,'Сви процеси'!$B$5:$D$79,2,0))=TRUE,"  ", VLOOKUP(C54,'Сви процеси'!$B$5:$D$79,2,0))</f>
        <v xml:space="preserve">  </v>
      </c>
      <c r="C54" s="122"/>
      <c r="D54" s="32" t="str">
        <f>IF(ISNA(VLOOKUP(C54,'Сви процеси'!$B$5:$D$79,3,0))=TRUE,"  ", VLOOKUP(C54,'Сви процеси'!$B$5:$D$79,3,0))</f>
        <v xml:space="preserve">  </v>
      </c>
    </row>
    <row r="55" spans="1:4" x14ac:dyDescent="0.35">
      <c r="A55" s="121"/>
      <c r="B55" s="31" t="str">
        <f>IF(ISNA(VLOOKUP(C55,'Сви процеси'!$B$5:$D$79,2,0))=TRUE,"  ", VLOOKUP(C55,'Сви процеси'!$B$5:$D$79,2,0))</f>
        <v xml:space="preserve">  </v>
      </c>
      <c r="C55" s="122"/>
      <c r="D55" s="32" t="str">
        <f>IF(ISNA(VLOOKUP(C55,'Сви процеси'!$B$5:$D$79,3,0))=TRUE,"  ", VLOOKUP(C55,'Сви процеси'!$B$5:$D$79,3,0))</f>
        <v xml:space="preserve">  </v>
      </c>
    </row>
    <row r="56" spans="1:4" x14ac:dyDescent="0.35">
      <c r="A56" s="121"/>
      <c r="B56" s="31" t="str">
        <f>IF(ISNA(VLOOKUP(C56,'Сви процеси'!$B$5:$D$79,2,0))=TRUE,"  ", VLOOKUP(C56,'Сви процеси'!$B$5:$D$79,2,0))</f>
        <v xml:space="preserve">  </v>
      </c>
      <c r="C56" s="122"/>
      <c r="D56" s="32" t="str">
        <f>IF(ISNA(VLOOKUP(C56,'Сви процеси'!$B$5:$D$79,3,0))=TRUE,"  ", VLOOKUP(C56,'Сви процеси'!$B$5:$D$79,3,0))</f>
        <v xml:space="preserve">  </v>
      </c>
    </row>
    <row r="57" spans="1:4" x14ac:dyDescent="0.35">
      <c r="A57" s="121"/>
      <c r="B57" s="31" t="str">
        <f>IF(ISNA(VLOOKUP(C57,'Сви процеси'!$B$5:$D$79,2,0))=TRUE,"  ", VLOOKUP(C57,'Сви процеси'!$B$5:$D$79,2,0))</f>
        <v xml:space="preserve">  </v>
      </c>
      <c r="C57" s="122"/>
      <c r="D57" s="32" t="str">
        <f>IF(ISNA(VLOOKUP(C57,'Сви процеси'!$B$5:$D$79,3,0))=TRUE,"  ", VLOOKUP(C57,'Сви процеси'!$B$5:$D$79,3,0))</f>
        <v xml:space="preserve">  </v>
      </c>
    </row>
    <row r="58" spans="1:4" x14ac:dyDescent="0.35">
      <c r="A58" s="121"/>
      <c r="B58" s="31" t="str">
        <f>IF(ISNA(VLOOKUP(C58,'Сви процеси'!$B$5:$D$79,2,0))=TRUE,"  ", VLOOKUP(C58,'Сви процеси'!$B$5:$D$79,2,0))</f>
        <v xml:space="preserve">  </v>
      </c>
      <c r="C58" s="122"/>
      <c r="D58" s="32" t="str">
        <f>IF(ISNA(VLOOKUP(C58,'Сви процеси'!$B$5:$D$79,3,0))=TRUE,"  ", VLOOKUP(C58,'Сви процеси'!$B$5:$D$79,3,0))</f>
        <v xml:space="preserve">  </v>
      </c>
    </row>
    <row r="59" spans="1:4" x14ac:dyDescent="0.35">
      <c r="A59" s="121"/>
      <c r="B59" s="31" t="str">
        <f>IF(ISNA(VLOOKUP(C59,'Сви процеси'!$B$5:$D$79,2,0))=TRUE,"  ", VLOOKUP(C59,'Сви процеси'!$B$5:$D$79,2,0))</f>
        <v xml:space="preserve">  </v>
      </c>
      <c r="C59" s="122"/>
      <c r="D59" s="32" t="str">
        <f>IF(ISNA(VLOOKUP(C59,'Сви процеси'!$B$5:$D$79,3,0))=TRUE,"  ", VLOOKUP(C59,'Сви процеси'!$B$5:$D$79,3,0))</f>
        <v xml:space="preserve">  </v>
      </c>
    </row>
    <row r="60" spans="1:4" x14ac:dyDescent="0.35">
      <c r="A60" s="121"/>
      <c r="B60" s="31" t="str">
        <f>IF(ISNA(VLOOKUP(C60,'Сви процеси'!$B$5:$D$79,2,0))=TRUE,"  ", VLOOKUP(C60,'Сви процеси'!$B$5:$D$79,2,0))</f>
        <v xml:space="preserve">  </v>
      </c>
      <c r="C60" s="122"/>
      <c r="D60" s="32" t="str">
        <f>IF(ISNA(VLOOKUP(C60,'Сви процеси'!$B$5:$D$79,3,0))=TRUE,"  ", VLOOKUP(C60,'Сви процеси'!$B$5:$D$79,3,0))</f>
        <v xml:space="preserve">  </v>
      </c>
    </row>
    <row r="61" spans="1:4" x14ac:dyDescent="0.35">
      <c r="A61" s="121"/>
      <c r="B61" s="31" t="str">
        <f>IF(ISNA(VLOOKUP(C61,'Сви процеси'!$B$5:$D$79,2,0))=TRUE,"  ", VLOOKUP(C61,'Сви процеси'!$B$5:$D$79,2,0))</f>
        <v xml:space="preserve">  </v>
      </c>
      <c r="C61" s="122"/>
      <c r="D61" s="32" t="str">
        <f>IF(ISNA(VLOOKUP(C61,'Сви процеси'!$B$5:$D$79,3,0))=TRUE,"  ", VLOOKUP(C61,'Сви процеси'!$B$5:$D$79,3,0))</f>
        <v xml:space="preserve">  </v>
      </c>
    </row>
    <row r="62" spans="1:4" x14ac:dyDescent="0.35">
      <c r="A62" s="121"/>
      <c r="B62" s="31" t="str">
        <f>IF(ISNA(VLOOKUP(C62,'Сви процеси'!$B$5:$D$79,2,0))=TRUE,"  ", VLOOKUP(C62,'Сви процеси'!$B$5:$D$79,2,0))</f>
        <v xml:space="preserve">  </v>
      </c>
      <c r="C62" s="122"/>
      <c r="D62" s="32" t="str">
        <f>IF(ISNA(VLOOKUP(C62,'Сви процеси'!$B$5:$D$79,3,0))=TRUE,"  ", VLOOKUP(C62,'Сви процеси'!$B$5:$D$79,3,0))</f>
        <v xml:space="preserve">  </v>
      </c>
    </row>
    <row r="63" spans="1:4" x14ac:dyDescent="0.35">
      <c r="A63" s="121"/>
      <c r="B63" s="31" t="str">
        <f>IF(ISNA(VLOOKUP(C63,'Сви процеси'!$B$5:$D$79,2,0))=TRUE,"  ", VLOOKUP(C63,'Сви процеси'!$B$5:$D$79,2,0))</f>
        <v xml:space="preserve">  </v>
      </c>
      <c r="C63" s="122"/>
      <c r="D63" s="32" t="str">
        <f>IF(ISNA(VLOOKUP(C63,'Сви процеси'!$B$5:$D$79,3,0))=TRUE,"  ", VLOOKUP(C63,'Сви процеси'!$B$5:$D$79,3,0))</f>
        <v xml:space="preserve">  </v>
      </c>
    </row>
    <row r="64" spans="1:4" x14ac:dyDescent="0.35">
      <c r="A64" s="121"/>
      <c r="B64" s="31" t="str">
        <f>IF(ISNA(VLOOKUP(C64,'Сви процеси'!$B$5:$D$79,2,0))=TRUE,"  ", VLOOKUP(C64,'Сви процеси'!$B$5:$D$79,2,0))</f>
        <v xml:space="preserve">  </v>
      </c>
      <c r="C64" s="122"/>
      <c r="D64" s="32" t="str">
        <f>IF(ISNA(VLOOKUP(C64,'Сви процеси'!$B$5:$D$79,3,0))=TRUE,"  ", VLOOKUP(C64,'Сви процеси'!$B$5:$D$79,3,0))</f>
        <v xml:space="preserve">  </v>
      </c>
    </row>
    <row r="65" spans="1:4" x14ac:dyDescent="0.35">
      <c r="A65" s="121"/>
      <c r="B65" s="31" t="str">
        <f>IF(ISNA(VLOOKUP(C65,'Сви процеси'!$B$5:$D$79,2,0))=TRUE,"  ", VLOOKUP(C65,'Сви процеси'!$B$5:$D$79,2,0))</f>
        <v xml:space="preserve">  </v>
      </c>
      <c r="C65" s="122"/>
      <c r="D65" s="32" t="str">
        <f>IF(ISNA(VLOOKUP(C65,'Сви процеси'!$B$5:$D$79,3,0))=TRUE,"  ", VLOOKUP(C65,'Сви процеси'!$B$5:$D$79,3,0))</f>
        <v xml:space="preserve">  </v>
      </c>
    </row>
    <row r="66" spans="1:4" x14ac:dyDescent="0.35">
      <c r="A66" s="121"/>
      <c r="B66" s="31" t="str">
        <f>IF(ISNA(VLOOKUP(C66,'Сви процеси'!$B$5:$D$79,2,0))=TRUE,"  ", VLOOKUP(C66,'Сви процеси'!$B$5:$D$79,2,0))</f>
        <v xml:space="preserve">  </v>
      </c>
      <c r="C66" s="122"/>
      <c r="D66" s="32" t="str">
        <f>IF(ISNA(VLOOKUP(C66,'Сви процеси'!$B$5:$D$79,3,0))=TRUE,"  ", VLOOKUP(C66,'Сви процеси'!$B$5:$D$79,3,0))</f>
        <v xml:space="preserve">  </v>
      </c>
    </row>
    <row r="67" spans="1:4" x14ac:dyDescent="0.35">
      <c r="A67" s="121"/>
      <c r="B67" s="31" t="str">
        <f>IF(ISNA(VLOOKUP(C67,'Сви процеси'!$B$5:$D$79,2,0))=TRUE,"  ", VLOOKUP(C67,'Сви процеси'!$B$5:$D$79,2,0))</f>
        <v xml:space="preserve">  </v>
      </c>
      <c r="C67" s="122"/>
      <c r="D67" s="32" t="str">
        <f>IF(ISNA(VLOOKUP(C67,'Сви процеси'!$B$5:$D$79,3,0))=TRUE,"  ", VLOOKUP(C67,'Сви процеси'!$B$5:$D$79,3,0))</f>
        <v xml:space="preserve">  </v>
      </c>
    </row>
    <row r="68" spans="1:4" x14ac:dyDescent="0.35">
      <c r="A68" s="121"/>
      <c r="B68" s="31" t="str">
        <f>IF(ISNA(VLOOKUP(C68,'Сви процеси'!$B$5:$D$79,2,0))=TRUE,"  ", VLOOKUP(C68,'Сви процеси'!$B$5:$D$79,2,0))</f>
        <v xml:space="preserve">  </v>
      </c>
      <c r="C68" s="122"/>
      <c r="D68" s="32" t="str">
        <f>IF(ISNA(VLOOKUP(C68,'Сви процеси'!$B$5:$D$79,3,0))=TRUE,"  ", VLOOKUP(C68,'Сви процеси'!$B$5:$D$79,3,0))</f>
        <v xml:space="preserve">  </v>
      </c>
    </row>
    <row r="69" spans="1:4" x14ac:dyDescent="0.35">
      <c r="A69" s="121"/>
      <c r="B69" s="31" t="str">
        <f>IF(ISNA(VLOOKUP(C69,'Сви процеси'!$B$5:$D$79,2,0))=TRUE,"  ", VLOOKUP(C69,'Сви процеси'!$B$5:$D$79,2,0))</f>
        <v xml:space="preserve">  </v>
      </c>
      <c r="C69" s="122"/>
      <c r="D69" s="32" t="str">
        <f>IF(ISNA(VLOOKUP(C69,'Сви процеси'!$B$5:$D$79,3,0))=TRUE,"  ", VLOOKUP(C69,'Сви процеси'!$B$5:$D$79,3,0))</f>
        <v xml:space="preserve">  </v>
      </c>
    </row>
    <row r="70" spans="1:4" x14ac:dyDescent="0.35">
      <c r="A70" s="121"/>
      <c r="B70" s="31" t="str">
        <f>IF(ISNA(VLOOKUP(C70,'Сви процеси'!$B$5:$D$79,2,0))=TRUE,"  ", VLOOKUP(C70,'Сви процеси'!$B$5:$D$79,2,0))</f>
        <v xml:space="preserve">  </v>
      </c>
      <c r="C70" s="122"/>
      <c r="D70" s="32" t="str">
        <f>IF(ISNA(VLOOKUP(C70,'Сви процеси'!$B$5:$D$79,3,0))=TRUE,"  ", VLOOKUP(C70,'Сви процеси'!$B$5:$D$79,3,0))</f>
        <v xml:space="preserve">  </v>
      </c>
    </row>
    <row r="71" spans="1:4" x14ac:dyDescent="0.35">
      <c r="A71" s="121"/>
      <c r="B71" s="31" t="str">
        <f>IF(ISNA(VLOOKUP(C71,'Сви процеси'!$B$5:$D$79,2,0))=TRUE,"  ", VLOOKUP(C71,'Сви процеси'!$B$5:$D$79,2,0))</f>
        <v xml:space="preserve">  </v>
      </c>
      <c r="C71" s="122"/>
      <c r="D71" s="32" t="str">
        <f>IF(ISNA(VLOOKUP(C71,'Сви процеси'!$B$5:$D$79,3,0))=TRUE,"  ", VLOOKUP(C71,'Сви процеси'!$B$5:$D$79,3,0))</f>
        <v xml:space="preserve">  </v>
      </c>
    </row>
    <row r="72" spans="1:4" x14ac:dyDescent="0.35">
      <c r="A72" s="121"/>
      <c r="B72" s="31" t="str">
        <f>IF(ISNA(VLOOKUP(C72,'Сви процеси'!$B$5:$D$79,2,0))=TRUE,"  ", VLOOKUP(C72,'Сви процеси'!$B$5:$D$79,2,0))</f>
        <v xml:space="preserve">  </v>
      </c>
      <c r="C72" s="122"/>
      <c r="D72" s="32" t="str">
        <f>IF(ISNA(VLOOKUP(C72,'Сви процеси'!$B$5:$D$79,3,0))=TRUE,"  ", VLOOKUP(C72,'Сви процеси'!$B$5:$D$79,3,0))</f>
        <v xml:space="preserve">  </v>
      </c>
    </row>
    <row r="73" spans="1:4" x14ac:dyDescent="0.35">
      <c r="A73" s="121"/>
      <c r="B73" s="31" t="str">
        <f>IF(ISNA(VLOOKUP(C73,'Сви процеси'!$B$5:$D$79,2,0))=TRUE,"  ", VLOOKUP(C73,'Сви процеси'!$B$5:$D$79,2,0))</f>
        <v xml:space="preserve">  </v>
      </c>
      <c r="C73" s="122"/>
      <c r="D73" s="32" t="str">
        <f>IF(ISNA(VLOOKUP(C73,'Сви процеси'!$B$5:$D$79,3,0))=TRUE,"  ", VLOOKUP(C73,'Сви процеси'!$B$5:$D$79,3,0))</f>
        <v xml:space="preserve">  </v>
      </c>
    </row>
    <row r="74" spans="1:4" x14ac:dyDescent="0.35">
      <c r="A74" s="121"/>
      <c r="B74" s="31" t="str">
        <f>IF(ISNA(VLOOKUP(C74,'Сви процеси'!$B$5:$D$79,2,0))=TRUE,"  ", VLOOKUP(C74,'Сви процеси'!$B$5:$D$79,2,0))</f>
        <v xml:space="preserve">  </v>
      </c>
      <c r="C74" s="122"/>
      <c r="D74" s="32" t="str">
        <f>IF(ISNA(VLOOKUP(C74,'Сви процеси'!$B$5:$D$79,3,0))=TRUE,"  ", VLOOKUP(C74,'Сви процеси'!$B$5:$D$79,3,0))</f>
        <v xml:space="preserve">  </v>
      </c>
    </row>
    <row r="75" spans="1:4" x14ac:dyDescent="0.35">
      <c r="A75" s="121"/>
      <c r="B75" s="31" t="str">
        <f>IF(ISNA(VLOOKUP(C75,'Сви процеси'!$B$5:$D$79,2,0))=TRUE,"  ", VLOOKUP(C75,'Сви процеси'!$B$5:$D$79,2,0))</f>
        <v xml:space="preserve">  </v>
      </c>
      <c r="C75" s="122"/>
      <c r="D75" s="32" t="str">
        <f>IF(ISNA(VLOOKUP(C75,'Сви процеси'!$B$5:$D$79,3,0))=TRUE,"  ", VLOOKUP(C75,'Сви процеси'!$B$5:$D$79,3,0))</f>
        <v xml:space="preserve">  </v>
      </c>
    </row>
    <row r="76" spans="1:4" x14ac:dyDescent="0.35">
      <c r="A76" s="121"/>
      <c r="B76" s="31" t="str">
        <f>IF(ISNA(VLOOKUP(C76,'Сви процеси'!$B$5:$D$79,2,0))=TRUE,"  ", VLOOKUP(C76,'Сви процеси'!$B$5:$D$79,2,0))</f>
        <v xml:space="preserve">  </v>
      </c>
      <c r="C76" s="122"/>
      <c r="D76" s="32" t="str">
        <f>IF(ISNA(VLOOKUP(C76,'Сви процеси'!$B$5:$D$79,3,0))=TRUE,"  ", VLOOKUP(C76,'Сви процеси'!$B$5:$D$79,3,0))</f>
        <v xml:space="preserve">  </v>
      </c>
    </row>
    <row r="77" spans="1:4" x14ac:dyDescent="0.35">
      <c r="A77" s="121"/>
      <c r="B77" s="31" t="str">
        <f>IF(ISNA(VLOOKUP(C77,'Сви процеси'!$B$5:$D$79,2,0))=TRUE,"  ", VLOOKUP(C77,'Сви процеси'!$B$5:$D$79,2,0))</f>
        <v xml:space="preserve">  </v>
      </c>
      <c r="C77" s="122"/>
      <c r="D77" s="32" t="str">
        <f>IF(ISNA(VLOOKUP(C77,'Сви процеси'!$B$5:$D$79,3,0))=TRUE,"  ", VLOOKUP(C77,'Сви процеси'!$B$5:$D$79,3,0))</f>
        <v xml:space="preserve">  </v>
      </c>
    </row>
    <row r="78" spans="1:4" x14ac:dyDescent="0.35">
      <c r="A78" s="121"/>
      <c r="B78" s="31" t="str">
        <f>IF(ISNA(VLOOKUP(C78,'Сви процеси'!$B$5:$D$79,2,0))=TRUE,"  ", VLOOKUP(C78,'Сви процеси'!$B$5:$D$79,2,0))</f>
        <v xml:space="preserve">  </v>
      </c>
      <c r="C78" s="122"/>
      <c r="D78" s="32" t="str">
        <f>IF(ISNA(VLOOKUP(C78,'Сви процеси'!$B$5:$D$79,3,0))=TRUE,"  ", VLOOKUP(C78,'Сви процеси'!$B$5:$D$79,3,0))</f>
        <v xml:space="preserve">  </v>
      </c>
    </row>
    <row r="79" spans="1:4" x14ac:dyDescent="0.35">
      <c r="A79" s="121"/>
      <c r="B79" s="31" t="str">
        <f>IF(ISNA(VLOOKUP(C79,'Сви процеси'!$B$5:$D$79,2,0))=TRUE,"  ", VLOOKUP(C79,'Сви процеси'!$B$5:$D$79,2,0))</f>
        <v xml:space="preserve">  </v>
      </c>
      <c r="C79" s="122"/>
      <c r="D79" s="32" t="str">
        <f>IF(ISNA(VLOOKUP(C79,'Сви процеси'!$B$5:$D$79,3,0))=TRUE,"  ", VLOOKUP(C79,'Сви процеси'!$B$5:$D$79,3,0))</f>
        <v xml:space="preserve">  </v>
      </c>
    </row>
    <row r="80" spans="1:4" x14ac:dyDescent="0.35">
      <c r="A80" s="121"/>
      <c r="B80" s="31" t="str">
        <f>IF(ISNA(VLOOKUP(C80,'Сви процеси'!$B$5:$D$79,2,0))=TRUE,"  ", VLOOKUP(C80,'Сви процеси'!$B$5:$D$79,2,0))</f>
        <v xml:space="preserve">  </v>
      </c>
      <c r="C80" s="122"/>
      <c r="D80" s="32" t="str">
        <f>IF(ISNA(VLOOKUP(C80,'Сви процеси'!$B$5:$D$79,3,0))=TRUE,"  ", VLOOKUP(C80,'Сви процеси'!$B$5:$D$79,3,0))</f>
        <v xml:space="preserve">  </v>
      </c>
    </row>
    <row r="81" spans="1:4" x14ac:dyDescent="0.35">
      <c r="A81" s="121"/>
      <c r="B81" s="31" t="str">
        <f>IF(ISNA(VLOOKUP(C81,'Сви процеси'!$B$5:$D$79,2,0))=TRUE,"  ", VLOOKUP(C81,'Сви процеси'!$B$5:$D$79,2,0))</f>
        <v xml:space="preserve">  </v>
      </c>
      <c r="C81" s="122"/>
      <c r="D81" s="32" t="str">
        <f>IF(ISNA(VLOOKUP(C81,'Сви процеси'!$B$5:$D$79,3,0))=TRUE,"  ", VLOOKUP(C81,'Сви процеси'!$B$5:$D$79,3,0))</f>
        <v xml:space="preserve">  </v>
      </c>
    </row>
    <row r="82" spans="1:4" x14ac:dyDescent="0.35">
      <c r="A82" s="121"/>
      <c r="B82" s="31" t="str">
        <f>IF(ISNA(VLOOKUP(C82,'Сви процеси'!$B$5:$D$79,2,0))=TRUE,"  ", VLOOKUP(C82,'Сви процеси'!$B$5:$D$79,2,0))</f>
        <v xml:space="preserve">  </v>
      </c>
      <c r="C82" s="122"/>
      <c r="D82" s="32" t="str">
        <f>IF(ISNA(VLOOKUP(C82,'Сви процеси'!$B$5:$D$79,3,0))=TRUE,"  ", VLOOKUP(C82,'Сви процеси'!$B$5:$D$79,3,0))</f>
        <v xml:space="preserve">  </v>
      </c>
    </row>
    <row r="83" spans="1:4" x14ac:dyDescent="0.35">
      <c r="A83" s="121"/>
      <c r="B83" s="31" t="str">
        <f>IF(ISNA(VLOOKUP(C83,'Сви процеси'!$B$5:$D$79,2,0))=TRUE,"  ", VLOOKUP(C83,'Сви процеси'!$B$5:$D$79,2,0))</f>
        <v xml:space="preserve">  </v>
      </c>
      <c r="C83" s="122"/>
      <c r="D83" s="32" t="str">
        <f>IF(ISNA(VLOOKUP(C83,'Сви процеси'!$B$5:$D$79,3,0))=TRUE,"  ", VLOOKUP(C83,'Сви процеси'!$B$5:$D$79,3,0))</f>
        <v xml:space="preserve">  </v>
      </c>
    </row>
    <row r="84" spans="1:4" x14ac:dyDescent="0.35">
      <c r="A84" s="121"/>
      <c r="B84" s="31" t="str">
        <f>IF(ISNA(VLOOKUP(C84,'Сви процеси'!$B$5:$D$79,2,0))=TRUE,"  ", VLOOKUP(C84,'Сви процеси'!$B$5:$D$79,2,0))</f>
        <v xml:space="preserve">  </v>
      </c>
      <c r="C84" s="122"/>
      <c r="D84" s="32" t="str">
        <f>IF(ISNA(VLOOKUP(C84,'Сви процеси'!$B$5:$D$79,3,0))=TRUE,"  ", VLOOKUP(C84,'Сви процеси'!$B$5:$D$79,3,0))</f>
        <v xml:space="preserve">  </v>
      </c>
    </row>
    <row r="85" spans="1:4" x14ac:dyDescent="0.35">
      <c r="A85" s="121"/>
      <c r="B85" s="31" t="str">
        <f>IF(ISNA(VLOOKUP(C85,'Сви процеси'!$B$5:$D$79,2,0))=TRUE,"  ", VLOOKUP(C85,'Сви процеси'!$B$5:$D$79,2,0))</f>
        <v xml:space="preserve">  </v>
      </c>
      <c r="C85" s="122"/>
      <c r="D85" s="32" t="str">
        <f>IF(ISNA(VLOOKUP(C85,'Сви процеси'!$B$5:$D$79,3,0))=TRUE,"  ", VLOOKUP(C85,'Сви процеси'!$B$5:$D$79,3,0))</f>
        <v xml:space="preserve">  </v>
      </c>
    </row>
    <row r="86" spans="1:4" x14ac:dyDescent="0.35">
      <c r="A86" s="121"/>
      <c r="B86" s="31" t="str">
        <f>IF(ISNA(VLOOKUP(C86,'Сви процеси'!$B$5:$D$79,2,0))=TRUE,"  ", VLOOKUP(C86,'Сви процеси'!$B$5:$D$79,2,0))</f>
        <v xml:space="preserve">  </v>
      </c>
      <c r="C86" s="122"/>
      <c r="D86" s="32" t="str">
        <f>IF(ISNA(VLOOKUP(C86,'Сви процеси'!$B$5:$D$79,3,0))=TRUE,"  ", VLOOKUP(C86,'Сви процеси'!$B$5:$D$79,3,0))</f>
        <v xml:space="preserve">  </v>
      </c>
    </row>
    <row r="87" spans="1:4" x14ac:dyDescent="0.35">
      <c r="A87" s="121"/>
      <c r="B87" s="31" t="str">
        <f>IF(ISNA(VLOOKUP(C87,'Сви процеси'!$B$5:$D$79,2,0))=TRUE,"  ", VLOOKUP(C87,'Сви процеси'!$B$5:$D$79,2,0))</f>
        <v xml:space="preserve">  </v>
      </c>
      <c r="C87" s="122"/>
      <c r="D87" s="32" t="str">
        <f>IF(ISNA(VLOOKUP(C87,'Сви процеси'!$B$5:$D$79,3,0))=TRUE,"  ", VLOOKUP(C87,'Сви процеси'!$B$5:$D$79,3,0))</f>
        <v xml:space="preserve">  </v>
      </c>
    </row>
    <row r="88" spans="1:4" x14ac:dyDescent="0.35">
      <c r="A88" s="121"/>
      <c r="B88" s="31" t="str">
        <f>IF(ISNA(VLOOKUP(C88,'Сви процеси'!$B$5:$D$79,2,0))=TRUE,"  ", VLOOKUP(C88,'Сви процеси'!$B$5:$D$79,2,0))</f>
        <v xml:space="preserve">  </v>
      </c>
      <c r="C88" s="122"/>
      <c r="D88" s="32" t="str">
        <f>IF(ISNA(VLOOKUP(C88,'Сви процеси'!$B$5:$D$79,3,0))=TRUE,"  ", VLOOKUP(C88,'Сви процеси'!$B$5:$D$79,3,0))</f>
        <v xml:space="preserve">  </v>
      </c>
    </row>
    <row r="89" spans="1:4" x14ac:dyDescent="0.35">
      <c r="A89" s="121"/>
      <c r="B89" s="31" t="str">
        <f>IF(ISNA(VLOOKUP(C89,'Сви процеси'!$B$5:$D$79,2,0))=TRUE,"  ", VLOOKUP(C89,'Сви процеси'!$B$5:$D$79,2,0))</f>
        <v xml:space="preserve">  </v>
      </c>
      <c r="C89" s="122"/>
      <c r="D89" s="32" t="str">
        <f>IF(ISNA(VLOOKUP(C89,'Сви процеси'!$B$5:$D$79,3,0))=TRUE,"  ", VLOOKUP(C89,'Сви процеси'!$B$5:$D$79,3,0))</f>
        <v xml:space="preserve">  </v>
      </c>
    </row>
    <row r="90" spans="1:4" x14ac:dyDescent="0.35">
      <c r="A90" s="121"/>
      <c r="B90" s="31" t="str">
        <f>IF(ISNA(VLOOKUP(C90,'Сви процеси'!$B$5:$D$79,2,0))=TRUE,"  ", VLOOKUP(C90,'Сви процеси'!$B$5:$D$79,2,0))</f>
        <v xml:space="preserve">  </v>
      </c>
      <c r="C90" s="122"/>
      <c r="D90" s="32" t="str">
        <f>IF(ISNA(VLOOKUP(C90,'Сви процеси'!$B$5:$D$79,3,0))=TRUE,"  ", VLOOKUP(C90,'Сви процеси'!$B$5:$D$79,3,0))</f>
        <v xml:space="preserve">  </v>
      </c>
    </row>
    <row r="91" spans="1:4" x14ac:dyDescent="0.35">
      <c r="A91" s="121"/>
      <c r="B91" s="31" t="str">
        <f>IF(ISNA(VLOOKUP(C91,'Сви процеси'!$B$5:$D$79,2,0))=TRUE,"  ", VLOOKUP(C91,'Сви процеси'!$B$5:$D$79,2,0))</f>
        <v xml:space="preserve">  </v>
      </c>
      <c r="C91" s="122"/>
      <c r="D91" s="32" t="str">
        <f>IF(ISNA(VLOOKUP(C91,'Сви процеси'!$B$5:$D$79,3,0))=TRUE,"  ", VLOOKUP(C91,'Сви процеси'!$B$5:$D$79,3,0))</f>
        <v xml:space="preserve">  </v>
      </c>
    </row>
    <row r="92" spans="1:4" x14ac:dyDescent="0.35">
      <c r="A92" s="121"/>
      <c r="B92" s="31" t="str">
        <f>IF(ISNA(VLOOKUP(C92,'Сви процеси'!$B$5:$D$79,2,0))=TRUE,"  ", VLOOKUP(C92,'Сви процеси'!$B$5:$D$79,2,0))</f>
        <v xml:space="preserve">  </v>
      </c>
      <c r="C92" s="122"/>
      <c r="D92" s="32" t="str">
        <f>IF(ISNA(VLOOKUP(C92,'Сви процеси'!$B$5:$D$79,3,0))=TRUE,"  ", VLOOKUP(C92,'Сви процеси'!$B$5:$D$79,3,0))</f>
        <v xml:space="preserve">  </v>
      </c>
    </row>
    <row r="93" spans="1:4" x14ac:dyDescent="0.35">
      <c r="A93" s="121"/>
      <c r="B93" s="31" t="str">
        <f>IF(ISNA(VLOOKUP(C93,'Сви процеси'!$B$5:$D$79,2,0))=TRUE,"  ", VLOOKUP(C93,'Сви процеси'!$B$5:$D$79,2,0))</f>
        <v xml:space="preserve">  </v>
      </c>
      <c r="C93" s="122"/>
      <c r="D93" s="32" t="str">
        <f>IF(ISNA(VLOOKUP(C93,'Сви процеси'!$B$5:$D$79,3,0))=TRUE,"  ", VLOOKUP(C93,'Сви процеси'!$B$5:$D$79,3,0))</f>
        <v xml:space="preserve">  </v>
      </c>
    </row>
    <row r="94" spans="1:4" x14ac:dyDescent="0.35">
      <c r="A94" s="121"/>
      <c r="B94" s="31" t="str">
        <f>IF(ISNA(VLOOKUP(C94,'Сви процеси'!$B$5:$D$79,2,0))=TRUE,"  ", VLOOKUP(C94,'Сви процеси'!$B$5:$D$79,2,0))</f>
        <v xml:space="preserve">  </v>
      </c>
      <c r="C94" s="122"/>
      <c r="D94" s="32" t="str">
        <f>IF(ISNA(VLOOKUP(C94,'Сви процеси'!$B$5:$D$79,3,0))=TRUE,"  ", VLOOKUP(C94,'Сви процеси'!$B$5:$D$79,3,0))</f>
        <v xml:space="preserve">  </v>
      </c>
    </row>
    <row r="95" spans="1:4" x14ac:dyDescent="0.35">
      <c r="A95" s="121"/>
      <c r="B95" s="31" t="str">
        <f>IF(ISNA(VLOOKUP(C95,'Сви процеси'!$B$5:$D$79,2,0))=TRUE,"  ", VLOOKUP(C95,'Сви процеси'!$B$5:$D$79,2,0))</f>
        <v xml:space="preserve">  </v>
      </c>
      <c r="C95" s="122"/>
      <c r="D95" s="32" t="str">
        <f>IF(ISNA(VLOOKUP(C95,'Сви процеси'!$B$5:$D$79,3,0))=TRUE,"  ", VLOOKUP(C95,'Сви процеси'!$B$5:$D$79,3,0))</f>
        <v xml:space="preserve">  </v>
      </c>
    </row>
    <row r="96" spans="1:4" x14ac:dyDescent="0.35">
      <c r="A96" s="121"/>
      <c r="B96" s="31" t="str">
        <f>IF(ISNA(VLOOKUP(C96,'Сви процеси'!$B$5:$D$79,2,0))=TRUE,"  ", VLOOKUP(C96,'Сви процеси'!$B$5:$D$79,2,0))</f>
        <v xml:space="preserve">  </v>
      </c>
      <c r="C96" s="122"/>
      <c r="D96" s="32" t="str">
        <f>IF(ISNA(VLOOKUP(C96,'Сви процеси'!$B$5:$D$79,3,0))=TRUE,"  ", VLOOKUP(C96,'Сви процеси'!$B$5:$D$79,3,0))</f>
        <v xml:space="preserve">  </v>
      </c>
    </row>
    <row r="97" spans="1:4" x14ac:dyDescent="0.35">
      <c r="A97" s="121"/>
      <c r="B97" s="31" t="str">
        <f>IF(ISNA(VLOOKUP(C97,'Сви процеси'!$B$5:$D$79,2,0))=TRUE,"  ", VLOOKUP(C97,'Сви процеси'!$B$5:$D$79,2,0))</f>
        <v xml:space="preserve">  </v>
      </c>
      <c r="C97" s="122"/>
      <c r="D97" s="32" t="str">
        <f>IF(ISNA(VLOOKUP(C97,'Сви процеси'!$B$5:$D$79,3,0))=TRUE,"  ", VLOOKUP(C97,'Сви процеси'!$B$5:$D$79,3,0))</f>
        <v xml:space="preserve">  </v>
      </c>
    </row>
    <row r="98" spans="1:4" x14ac:dyDescent="0.35">
      <c r="A98" s="121"/>
      <c r="B98" s="31" t="str">
        <f>IF(ISNA(VLOOKUP(C98,'Сви процеси'!$B$5:$D$79,2,0))=TRUE,"  ", VLOOKUP(C98,'Сви процеси'!$B$5:$D$79,2,0))</f>
        <v xml:space="preserve">  </v>
      </c>
      <c r="C98" s="122"/>
      <c r="D98" s="32" t="str">
        <f>IF(ISNA(VLOOKUP(C98,'Сви процеси'!$B$5:$D$79,3,0))=TRUE,"  ", VLOOKUP(C98,'Сви процеси'!$B$5:$D$79,3,0))</f>
        <v xml:space="preserve">  </v>
      </c>
    </row>
    <row r="99" spans="1:4" ht="20.399999999999999" customHeight="1" x14ac:dyDescent="0.35">
      <c r="A99" s="121"/>
      <c r="B99" s="31" t="str">
        <f>IF(ISNA(VLOOKUP(C99,'Сви процеси'!$B$5:$D$79,2,0))=TRUE,"  ", VLOOKUP(C99,'Сви процеси'!$B$5:$D$79,2,0))</f>
        <v xml:space="preserve">  </v>
      </c>
      <c r="C99" s="122"/>
      <c r="D99" s="32" t="str">
        <f>IF(ISNA(VLOOKUP(C99,'Сви процеси'!$B$5:$D$79,3,0))=TRUE,"  ", VLOOKUP(C99,'Сви процеси'!$B$5:$D$79,3,0))</f>
        <v xml:space="preserve">  </v>
      </c>
    </row>
    <row r="100" spans="1:4" x14ac:dyDescent="0.35">
      <c r="A100" s="121"/>
      <c r="B100" s="31" t="str">
        <f>IF(ISNA(VLOOKUP(C100,'Сви процеси'!$B$5:$D$79,2,0))=TRUE,"  ", VLOOKUP(C100,'Сви процеси'!$B$5:$D$79,2,0))</f>
        <v xml:space="preserve">  </v>
      </c>
      <c r="C100" s="122"/>
      <c r="D100" s="32" t="str">
        <f>IF(ISNA(VLOOKUP(C100,'Сви процеси'!$B$5:$D$79,3,0))=TRUE,"  ", VLOOKUP(C100,'Сви процеси'!$B$5:$D$79,3,0))</f>
        <v xml:space="preserve">  </v>
      </c>
    </row>
  </sheetData>
  <sheetProtection algorithmName="SHA-512" hashValue="GnkBgLUh3tK+CkWGS3DKpW+bIkIHZAtQgBf7EHZCP4HBZx1ssFSI5uP2FmlNqpQCR4BDwHByBqvcDRUA6s9qrA==" saltValue="0XSOTJXHl0WUKvQUlWSXhA==" spinCount="100000" sheet="1" objects="1" scenarios="1" formatCells="0" formatRows="0"/>
  <mergeCells count="5">
    <mergeCell ref="A3:C3"/>
    <mergeCell ref="A4:C4"/>
    <mergeCell ref="A2:C2"/>
    <mergeCell ref="A5:D5"/>
    <mergeCell ref="A1:D1"/>
  </mergeCells>
  <dataValidations count="1">
    <dataValidation type="list" showInputMessage="1" showErrorMessage="1" sqref="C7:C100" xr:uid="{00000000-0002-0000-0400-000000000000}">
      <formula1>INDIRECT(A7)</formula1>
    </dataValidation>
  </dataValidations>
  <pageMargins left="0.45" right="0.45" top="0.5" bottom="0.5" header="0" footer="0"/>
  <pageSetup paperSize="9" scale="86"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'Организационе јединице'!$B$3:$B$20</xm:f>
          </x14:formula1>
          <xm:sqref>D3</xm:sqref>
        </x14:dataValidation>
        <x14:dataValidation type="list" allowBlank="1" showInputMessage="1" showErrorMessage="1" xr:uid="{4B015A22-1AAB-4968-8AB4-E536F45836E5}">
          <x14:formula1>
            <xm:f>'Матрица процеса'!$A$1:$M$1</xm:f>
          </x14:formula1>
          <xm:sqref>A7:A100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60"/>
  <sheetViews>
    <sheetView view="pageBreakPreview" zoomScaleNormal="96" zoomScaleSheetLayoutView="100" workbookViewId="0">
      <selection activeCell="A38" sqref="A38"/>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39"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35"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35"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35"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35"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35"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157"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35"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38" t="s">
        <v>48</v>
      </c>
      <c r="E35" s="161" t="s">
        <v>142</v>
      </c>
      <c r="F35" s="38" t="s">
        <v>49</v>
      </c>
    </row>
    <row r="36" spans="1:6" ht="15.65" customHeight="1" x14ac:dyDescent="0.35">
      <c r="A36" s="130" t="s">
        <v>62</v>
      </c>
      <c r="B36" s="246"/>
      <c r="C36" s="247"/>
      <c r="D36" s="250"/>
      <c r="E36" s="155"/>
      <c r="F36" s="250"/>
    </row>
    <row r="37" spans="1:6" ht="33" customHeight="1" x14ac:dyDescent="0.35">
      <c r="A37" s="129" t="str">
        <f>VLOOKUP(A36,siiiii!$B$16:$C$20,2,0)</f>
        <v xml:space="preserve">                                                           </v>
      </c>
      <c r="B37" s="248"/>
      <c r="C37" s="249"/>
      <c r="D37" s="251"/>
      <c r="E37" s="156"/>
      <c r="F37" s="251"/>
    </row>
    <row r="38" spans="1:6" x14ac:dyDescent="0.35">
      <c r="A38" s="130" t="s">
        <v>62</v>
      </c>
      <c r="B38" s="246"/>
      <c r="C38" s="247"/>
      <c r="D38" s="260"/>
      <c r="E38" s="158"/>
      <c r="F38" s="250"/>
    </row>
    <row r="39" spans="1:6" ht="46" x14ac:dyDescent="0.35">
      <c r="A39" s="129" t="str">
        <f>VLOOKUP(A38,siiiii!$B$16:$C$20,2,0)</f>
        <v xml:space="preserve">                                                           </v>
      </c>
      <c r="B39" s="248"/>
      <c r="C39" s="249"/>
      <c r="D39" s="261"/>
      <c r="E39" s="159"/>
      <c r="F39" s="251"/>
    </row>
    <row r="40" spans="1:6" x14ac:dyDescent="0.35">
      <c r="A40" s="130" t="s">
        <v>62</v>
      </c>
      <c r="B40" s="246"/>
      <c r="C40" s="247"/>
      <c r="D40" s="260"/>
      <c r="E40" s="158"/>
      <c r="F40" s="250"/>
    </row>
    <row r="41" spans="1:6" ht="46" x14ac:dyDescent="0.35">
      <c r="A41" s="129" t="str">
        <f>VLOOKUP(A40,siiiii!$B$16:$C$20,2,0)</f>
        <v xml:space="preserve">                                                           </v>
      </c>
      <c r="B41" s="248"/>
      <c r="C41" s="249"/>
      <c r="D41" s="261"/>
      <c r="E41" s="159"/>
      <c r="F41" s="251"/>
    </row>
    <row r="42" spans="1:6" x14ac:dyDescent="0.35">
      <c r="A42" s="130" t="s">
        <v>62</v>
      </c>
      <c r="B42" s="246"/>
      <c r="C42" s="247"/>
      <c r="D42" s="250"/>
      <c r="E42" s="155"/>
      <c r="F42" s="250"/>
    </row>
    <row r="43" spans="1:6" ht="46" x14ac:dyDescent="0.35">
      <c r="A43" s="129" t="str">
        <f>VLOOKUP(A42,siiiii!$B$16:$C$20,2,0)</f>
        <v xml:space="preserve">                                                           </v>
      </c>
      <c r="B43" s="248"/>
      <c r="C43" s="249"/>
      <c r="D43" s="251"/>
      <c r="E43" s="156"/>
      <c r="F43" s="251"/>
    </row>
    <row r="44" spans="1:6" x14ac:dyDescent="0.35">
      <c r="A44" s="130" t="s">
        <v>62</v>
      </c>
      <c r="B44" s="246"/>
      <c r="C44" s="247"/>
      <c r="D44" s="250"/>
      <c r="E44" s="155"/>
      <c r="F44" s="250"/>
    </row>
    <row r="45" spans="1:6" ht="46" x14ac:dyDescent="0.35">
      <c r="A45" s="129" t="str">
        <f>VLOOKUP(A44,siiiii!$B$16:$C$20,2,0)</f>
        <v xml:space="preserve">                                                           </v>
      </c>
      <c r="B45" s="248"/>
      <c r="C45" s="249"/>
      <c r="D45" s="251"/>
      <c r="E45" s="156"/>
      <c r="F45" s="251"/>
    </row>
    <row r="46" spans="1:6" ht="15.65" customHeight="1" x14ac:dyDescent="0.35">
      <c r="A46" s="130" t="s">
        <v>62</v>
      </c>
      <c r="B46" s="246"/>
      <c r="C46" s="247"/>
      <c r="D46" s="250"/>
      <c r="E46" s="155"/>
      <c r="F46" s="250"/>
    </row>
    <row r="47" spans="1:6" ht="46" x14ac:dyDescent="0.35">
      <c r="A47" s="129" t="str">
        <f>VLOOKUP(A46,siiiii!$B$16:$C$20,2,0)</f>
        <v xml:space="preserve">                                                           </v>
      </c>
      <c r="B47" s="248"/>
      <c r="C47" s="249"/>
      <c r="D47" s="251"/>
      <c r="E47" s="156"/>
      <c r="F47" s="251"/>
    </row>
    <row r="48" spans="1:6" x14ac:dyDescent="0.35">
      <c r="A48" s="130" t="s">
        <v>62</v>
      </c>
      <c r="B48" s="246"/>
      <c r="C48" s="247"/>
      <c r="D48" s="250"/>
      <c r="E48" s="155"/>
      <c r="F48" s="250"/>
    </row>
    <row r="49" spans="1:6" ht="46" x14ac:dyDescent="0.35">
      <c r="A49" s="129" t="str">
        <f>VLOOKUP(A48,siiiii!$B$16:$C$20,2,0)</f>
        <v xml:space="preserve">                                                           </v>
      </c>
      <c r="B49" s="248"/>
      <c r="C49" s="249"/>
      <c r="D49" s="251"/>
      <c r="E49" s="156"/>
      <c r="F49" s="251"/>
    </row>
    <row r="50" spans="1:6" x14ac:dyDescent="0.35">
      <c r="A50" s="130" t="s">
        <v>62</v>
      </c>
      <c r="B50" s="246"/>
      <c r="C50" s="247"/>
      <c r="D50" s="250"/>
      <c r="E50" s="155"/>
      <c r="F50" s="260"/>
    </row>
    <row r="51" spans="1:6" ht="46" x14ac:dyDescent="0.35">
      <c r="A51" s="129" t="str">
        <f>VLOOKUP(A50,siiiii!$B$16:$C$20,2,0)</f>
        <v xml:space="preserve">                                                           </v>
      </c>
      <c r="B51" s="248"/>
      <c r="C51" s="249"/>
      <c r="D51" s="251"/>
      <c r="E51" s="156"/>
      <c r="F51" s="261"/>
    </row>
    <row r="52" spans="1:6" x14ac:dyDescent="0.35">
      <c r="A52" s="130" t="s">
        <v>62</v>
      </c>
      <c r="B52" s="246"/>
      <c r="C52" s="247"/>
      <c r="D52" s="260"/>
      <c r="E52" s="158"/>
      <c r="F52" s="250"/>
    </row>
    <row r="53" spans="1:6" ht="46" x14ac:dyDescent="0.35">
      <c r="A53" s="129" t="str">
        <f>VLOOKUP(A52,siiiii!$B$16:$C$20,2,0)</f>
        <v xml:space="preserve">                                                           </v>
      </c>
      <c r="B53" s="248"/>
      <c r="C53" s="249"/>
      <c r="D53" s="261"/>
      <c r="E53" s="159"/>
      <c r="F53" s="251"/>
    </row>
    <row r="54" spans="1:6" x14ac:dyDescent="0.35">
      <c r="A54" s="130" t="s">
        <v>62</v>
      </c>
      <c r="B54" s="246"/>
      <c r="C54" s="247"/>
      <c r="D54" s="250"/>
      <c r="E54" s="155"/>
      <c r="F54" s="250"/>
    </row>
    <row r="55" spans="1:6" ht="46" x14ac:dyDescent="0.35">
      <c r="A55" s="129" t="str">
        <f>VLOOKUP(A54,siiiii!$B$16:$C$20,2,0)</f>
        <v xml:space="preserve">                                                           </v>
      </c>
      <c r="B55" s="248"/>
      <c r="C55" s="249"/>
      <c r="D55" s="251"/>
      <c r="E55" s="156"/>
      <c r="F55" s="251"/>
    </row>
    <row r="56" spans="1:6" ht="15.65" customHeight="1" x14ac:dyDescent="0.35">
      <c r="A56" s="130" t="s">
        <v>62</v>
      </c>
      <c r="B56" s="246"/>
      <c r="C56" s="247"/>
      <c r="D56" s="260"/>
      <c r="E56" s="158"/>
      <c r="F56" s="250"/>
    </row>
    <row r="57" spans="1:6" ht="33" customHeight="1" x14ac:dyDescent="0.35">
      <c r="A57" s="129" t="str">
        <f>VLOOKUP(A56,siiiii!$B$16:$C$20,2,0)</f>
        <v xml:space="preserve">                                                           </v>
      </c>
      <c r="B57" s="248"/>
      <c r="C57" s="249"/>
      <c r="D57" s="261"/>
      <c r="E57" s="159"/>
      <c r="F57" s="251"/>
    </row>
    <row r="58" spans="1:6" x14ac:dyDescent="0.35">
      <c r="A58" s="130" t="s">
        <v>62</v>
      </c>
      <c r="B58" s="246"/>
      <c r="C58" s="247"/>
      <c r="D58" s="250"/>
      <c r="E58" s="155"/>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155"/>
      <c r="F60" s="250"/>
    </row>
    <row r="61" spans="1:6" ht="46" x14ac:dyDescent="0.35">
      <c r="A61" s="129" t="str">
        <f>VLOOKUP(A60,siiiii!$B$16:$C$20,2,0)</f>
        <v xml:space="preserve">                                                           </v>
      </c>
      <c r="B61" s="248"/>
      <c r="C61" s="249"/>
      <c r="D61" s="251"/>
      <c r="E61" s="156"/>
      <c r="F61" s="251"/>
    </row>
    <row r="62" spans="1:6" x14ac:dyDescent="0.35">
      <c r="A62" s="130" t="s">
        <v>62</v>
      </c>
      <c r="B62" s="246"/>
      <c r="C62" s="247"/>
      <c r="D62" s="250"/>
      <c r="E62" s="155"/>
      <c r="F62" s="250"/>
    </row>
    <row r="63" spans="1:6" ht="46" x14ac:dyDescent="0.35">
      <c r="A63" s="129" t="str">
        <f>VLOOKUP(A62,siiiii!$B$16:$C$20,2,0)</f>
        <v xml:space="preserve">                                                           </v>
      </c>
      <c r="B63" s="248"/>
      <c r="C63" s="249"/>
      <c r="D63" s="251"/>
      <c r="E63" s="156"/>
      <c r="F63" s="251"/>
    </row>
    <row r="64" spans="1:6" x14ac:dyDescent="0.35">
      <c r="A64" s="130" t="s">
        <v>62</v>
      </c>
      <c r="B64" s="246"/>
      <c r="C64" s="247"/>
      <c r="D64" s="250"/>
      <c r="E64" s="155"/>
      <c r="F64" s="250"/>
    </row>
    <row r="65" spans="1:8" ht="46" x14ac:dyDescent="0.35">
      <c r="A65" s="129" t="str">
        <f>VLOOKUP(A64,siiiii!$B$16:$C$20,2,0)</f>
        <v xml:space="preserve">                                                           </v>
      </c>
      <c r="B65" s="248"/>
      <c r="C65" s="249"/>
      <c r="D65" s="251"/>
      <c r="E65" s="156"/>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35"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38" t="s">
        <v>46</v>
      </c>
      <c r="B74" s="262" t="s">
        <v>47</v>
      </c>
      <c r="C74" s="263"/>
      <c r="D74" s="38" t="s">
        <v>48</v>
      </c>
      <c r="E74" s="161" t="s">
        <v>142</v>
      </c>
      <c r="F74" s="38" t="s">
        <v>49</v>
      </c>
    </row>
    <row r="75" spans="1:8" x14ac:dyDescent="0.35">
      <c r="A75" s="130" t="s">
        <v>62</v>
      </c>
      <c r="B75" s="246"/>
      <c r="C75" s="247"/>
      <c r="D75" s="250"/>
      <c r="E75" s="155"/>
      <c r="F75" s="250"/>
    </row>
    <row r="76" spans="1:8" ht="46" x14ac:dyDescent="0.35">
      <c r="A76" s="129" t="str">
        <f>VLOOKUP(A75,siiiii!$B$16:$C$20,2,0)</f>
        <v xml:space="preserve">                                                           </v>
      </c>
      <c r="B76" s="248"/>
      <c r="C76" s="249"/>
      <c r="D76" s="251"/>
      <c r="E76" s="156"/>
      <c r="F76" s="251"/>
    </row>
    <row r="77" spans="1:8" x14ac:dyDescent="0.35">
      <c r="A77" s="130" t="s">
        <v>62</v>
      </c>
      <c r="B77" s="246"/>
      <c r="C77" s="247"/>
      <c r="D77" s="250"/>
      <c r="E77" s="155"/>
      <c r="F77" s="250"/>
    </row>
    <row r="78" spans="1:8" ht="46" x14ac:dyDescent="0.35">
      <c r="A78" s="129" t="str">
        <f>VLOOKUP(A77,siiiii!$B$16:$C$20,2,0)</f>
        <v xml:space="preserve">                                                           </v>
      </c>
      <c r="B78" s="248"/>
      <c r="C78" s="249"/>
      <c r="D78" s="251"/>
      <c r="E78" s="156"/>
      <c r="F78" s="251"/>
    </row>
    <row r="79" spans="1:8" x14ac:dyDescent="0.35">
      <c r="A79" s="130" t="s">
        <v>62</v>
      </c>
      <c r="B79" s="246"/>
      <c r="C79" s="247"/>
      <c r="D79" s="250"/>
      <c r="E79" s="155"/>
      <c r="F79" s="250"/>
    </row>
    <row r="80" spans="1:8" ht="46" x14ac:dyDescent="0.35">
      <c r="A80" s="129" t="str">
        <f>VLOOKUP(A79,siiiii!$B$16:$C$20,2,0)</f>
        <v xml:space="preserve">                                                           </v>
      </c>
      <c r="B80" s="248"/>
      <c r="C80" s="249"/>
      <c r="D80" s="251"/>
      <c r="E80" s="156"/>
      <c r="F80" s="251"/>
    </row>
    <row r="81" spans="1:6" x14ac:dyDescent="0.35">
      <c r="A81" s="130" t="s">
        <v>62</v>
      </c>
      <c r="B81" s="246"/>
      <c r="C81" s="247"/>
      <c r="D81" s="250"/>
      <c r="E81" s="155"/>
      <c r="F81" s="250"/>
    </row>
    <row r="82" spans="1:6" ht="46" x14ac:dyDescent="0.35">
      <c r="A82" s="129" t="str">
        <f>VLOOKUP(A81,siiiii!$B$16:$C$20,2,0)</f>
        <v xml:space="preserve">                                                           </v>
      </c>
      <c r="B82" s="248"/>
      <c r="C82" s="249"/>
      <c r="D82" s="251"/>
      <c r="E82" s="156"/>
      <c r="F82" s="251"/>
    </row>
    <row r="83" spans="1:6" x14ac:dyDescent="0.35">
      <c r="A83" s="130" t="s">
        <v>62</v>
      </c>
      <c r="B83" s="246"/>
      <c r="C83" s="247"/>
      <c r="D83" s="250"/>
      <c r="E83" s="155"/>
      <c r="F83" s="250"/>
    </row>
    <row r="84" spans="1:6" ht="46" x14ac:dyDescent="0.35">
      <c r="A84" s="129" t="str">
        <f>VLOOKUP(A83,siiiii!$B$16:$C$20,2,0)</f>
        <v xml:space="preserve">                                                           </v>
      </c>
      <c r="B84" s="248"/>
      <c r="C84" s="249"/>
      <c r="D84" s="251"/>
      <c r="E84" s="156"/>
      <c r="F84" s="251"/>
    </row>
    <row r="85" spans="1:6" x14ac:dyDescent="0.35">
      <c r="A85" s="130" t="s">
        <v>62</v>
      </c>
      <c r="B85" s="246"/>
      <c r="C85" s="247"/>
      <c r="D85" s="250"/>
      <c r="E85" s="155"/>
      <c r="F85" s="250"/>
    </row>
    <row r="86" spans="1:6" ht="46" x14ac:dyDescent="0.35">
      <c r="A86" s="129" t="str">
        <f>VLOOKUP(A85,siiiii!$B$16:$C$20,2,0)</f>
        <v xml:space="preserve">                                                           </v>
      </c>
      <c r="B86" s="248"/>
      <c r="C86" s="249"/>
      <c r="D86" s="251"/>
      <c r="E86" s="156"/>
      <c r="F86" s="251"/>
    </row>
    <row r="87" spans="1:6" x14ac:dyDescent="0.35">
      <c r="A87" s="130" t="s">
        <v>62</v>
      </c>
      <c r="B87" s="246"/>
      <c r="C87" s="247"/>
      <c r="D87" s="250"/>
      <c r="E87" s="155"/>
      <c r="F87" s="250"/>
    </row>
    <row r="88" spans="1:6" ht="46" x14ac:dyDescent="0.35">
      <c r="A88" s="129" t="str">
        <f>VLOOKUP(A87,siiiii!$B$16:$C$20,2,0)</f>
        <v xml:space="preserve">                                                           </v>
      </c>
      <c r="B88" s="248"/>
      <c r="C88" s="249"/>
      <c r="D88" s="251"/>
      <c r="E88" s="156"/>
      <c r="F88" s="251"/>
    </row>
    <row r="89" spans="1:6" x14ac:dyDescent="0.35">
      <c r="A89" s="130" t="s">
        <v>62</v>
      </c>
      <c r="B89" s="246"/>
      <c r="C89" s="247"/>
      <c r="D89" s="250"/>
      <c r="E89" s="155"/>
      <c r="F89" s="250"/>
    </row>
    <row r="90" spans="1:6" ht="56.25" customHeight="1" x14ac:dyDescent="0.35">
      <c r="A90" s="129" t="str">
        <f>VLOOKUP(A89,siiiii!$B$16:$C$20,2,0)</f>
        <v xml:space="preserve">                                                           </v>
      </c>
      <c r="B90" s="248"/>
      <c r="C90" s="249"/>
      <c r="D90" s="251"/>
      <c r="E90" s="156"/>
      <c r="F90" s="251"/>
    </row>
    <row r="91" spans="1:6" x14ac:dyDescent="0.35">
      <c r="A91" s="130" t="s">
        <v>62</v>
      </c>
      <c r="B91" s="246"/>
      <c r="C91" s="247"/>
      <c r="D91" s="250"/>
      <c r="E91" s="155"/>
      <c r="F91" s="250"/>
    </row>
    <row r="92" spans="1:6" ht="46" x14ac:dyDescent="0.35">
      <c r="A92" s="129" t="str">
        <f>VLOOKUP(A91,siiiii!$B$16:$C$20,2,0)</f>
        <v xml:space="preserve">                                                           </v>
      </c>
      <c r="B92" s="248"/>
      <c r="C92" s="249"/>
      <c r="D92" s="251"/>
      <c r="E92" s="156"/>
      <c r="F92" s="251"/>
    </row>
    <row r="93" spans="1:6" x14ac:dyDescent="0.35">
      <c r="A93" s="130" t="s">
        <v>62</v>
      </c>
      <c r="B93" s="246"/>
      <c r="C93" s="247"/>
      <c r="D93" s="250"/>
      <c r="E93" s="155"/>
      <c r="F93" s="250"/>
    </row>
    <row r="94" spans="1:6" ht="46" x14ac:dyDescent="0.35">
      <c r="A94" s="129" t="str">
        <f>VLOOKUP(A93,siiiii!$B$16:$C$20,2,0)</f>
        <v xml:space="preserve">                                                           </v>
      </c>
      <c r="B94" s="248"/>
      <c r="C94" s="249"/>
      <c r="D94" s="251"/>
      <c r="E94" s="156"/>
      <c r="F94" s="251"/>
    </row>
    <row r="95" spans="1:6" x14ac:dyDescent="0.35">
      <c r="A95" s="130" t="s">
        <v>62</v>
      </c>
      <c r="B95" s="246"/>
      <c r="C95" s="247"/>
      <c r="D95" s="250"/>
      <c r="E95" s="155"/>
      <c r="F95" s="250"/>
    </row>
    <row r="96" spans="1:6" ht="46" x14ac:dyDescent="0.35">
      <c r="A96" s="129" t="str">
        <f>VLOOKUP(A95,siiiii!$B$16:$C$20,2,0)</f>
        <v xml:space="preserve">                                                           </v>
      </c>
      <c r="B96" s="248"/>
      <c r="C96" s="249"/>
      <c r="D96" s="251"/>
      <c r="E96" s="156"/>
      <c r="F96" s="251"/>
    </row>
    <row r="97" spans="1:8" x14ac:dyDescent="0.35">
      <c r="A97" s="130" t="s">
        <v>62</v>
      </c>
      <c r="B97" s="246"/>
      <c r="C97" s="247"/>
      <c r="D97" s="250"/>
      <c r="E97" s="155"/>
      <c r="F97" s="250"/>
    </row>
    <row r="98" spans="1:8" ht="46" x14ac:dyDescent="0.35">
      <c r="A98" s="129" t="str">
        <f>VLOOKUP(A97,siiiii!$B$16:$C$20,2,0)</f>
        <v xml:space="preserve">                                                           </v>
      </c>
      <c r="B98" s="248"/>
      <c r="C98" s="249"/>
      <c r="D98" s="251"/>
      <c r="E98" s="156"/>
      <c r="F98" s="251"/>
    </row>
    <row r="99" spans="1:8" x14ac:dyDescent="0.35">
      <c r="A99" s="130" t="s">
        <v>62</v>
      </c>
      <c r="B99" s="246"/>
      <c r="C99" s="247"/>
      <c r="D99" s="250"/>
      <c r="E99" s="155"/>
      <c r="F99" s="250"/>
    </row>
    <row r="100" spans="1:8" ht="46" x14ac:dyDescent="0.35">
      <c r="A100" s="129" t="str">
        <f>VLOOKUP(A99,siiiii!$B$16:$C$20,2,0)</f>
        <v xml:space="preserve">                                                           </v>
      </c>
      <c r="B100" s="248"/>
      <c r="C100" s="249"/>
      <c r="D100" s="251"/>
      <c r="E100" s="156"/>
      <c r="F100" s="251"/>
    </row>
    <row r="101" spans="1:8" x14ac:dyDescent="0.35">
      <c r="A101" s="130" t="s">
        <v>62</v>
      </c>
      <c r="B101" s="246"/>
      <c r="C101" s="247"/>
      <c r="D101" s="250"/>
      <c r="E101" s="155"/>
      <c r="F101" s="250"/>
    </row>
    <row r="102" spans="1:8" ht="46" x14ac:dyDescent="0.35">
      <c r="A102" s="129" t="str">
        <f>VLOOKUP(A101,siiiii!$B$16:$C$20,2,0)</f>
        <v xml:space="preserve">                                                           </v>
      </c>
      <c r="B102" s="248"/>
      <c r="C102" s="249"/>
      <c r="D102" s="251"/>
      <c r="E102" s="156"/>
      <c r="F102" s="251"/>
    </row>
    <row r="103" spans="1:8" x14ac:dyDescent="0.35">
      <c r="A103" s="130" t="s">
        <v>62</v>
      </c>
      <c r="B103" s="246"/>
      <c r="C103" s="247"/>
      <c r="D103" s="250"/>
      <c r="E103" s="155"/>
      <c r="F103" s="250"/>
    </row>
    <row r="104" spans="1:8" ht="46" x14ac:dyDescent="0.35">
      <c r="A104" s="129" t="str">
        <f>VLOOKUP(A103,siiiii!$B$16:$C$20,2,0)</f>
        <v xml:space="preserve">                                                           </v>
      </c>
      <c r="B104" s="248"/>
      <c r="C104" s="249"/>
      <c r="D104" s="251"/>
      <c r="E104" s="156"/>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35"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38" t="s">
        <v>46</v>
      </c>
      <c r="B113" s="262" t="s">
        <v>47</v>
      </c>
      <c r="C113" s="263"/>
      <c r="D113" s="38" t="s">
        <v>48</v>
      </c>
      <c r="E113" s="161" t="s">
        <v>142</v>
      </c>
      <c r="F113" s="38" t="s">
        <v>49</v>
      </c>
    </row>
    <row r="114" spans="1:6" x14ac:dyDescent="0.35">
      <c r="A114" s="130" t="s">
        <v>62</v>
      </c>
      <c r="B114" s="246"/>
      <c r="C114" s="247"/>
      <c r="D114" s="250"/>
      <c r="E114" s="155"/>
      <c r="F114" s="250"/>
    </row>
    <row r="115" spans="1:6" ht="46" x14ac:dyDescent="0.35">
      <c r="A115" s="129" t="str">
        <f>VLOOKUP(A114,siiiii!$B$16:$C$20,2,0)</f>
        <v xml:space="preserve">                                                           </v>
      </c>
      <c r="B115" s="248"/>
      <c r="C115" s="249"/>
      <c r="D115" s="251"/>
      <c r="E115" s="156"/>
      <c r="F115" s="251"/>
    </row>
    <row r="116" spans="1:6" x14ac:dyDescent="0.35">
      <c r="A116" s="130" t="s">
        <v>62</v>
      </c>
      <c r="B116" s="246"/>
      <c r="C116" s="247"/>
      <c r="D116" s="250"/>
      <c r="E116" s="155"/>
      <c r="F116" s="250"/>
    </row>
    <row r="117" spans="1:6" ht="46" x14ac:dyDescent="0.35">
      <c r="A117" s="129" t="str">
        <f>VLOOKUP(A116,siiiii!$B$16:$C$20,2,0)</f>
        <v xml:space="preserve">                                                           </v>
      </c>
      <c r="B117" s="248"/>
      <c r="C117" s="249"/>
      <c r="D117" s="251"/>
      <c r="E117" s="156"/>
      <c r="F117" s="251"/>
    </row>
    <row r="118" spans="1:6" x14ac:dyDescent="0.35">
      <c r="A118" s="130" t="s">
        <v>62</v>
      </c>
      <c r="B118" s="246"/>
      <c r="C118" s="247"/>
      <c r="D118" s="250"/>
      <c r="E118" s="155"/>
      <c r="F118" s="250"/>
    </row>
    <row r="119" spans="1:6" ht="46" x14ac:dyDescent="0.35">
      <c r="A119" s="129" t="str">
        <f>VLOOKUP(A118,siiiii!$B$16:$C$20,2,0)</f>
        <v xml:space="preserve">                                                           </v>
      </c>
      <c r="B119" s="248"/>
      <c r="C119" s="249"/>
      <c r="D119" s="251"/>
      <c r="E119" s="156"/>
      <c r="F119" s="251"/>
    </row>
    <row r="120" spans="1:6" x14ac:dyDescent="0.35">
      <c r="A120" s="130" t="s">
        <v>62</v>
      </c>
      <c r="B120" s="246"/>
      <c r="C120" s="247"/>
      <c r="D120" s="250"/>
      <c r="E120" s="155"/>
      <c r="F120" s="250"/>
    </row>
    <row r="121" spans="1:6" ht="46" x14ac:dyDescent="0.35">
      <c r="A121" s="129" t="str">
        <f>VLOOKUP(A120,siiiii!$B$16:$C$20,2,0)</f>
        <v xml:space="preserve">                                                           </v>
      </c>
      <c r="B121" s="248"/>
      <c r="C121" s="249"/>
      <c r="D121" s="251"/>
      <c r="E121" s="156"/>
      <c r="F121" s="251"/>
    </row>
    <row r="122" spans="1:6" x14ac:dyDescent="0.35">
      <c r="A122" s="130" t="s">
        <v>62</v>
      </c>
      <c r="B122" s="246"/>
      <c r="C122" s="247"/>
      <c r="D122" s="250"/>
      <c r="E122" s="155"/>
      <c r="F122" s="250"/>
    </row>
    <row r="123" spans="1:6" ht="46" x14ac:dyDescent="0.35">
      <c r="A123" s="129" t="str">
        <f>VLOOKUP(A122,siiiii!$B$16:$C$20,2,0)</f>
        <v xml:space="preserve">                                                           </v>
      </c>
      <c r="B123" s="248"/>
      <c r="C123" s="249"/>
      <c r="D123" s="251"/>
      <c r="E123" s="156"/>
      <c r="F123" s="251"/>
    </row>
    <row r="124" spans="1:6" x14ac:dyDescent="0.35">
      <c r="A124" s="130" t="s">
        <v>62</v>
      </c>
      <c r="B124" s="246"/>
      <c r="C124" s="247"/>
      <c r="D124" s="250"/>
      <c r="E124" s="155"/>
      <c r="F124" s="250"/>
    </row>
    <row r="125" spans="1:6" ht="46" x14ac:dyDescent="0.35">
      <c r="A125" s="129" t="str">
        <f>VLOOKUP(A124,siiiii!$B$16:$C$20,2,0)</f>
        <v xml:space="preserve">                                                           </v>
      </c>
      <c r="B125" s="248"/>
      <c r="C125" s="249"/>
      <c r="D125" s="251"/>
      <c r="E125" s="156"/>
      <c r="F125" s="251"/>
    </row>
    <row r="126" spans="1:6" x14ac:dyDescent="0.35">
      <c r="A126" s="130" t="s">
        <v>62</v>
      </c>
      <c r="B126" s="246"/>
      <c r="C126" s="247"/>
      <c r="D126" s="250"/>
      <c r="E126" s="155"/>
      <c r="F126" s="250"/>
    </row>
    <row r="127" spans="1:6" ht="46" x14ac:dyDescent="0.35">
      <c r="A127" s="129" t="str">
        <f>VLOOKUP(A126,siiiii!$B$16:$C$20,2,0)</f>
        <v xml:space="preserve">                                                           </v>
      </c>
      <c r="B127" s="248"/>
      <c r="C127" s="249"/>
      <c r="D127" s="251"/>
      <c r="E127" s="156"/>
      <c r="F127" s="251"/>
    </row>
    <row r="128" spans="1:6" x14ac:dyDescent="0.35">
      <c r="A128" s="130" t="s">
        <v>62</v>
      </c>
      <c r="B128" s="246"/>
      <c r="C128" s="247"/>
      <c r="D128" s="250"/>
      <c r="E128" s="155"/>
      <c r="F128" s="250"/>
    </row>
    <row r="129" spans="1:6" ht="54.75" customHeight="1" x14ac:dyDescent="0.35">
      <c r="A129" s="129" t="str">
        <f>VLOOKUP(A128,siiiii!$B$16:$C$20,2,0)</f>
        <v xml:space="preserve">                                                           </v>
      </c>
      <c r="B129" s="248"/>
      <c r="C129" s="249"/>
      <c r="D129" s="251"/>
      <c r="E129" s="156"/>
      <c r="F129" s="251"/>
    </row>
    <row r="130" spans="1:6" x14ac:dyDescent="0.35">
      <c r="A130" s="130" t="s">
        <v>62</v>
      </c>
      <c r="B130" s="246"/>
      <c r="C130" s="247"/>
      <c r="D130" s="250"/>
      <c r="E130" s="155"/>
      <c r="F130" s="250"/>
    </row>
    <row r="131" spans="1:6" ht="46" x14ac:dyDescent="0.35">
      <c r="A131" s="129" t="str">
        <f>VLOOKUP(A130,siiiii!$B$16:$C$20,2,0)</f>
        <v xml:space="preserve">                                                           </v>
      </c>
      <c r="B131" s="248"/>
      <c r="C131" s="249"/>
      <c r="D131" s="251"/>
      <c r="E131" s="156"/>
      <c r="F131" s="251"/>
    </row>
    <row r="132" spans="1:6" x14ac:dyDescent="0.35">
      <c r="A132" s="130" t="s">
        <v>62</v>
      </c>
      <c r="B132" s="246"/>
      <c r="C132" s="247"/>
      <c r="D132" s="250"/>
      <c r="E132" s="155"/>
      <c r="F132" s="250"/>
    </row>
    <row r="133" spans="1:6" ht="46" x14ac:dyDescent="0.35">
      <c r="A133" s="129" t="str">
        <f>VLOOKUP(A132,siiiii!$B$16:$C$20,2,0)</f>
        <v xml:space="preserve">                                                           </v>
      </c>
      <c r="B133" s="248"/>
      <c r="C133" s="249"/>
      <c r="D133" s="251"/>
      <c r="E133" s="156"/>
      <c r="F133" s="251"/>
    </row>
    <row r="134" spans="1:6" x14ac:dyDescent="0.35">
      <c r="A134" s="130" t="s">
        <v>62</v>
      </c>
      <c r="B134" s="246"/>
      <c r="C134" s="247"/>
      <c r="D134" s="250"/>
      <c r="E134" s="155"/>
      <c r="F134" s="250"/>
    </row>
    <row r="135" spans="1:6" ht="46" x14ac:dyDescent="0.35">
      <c r="A135" s="129" t="str">
        <f>VLOOKUP(A134,siiiii!$B$16:$C$20,2,0)</f>
        <v xml:space="preserve">                                                           </v>
      </c>
      <c r="B135" s="248"/>
      <c r="C135" s="249"/>
      <c r="D135" s="251"/>
      <c r="E135" s="156"/>
      <c r="F135" s="251"/>
    </row>
    <row r="136" spans="1:6" x14ac:dyDescent="0.35">
      <c r="A136" s="130" t="s">
        <v>62</v>
      </c>
      <c r="B136" s="246"/>
      <c r="C136" s="247"/>
      <c r="D136" s="250"/>
      <c r="E136" s="155"/>
      <c r="F136" s="250"/>
    </row>
    <row r="137" spans="1:6" ht="46" x14ac:dyDescent="0.35">
      <c r="A137" s="129" t="str">
        <f>VLOOKUP(A136,siiiii!$B$16:$C$20,2,0)</f>
        <v xml:space="preserve">                                                           </v>
      </c>
      <c r="B137" s="248"/>
      <c r="C137" s="249"/>
      <c r="D137" s="251"/>
      <c r="E137" s="156"/>
      <c r="F137" s="251"/>
    </row>
    <row r="138" spans="1:6" x14ac:dyDescent="0.35">
      <c r="A138" s="130" t="s">
        <v>62</v>
      </c>
      <c r="B138" s="246"/>
      <c r="C138" s="247"/>
      <c r="D138" s="250"/>
      <c r="E138" s="155"/>
      <c r="F138" s="250"/>
    </row>
    <row r="139" spans="1:6" ht="46" x14ac:dyDescent="0.35">
      <c r="A139" s="129" t="str">
        <f>VLOOKUP(A138,siiiii!$B$16:$C$20,2,0)</f>
        <v xml:space="preserve">                                                           </v>
      </c>
      <c r="B139" s="248"/>
      <c r="C139" s="249"/>
      <c r="D139" s="251"/>
      <c r="E139" s="156"/>
      <c r="F139" s="251"/>
    </row>
    <row r="140" spans="1:6" x14ac:dyDescent="0.35">
      <c r="A140" s="130" t="s">
        <v>62</v>
      </c>
      <c r="B140" s="246"/>
      <c r="C140" s="247"/>
      <c r="D140" s="250"/>
      <c r="E140" s="155"/>
      <c r="F140" s="250"/>
    </row>
    <row r="141" spans="1:6" ht="46" x14ac:dyDescent="0.35">
      <c r="A141" s="129" t="str">
        <f>VLOOKUP(A140,siiiii!$B$16:$C$20,2,0)</f>
        <v xml:space="preserve">                                                           </v>
      </c>
      <c r="B141" s="248"/>
      <c r="C141" s="249"/>
      <c r="D141" s="251"/>
      <c r="E141" s="156"/>
      <c r="F141" s="251"/>
    </row>
    <row r="142" spans="1:6" x14ac:dyDescent="0.35">
      <c r="A142" s="130" t="s">
        <v>62</v>
      </c>
      <c r="B142" s="246"/>
      <c r="C142" s="247"/>
      <c r="D142" s="250"/>
      <c r="E142" s="155"/>
      <c r="F142" s="250"/>
    </row>
    <row r="143" spans="1:6" ht="46" x14ac:dyDescent="0.35">
      <c r="A143" s="129" t="str">
        <f>VLOOKUP(A142,siiiii!$B$16:$C$20,2,0)</f>
        <v xml:space="preserve">                                                           </v>
      </c>
      <c r="B143" s="248"/>
      <c r="C143" s="249"/>
      <c r="D143" s="251"/>
      <c r="E143" s="156"/>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120"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119" t="s">
        <v>46</v>
      </c>
      <c r="B152" s="262" t="s">
        <v>47</v>
      </c>
      <c r="C152" s="263"/>
      <c r="D152" s="119" t="s">
        <v>48</v>
      </c>
      <c r="E152" s="161" t="s">
        <v>142</v>
      </c>
      <c r="F152" s="119" t="s">
        <v>49</v>
      </c>
    </row>
    <row r="153" spans="1:8" x14ac:dyDescent="0.35">
      <c r="A153" s="130" t="s">
        <v>62</v>
      </c>
      <c r="B153" s="246"/>
      <c r="C153" s="247"/>
      <c r="D153" s="250"/>
      <c r="E153" s="155"/>
      <c r="F153" s="250"/>
    </row>
    <row r="154" spans="1:8" ht="46" x14ac:dyDescent="0.35">
      <c r="A154" s="129" t="str">
        <f>VLOOKUP(A153,siiiii!$B$16:$C$20,2,0)</f>
        <v xml:space="preserve">                                                           </v>
      </c>
      <c r="B154" s="248"/>
      <c r="C154" s="249"/>
      <c r="D154" s="251"/>
      <c r="E154" s="156"/>
      <c r="F154" s="251"/>
    </row>
    <row r="155" spans="1:8" x14ac:dyDescent="0.35">
      <c r="A155" s="130" t="s">
        <v>62</v>
      </c>
      <c r="B155" s="246"/>
      <c r="C155" s="247"/>
      <c r="D155" s="250"/>
      <c r="E155" s="155"/>
      <c r="F155" s="250"/>
    </row>
    <row r="156" spans="1:8" ht="46" x14ac:dyDescent="0.35">
      <c r="A156" s="129" t="str">
        <f>VLOOKUP(A155,siiiii!$B$16:$C$20,2,0)</f>
        <v xml:space="preserve">                                                           </v>
      </c>
      <c r="B156" s="248"/>
      <c r="C156" s="249"/>
      <c r="D156" s="251"/>
      <c r="E156" s="156"/>
      <c r="F156" s="251"/>
    </row>
    <row r="157" spans="1:8" x14ac:dyDescent="0.35">
      <c r="A157" s="130" t="s">
        <v>62</v>
      </c>
      <c r="B157" s="246"/>
      <c r="C157" s="247"/>
      <c r="D157" s="250"/>
      <c r="E157" s="155"/>
      <c r="F157" s="250"/>
    </row>
    <row r="158" spans="1:8" ht="46" x14ac:dyDescent="0.35">
      <c r="A158" s="129" t="str">
        <f>VLOOKUP(A157,siiiii!$B$16:$C$20,2,0)</f>
        <v xml:space="preserve">                                                           </v>
      </c>
      <c r="B158" s="248"/>
      <c r="C158" s="249"/>
      <c r="D158" s="251"/>
      <c r="E158" s="156"/>
      <c r="F158" s="251"/>
    </row>
    <row r="159" spans="1:8" x14ac:dyDescent="0.35">
      <c r="A159" s="130" t="s">
        <v>62</v>
      </c>
      <c r="B159" s="246"/>
      <c r="C159" s="247"/>
      <c r="D159" s="250"/>
      <c r="E159" s="155"/>
      <c r="F159" s="250"/>
    </row>
    <row r="160" spans="1:8" ht="46" x14ac:dyDescent="0.35">
      <c r="A160" s="129" t="str">
        <f>VLOOKUP(A159,siiiii!$B$16:$C$20,2,0)</f>
        <v xml:space="preserve">                                                           </v>
      </c>
      <c r="B160" s="248"/>
      <c r="C160" s="249"/>
      <c r="D160" s="251"/>
      <c r="E160" s="156"/>
      <c r="F160" s="251"/>
    </row>
    <row r="161" spans="1:6" x14ac:dyDescent="0.35">
      <c r="A161" s="130" t="s">
        <v>62</v>
      </c>
      <c r="B161" s="246"/>
      <c r="C161" s="247"/>
      <c r="D161" s="250"/>
      <c r="E161" s="155"/>
      <c r="F161" s="250"/>
    </row>
    <row r="162" spans="1:6" ht="46" x14ac:dyDescent="0.35">
      <c r="A162" s="129" t="str">
        <f>VLOOKUP(A161,siiiii!$B$16:$C$20,2,0)</f>
        <v xml:space="preserve">                                                           </v>
      </c>
      <c r="B162" s="248"/>
      <c r="C162" s="249"/>
      <c r="D162" s="251"/>
      <c r="E162" s="156"/>
      <c r="F162" s="251"/>
    </row>
    <row r="163" spans="1:6" x14ac:dyDescent="0.35">
      <c r="A163" s="130" t="s">
        <v>62</v>
      </c>
      <c r="B163" s="246"/>
      <c r="C163" s="247"/>
      <c r="D163" s="250"/>
      <c r="E163" s="155"/>
      <c r="F163" s="250"/>
    </row>
    <row r="164" spans="1:6" ht="46" x14ac:dyDescent="0.35">
      <c r="A164" s="129" t="str">
        <f>VLOOKUP(A163,siiiii!$B$16:$C$20,2,0)</f>
        <v xml:space="preserve">                                                           </v>
      </c>
      <c r="B164" s="248"/>
      <c r="C164" s="249"/>
      <c r="D164" s="251"/>
      <c r="E164" s="156"/>
      <c r="F164" s="251"/>
    </row>
    <row r="165" spans="1:6" x14ac:dyDescent="0.35">
      <c r="A165" s="130" t="s">
        <v>62</v>
      </c>
      <c r="B165" s="246"/>
      <c r="C165" s="247"/>
      <c r="D165" s="250"/>
      <c r="E165" s="155"/>
      <c r="F165" s="250"/>
    </row>
    <row r="166" spans="1:6" ht="46" x14ac:dyDescent="0.35">
      <c r="A166" s="129" t="str">
        <f>VLOOKUP(A165,siiiii!$B$16:$C$20,2,0)</f>
        <v xml:space="preserve">                                                           </v>
      </c>
      <c r="B166" s="248"/>
      <c r="C166" s="249"/>
      <c r="D166" s="251"/>
      <c r="E166" s="156"/>
      <c r="F166" s="251"/>
    </row>
    <row r="167" spans="1:6" x14ac:dyDescent="0.35">
      <c r="A167" s="130" t="s">
        <v>62</v>
      </c>
      <c r="B167" s="246"/>
      <c r="C167" s="247"/>
      <c r="D167" s="250"/>
      <c r="E167" s="155"/>
      <c r="F167" s="250"/>
    </row>
    <row r="168" spans="1:6" ht="51.75" customHeight="1" x14ac:dyDescent="0.35">
      <c r="A168" s="129" t="str">
        <f>VLOOKUP(A167,siiiii!$B$16:$C$20,2,0)</f>
        <v xml:space="preserve">                                                           </v>
      </c>
      <c r="B168" s="248"/>
      <c r="C168" s="249"/>
      <c r="D168" s="251"/>
      <c r="E168" s="156"/>
      <c r="F168" s="251"/>
    </row>
    <row r="169" spans="1:6" x14ac:dyDescent="0.35">
      <c r="A169" s="130" t="s">
        <v>62</v>
      </c>
      <c r="B169" s="246"/>
      <c r="C169" s="247"/>
      <c r="D169" s="250"/>
      <c r="E169" s="155"/>
      <c r="F169" s="250"/>
    </row>
    <row r="170" spans="1:6" ht="46" x14ac:dyDescent="0.35">
      <c r="A170" s="129" t="str">
        <f>VLOOKUP(A169,siiiii!$B$16:$C$20,2,0)</f>
        <v xml:space="preserve">                                                           </v>
      </c>
      <c r="B170" s="248"/>
      <c r="C170" s="249"/>
      <c r="D170" s="251"/>
      <c r="E170" s="156"/>
      <c r="F170" s="251"/>
    </row>
    <row r="171" spans="1:6" x14ac:dyDescent="0.35">
      <c r="A171" s="130" t="s">
        <v>62</v>
      </c>
      <c r="B171" s="246"/>
      <c r="C171" s="247"/>
      <c r="D171" s="250"/>
      <c r="E171" s="155"/>
      <c r="F171" s="250"/>
    </row>
    <row r="172" spans="1:6" ht="46" x14ac:dyDescent="0.35">
      <c r="A172" s="129" t="str">
        <f>VLOOKUP(A171,siiiii!$B$16:$C$20,2,0)</f>
        <v xml:space="preserve">                                                           </v>
      </c>
      <c r="B172" s="248"/>
      <c r="C172" s="249"/>
      <c r="D172" s="251"/>
      <c r="E172" s="156"/>
      <c r="F172" s="251"/>
    </row>
    <row r="173" spans="1:6" x14ac:dyDescent="0.35">
      <c r="A173" s="130" t="s">
        <v>62</v>
      </c>
      <c r="B173" s="246"/>
      <c r="C173" s="247"/>
      <c r="D173" s="250"/>
      <c r="E173" s="155"/>
      <c r="F173" s="250"/>
    </row>
    <row r="174" spans="1:6" ht="46" x14ac:dyDescent="0.35">
      <c r="A174" s="129" t="str">
        <f>VLOOKUP(A173,siiiii!$B$16:$C$20,2,0)</f>
        <v xml:space="preserve">                                                           </v>
      </c>
      <c r="B174" s="248"/>
      <c r="C174" s="249"/>
      <c r="D174" s="251"/>
      <c r="E174" s="156"/>
      <c r="F174" s="251"/>
    </row>
    <row r="175" spans="1:6" x14ac:dyDescent="0.35">
      <c r="A175" s="130" t="s">
        <v>62</v>
      </c>
      <c r="B175" s="246"/>
      <c r="C175" s="247"/>
      <c r="D175" s="250"/>
      <c r="E175" s="155"/>
      <c r="F175" s="250"/>
    </row>
    <row r="176" spans="1:6" ht="46" x14ac:dyDescent="0.35">
      <c r="A176" s="129" t="str">
        <f>VLOOKUP(A175,siiiii!$B$16:$C$20,2,0)</f>
        <v xml:space="preserve">                                                           </v>
      </c>
      <c r="B176" s="248"/>
      <c r="C176" s="249"/>
      <c r="D176" s="251"/>
      <c r="E176" s="156"/>
      <c r="F176" s="251"/>
    </row>
    <row r="177" spans="1:8" x14ac:dyDescent="0.35">
      <c r="A177" s="130" t="s">
        <v>62</v>
      </c>
      <c r="B177" s="246"/>
      <c r="C177" s="247"/>
      <c r="D177" s="250"/>
      <c r="E177" s="155"/>
      <c r="F177" s="250"/>
    </row>
    <row r="178" spans="1:8" ht="46" x14ac:dyDescent="0.35">
      <c r="A178" s="129" t="str">
        <f>VLOOKUP(A177,siiiii!$B$16:$C$20,2,0)</f>
        <v xml:space="preserve">                                                           </v>
      </c>
      <c r="B178" s="248"/>
      <c r="C178" s="249"/>
      <c r="D178" s="251"/>
      <c r="E178" s="156"/>
      <c r="F178" s="251"/>
    </row>
    <row r="179" spans="1:8" x14ac:dyDescent="0.35">
      <c r="A179" s="130" t="s">
        <v>62</v>
      </c>
      <c r="B179" s="246"/>
      <c r="C179" s="247"/>
      <c r="D179" s="250"/>
      <c r="E179" s="155"/>
      <c r="F179" s="250"/>
    </row>
    <row r="180" spans="1:8" ht="46" x14ac:dyDescent="0.35">
      <c r="A180" s="129" t="str">
        <f>VLOOKUP(A179,siiiii!$B$16:$C$20,2,0)</f>
        <v xml:space="preserve">                                                           </v>
      </c>
      <c r="B180" s="248"/>
      <c r="C180" s="249"/>
      <c r="D180" s="251"/>
      <c r="E180" s="156"/>
      <c r="F180" s="251"/>
    </row>
    <row r="181" spans="1:8" x14ac:dyDescent="0.35">
      <c r="A181" s="130" t="s">
        <v>62</v>
      </c>
      <c r="B181" s="246"/>
      <c r="C181" s="247"/>
      <c r="D181" s="250"/>
      <c r="E181" s="155"/>
      <c r="F181" s="250"/>
    </row>
    <row r="182" spans="1:8" ht="46" x14ac:dyDescent="0.35">
      <c r="A182" s="129" t="str">
        <f>VLOOKUP(A181,siiiii!$B$16:$C$20,2,0)</f>
        <v xml:space="preserve">                                                           </v>
      </c>
      <c r="B182" s="248"/>
      <c r="C182" s="249"/>
      <c r="D182" s="251"/>
      <c r="E182" s="156"/>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120"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119" t="s">
        <v>46</v>
      </c>
      <c r="B191" s="262" t="s">
        <v>47</v>
      </c>
      <c r="C191" s="263"/>
      <c r="D191" s="119" t="s">
        <v>48</v>
      </c>
      <c r="E191" s="161" t="s">
        <v>142</v>
      </c>
      <c r="F191" s="119" t="s">
        <v>49</v>
      </c>
    </row>
    <row r="192" spans="1:8" x14ac:dyDescent="0.35">
      <c r="A192" s="130" t="s">
        <v>62</v>
      </c>
      <c r="B192" s="246"/>
      <c r="C192" s="247"/>
      <c r="D192" s="250"/>
      <c r="E192" s="155"/>
      <c r="F192" s="250"/>
    </row>
    <row r="193" spans="1:6" ht="46" x14ac:dyDescent="0.35">
      <c r="A193" s="129" t="str">
        <f>VLOOKUP(A192,siiiii!$B$16:$C$20,2,0)</f>
        <v xml:space="preserve">                                                           </v>
      </c>
      <c r="B193" s="248"/>
      <c r="C193" s="249"/>
      <c r="D193" s="251"/>
      <c r="E193" s="156"/>
      <c r="F193" s="251"/>
    </row>
    <row r="194" spans="1:6" x14ac:dyDescent="0.35">
      <c r="A194" s="130" t="s">
        <v>62</v>
      </c>
      <c r="B194" s="246"/>
      <c r="C194" s="247"/>
      <c r="D194" s="250"/>
      <c r="E194" s="155"/>
      <c r="F194" s="250"/>
    </row>
    <row r="195" spans="1:6" ht="46" x14ac:dyDescent="0.35">
      <c r="A195" s="129" t="str">
        <f>VLOOKUP(A194,siiiii!$B$16:$C$20,2,0)</f>
        <v xml:space="preserve">                                                           </v>
      </c>
      <c r="B195" s="248"/>
      <c r="C195" s="249"/>
      <c r="D195" s="251"/>
      <c r="E195" s="156"/>
      <c r="F195" s="251"/>
    </row>
    <row r="196" spans="1:6" x14ac:dyDescent="0.35">
      <c r="A196" s="130" t="s">
        <v>62</v>
      </c>
      <c r="B196" s="246"/>
      <c r="C196" s="247"/>
      <c r="D196" s="250"/>
      <c r="E196" s="155"/>
      <c r="F196" s="250"/>
    </row>
    <row r="197" spans="1:6" ht="46" x14ac:dyDescent="0.35">
      <c r="A197" s="129" t="str">
        <f>VLOOKUP(A196,siiiii!$B$16:$C$20,2,0)</f>
        <v xml:space="preserve">                                                           </v>
      </c>
      <c r="B197" s="248"/>
      <c r="C197" s="249"/>
      <c r="D197" s="251"/>
      <c r="E197" s="156"/>
      <c r="F197" s="251"/>
    </row>
    <row r="198" spans="1:6" x14ac:dyDescent="0.35">
      <c r="A198" s="130" t="s">
        <v>62</v>
      </c>
      <c r="B198" s="246"/>
      <c r="C198" s="247"/>
      <c r="D198" s="250"/>
      <c r="E198" s="155"/>
      <c r="F198" s="250"/>
    </row>
    <row r="199" spans="1:6" ht="46" x14ac:dyDescent="0.35">
      <c r="A199" s="129" t="str">
        <f>VLOOKUP(A198,siiiii!$B$16:$C$20,2,0)</f>
        <v xml:space="preserve">                                                           </v>
      </c>
      <c r="B199" s="248"/>
      <c r="C199" s="249"/>
      <c r="D199" s="251"/>
      <c r="E199" s="156"/>
      <c r="F199" s="251"/>
    </row>
    <row r="200" spans="1:6" x14ac:dyDescent="0.35">
      <c r="A200" s="130" t="s">
        <v>62</v>
      </c>
      <c r="B200" s="246"/>
      <c r="C200" s="247"/>
      <c r="D200" s="250"/>
      <c r="E200" s="155"/>
      <c r="F200" s="250"/>
    </row>
    <row r="201" spans="1:6" ht="46" x14ac:dyDescent="0.35">
      <c r="A201" s="129" t="str">
        <f>VLOOKUP(A200,siiiii!$B$16:$C$20,2,0)</f>
        <v xml:space="preserve">                                                           </v>
      </c>
      <c r="B201" s="248"/>
      <c r="C201" s="249"/>
      <c r="D201" s="251"/>
      <c r="E201" s="156"/>
      <c r="F201" s="251"/>
    </row>
    <row r="202" spans="1:6" x14ac:dyDescent="0.35">
      <c r="A202" s="130" t="s">
        <v>62</v>
      </c>
      <c r="B202" s="246"/>
      <c r="C202" s="247"/>
      <c r="D202" s="250"/>
      <c r="E202" s="155"/>
      <c r="F202" s="250"/>
    </row>
    <row r="203" spans="1:6" ht="46" x14ac:dyDescent="0.35">
      <c r="A203" s="129" t="str">
        <f>VLOOKUP(A202,siiiii!$B$16:$C$20,2,0)</f>
        <v xml:space="preserve">                                                           </v>
      </c>
      <c r="B203" s="248"/>
      <c r="C203" s="249"/>
      <c r="D203" s="251"/>
      <c r="E203" s="156"/>
      <c r="F203" s="251"/>
    </row>
    <row r="204" spans="1:6" x14ac:dyDescent="0.35">
      <c r="A204" s="130" t="s">
        <v>62</v>
      </c>
      <c r="B204" s="246"/>
      <c r="C204" s="247"/>
      <c r="D204" s="250"/>
      <c r="E204" s="155"/>
      <c r="F204" s="250"/>
    </row>
    <row r="205" spans="1:6" ht="46" x14ac:dyDescent="0.35">
      <c r="A205" s="129" t="str">
        <f>VLOOKUP(A204,siiiii!$B$16:$C$20,2,0)</f>
        <v xml:space="preserve">                                                           </v>
      </c>
      <c r="B205" s="248"/>
      <c r="C205" s="249"/>
      <c r="D205" s="251"/>
      <c r="E205" s="156"/>
      <c r="F205" s="251"/>
    </row>
    <row r="206" spans="1:6" x14ac:dyDescent="0.35">
      <c r="A206" s="130" t="s">
        <v>62</v>
      </c>
      <c r="B206" s="246"/>
      <c r="C206" s="247"/>
      <c r="D206" s="250"/>
      <c r="E206" s="155"/>
      <c r="F206" s="250"/>
    </row>
    <row r="207" spans="1:6" ht="58.5" customHeight="1" x14ac:dyDescent="0.35">
      <c r="A207" s="129" t="str">
        <f>VLOOKUP(A206,siiiii!$B$16:$C$20,2,0)</f>
        <v xml:space="preserve">                                                           </v>
      </c>
      <c r="B207" s="248"/>
      <c r="C207" s="249"/>
      <c r="D207" s="251"/>
      <c r="E207" s="156"/>
      <c r="F207" s="251"/>
    </row>
    <row r="208" spans="1:6" x14ac:dyDescent="0.35">
      <c r="A208" s="130" t="s">
        <v>62</v>
      </c>
      <c r="B208" s="246"/>
      <c r="C208" s="247"/>
      <c r="D208" s="250"/>
      <c r="E208" s="155"/>
      <c r="F208" s="250"/>
    </row>
    <row r="209" spans="1:8" ht="46" x14ac:dyDescent="0.35">
      <c r="A209" s="129" t="str">
        <f>VLOOKUP(A208,siiiii!$B$16:$C$20,2,0)</f>
        <v xml:space="preserve">                                                           </v>
      </c>
      <c r="B209" s="248"/>
      <c r="C209" s="249"/>
      <c r="D209" s="251"/>
      <c r="E209" s="156"/>
      <c r="F209" s="251"/>
    </row>
    <row r="210" spans="1:8" x14ac:dyDescent="0.35">
      <c r="A210" s="130" t="s">
        <v>62</v>
      </c>
      <c r="B210" s="246"/>
      <c r="C210" s="247"/>
      <c r="D210" s="250"/>
      <c r="E210" s="155"/>
      <c r="F210" s="250"/>
    </row>
    <row r="211" spans="1:8" ht="46" x14ac:dyDescent="0.35">
      <c r="A211" s="129" t="str">
        <f>VLOOKUP(A210,siiiii!$B$16:$C$20,2,0)</f>
        <v xml:space="preserve">                                                           </v>
      </c>
      <c r="B211" s="248"/>
      <c r="C211" s="249"/>
      <c r="D211" s="251"/>
      <c r="E211" s="156"/>
      <c r="F211" s="251"/>
    </row>
    <row r="212" spans="1:8" x14ac:dyDescent="0.35">
      <c r="A212" s="130" t="s">
        <v>62</v>
      </c>
      <c r="B212" s="246"/>
      <c r="C212" s="247"/>
      <c r="D212" s="250"/>
      <c r="E212" s="155"/>
      <c r="F212" s="250"/>
    </row>
    <row r="213" spans="1:8" ht="46" x14ac:dyDescent="0.35">
      <c r="A213" s="129" t="str">
        <f>VLOOKUP(A212,siiiii!$B$16:$C$20,2,0)</f>
        <v xml:space="preserve">                                                           </v>
      </c>
      <c r="B213" s="248"/>
      <c r="C213" s="249"/>
      <c r="D213" s="251"/>
      <c r="E213" s="156"/>
      <c r="F213" s="251"/>
    </row>
    <row r="214" spans="1:8" x14ac:dyDescent="0.35">
      <c r="A214" s="130" t="s">
        <v>62</v>
      </c>
      <c r="B214" s="246"/>
      <c r="C214" s="247"/>
      <c r="D214" s="250"/>
      <c r="E214" s="155"/>
      <c r="F214" s="250"/>
    </row>
    <row r="215" spans="1:8" ht="46" x14ac:dyDescent="0.35">
      <c r="A215" s="129" t="str">
        <f>VLOOKUP(A214,siiiii!$B$16:$C$20,2,0)</f>
        <v xml:space="preserve">                                                           </v>
      </c>
      <c r="B215" s="248"/>
      <c r="C215" s="249"/>
      <c r="D215" s="251"/>
      <c r="E215" s="156"/>
      <c r="F215" s="251"/>
    </row>
    <row r="216" spans="1:8" x14ac:dyDescent="0.35">
      <c r="A216" s="130" t="s">
        <v>62</v>
      </c>
      <c r="B216" s="246"/>
      <c r="C216" s="247"/>
      <c r="D216" s="250"/>
      <c r="E216" s="155"/>
      <c r="F216" s="250"/>
    </row>
    <row r="217" spans="1:8" ht="46" x14ac:dyDescent="0.35">
      <c r="A217" s="129" t="str">
        <f>VLOOKUP(A216,siiiii!$B$16:$C$20,2,0)</f>
        <v xml:space="preserve">                                                           </v>
      </c>
      <c r="B217" s="248"/>
      <c r="C217" s="249"/>
      <c r="D217" s="251"/>
      <c r="E217" s="156"/>
      <c r="F217" s="251"/>
    </row>
    <row r="218" spans="1:8" x14ac:dyDescent="0.35">
      <c r="A218" s="130" t="s">
        <v>62</v>
      </c>
      <c r="B218" s="246"/>
      <c r="C218" s="247"/>
      <c r="D218" s="250"/>
      <c r="E218" s="155"/>
      <c r="F218" s="250"/>
    </row>
    <row r="219" spans="1:8" ht="46" x14ac:dyDescent="0.35">
      <c r="A219" s="129" t="str">
        <f>VLOOKUP(A218,siiiii!$B$16:$C$20,2,0)</f>
        <v xml:space="preserve">                                                           </v>
      </c>
      <c r="B219" s="248"/>
      <c r="C219" s="249"/>
      <c r="D219" s="251"/>
      <c r="E219" s="156"/>
      <c r="F219" s="251"/>
    </row>
    <row r="220" spans="1:8" x14ac:dyDescent="0.35">
      <c r="A220" s="130" t="s">
        <v>62</v>
      </c>
      <c r="B220" s="246"/>
      <c r="C220" s="247"/>
      <c r="D220" s="250"/>
      <c r="E220" s="155"/>
      <c r="F220" s="250"/>
    </row>
    <row r="221" spans="1:8" ht="46" x14ac:dyDescent="0.35">
      <c r="A221" s="129" t="str">
        <f>VLOOKUP(A220,siiiii!$B$16:$C$20,2,0)</f>
        <v xml:space="preserve">                                                           </v>
      </c>
      <c r="B221" s="248"/>
      <c r="C221" s="249"/>
      <c r="D221" s="251"/>
      <c r="E221" s="156"/>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120"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119" t="s">
        <v>46</v>
      </c>
      <c r="B230" s="262" t="s">
        <v>47</v>
      </c>
      <c r="C230" s="263"/>
      <c r="D230" s="119" t="s">
        <v>48</v>
      </c>
      <c r="E230" s="161" t="s">
        <v>142</v>
      </c>
      <c r="F230" s="119" t="s">
        <v>49</v>
      </c>
    </row>
    <row r="231" spans="1:6" x14ac:dyDescent="0.35">
      <c r="A231" s="130" t="s">
        <v>62</v>
      </c>
      <c r="B231" s="246"/>
      <c r="C231" s="247"/>
      <c r="D231" s="250"/>
      <c r="E231" s="155"/>
      <c r="F231" s="250"/>
    </row>
    <row r="232" spans="1:6" ht="46" x14ac:dyDescent="0.35">
      <c r="A232" s="129" t="str">
        <f>VLOOKUP(A231,siiiii!$B$16:$C$20,2,0)</f>
        <v xml:space="preserve">                                                           </v>
      </c>
      <c r="B232" s="248"/>
      <c r="C232" s="249"/>
      <c r="D232" s="251"/>
      <c r="E232" s="156"/>
      <c r="F232" s="251"/>
    </row>
    <row r="233" spans="1:6" x14ac:dyDescent="0.35">
      <c r="A233" s="130" t="s">
        <v>62</v>
      </c>
      <c r="B233" s="246"/>
      <c r="C233" s="247"/>
      <c r="D233" s="250"/>
      <c r="E233" s="155"/>
      <c r="F233" s="250"/>
    </row>
    <row r="234" spans="1:6" ht="46" x14ac:dyDescent="0.35">
      <c r="A234" s="129" t="str">
        <f>VLOOKUP(A233,siiiii!$B$16:$C$20,2,0)</f>
        <v xml:space="preserve">                                                           </v>
      </c>
      <c r="B234" s="248"/>
      <c r="C234" s="249"/>
      <c r="D234" s="251"/>
      <c r="E234" s="156"/>
      <c r="F234" s="251"/>
    </row>
    <row r="235" spans="1:6" x14ac:dyDescent="0.35">
      <c r="A235" s="130" t="s">
        <v>62</v>
      </c>
      <c r="B235" s="246"/>
      <c r="C235" s="247"/>
      <c r="D235" s="250"/>
      <c r="E235" s="155"/>
      <c r="F235" s="250"/>
    </row>
    <row r="236" spans="1:6" ht="46" x14ac:dyDescent="0.35">
      <c r="A236" s="129" t="str">
        <f>VLOOKUP(A235,siiiii!$B$16:$C$20,2,0)</f>
        <v xml:space="preserve">                                                           </v>
      </c>
      <c r="B236" s="248"/>
      <c r="C236" s="249"/>
      <c r="D236" s="251"/>
      <c r="E236" s="156"/>
      <c r="F236" s="251"/>
    </row>
    <row r="237" spans="1:6" x14ac:dyDescent="0.35">
      <c r="A237" s="130" t="s">
        <v>62</v>
      </c>
      <c r="B237" s="246"/>
      <c r="C237" s="247"/>
      <c r="D237" s="250"/>
      <c r="E237" s="155"/>
      <c r="F237" s="250"/>
    </row>
    <row r="238" spans="1:6" ht="46" x14ac:dyDescent="0.35">
      <c r="A238" s="129" t="str">
        <f>VLOOKUP(A237,siiiii!$B$16:$C$20,2,0)</f>
        <v xml:space="preserve">                                                           </v>
      </c>
      <c r="B238" s="248"/>
      <c r="C238" s="249"/>
      <c r="D238" s="251"/>
      <c r="E238" s="156"/>
      <c r="F238" s="251"/>
    </row>
    <row r="239" spans="1:6" x14ac:dyDescent="0.35">
      <c r="A239" s="130" t="s">
        <v>62</v>
      </c>
      <c r="B239" s="246"/>
      <c r="C239" s="247"/>
      <c r="D239" s="250"/>
      <c r="E239" s="155"/>
      <c r="F239" s="250"/>
    </row>
    <row r="240" spans="1:6" ht="46" x14ac:dyDescent="0.35">
      <c r="A240" s="129" t="str">
        <f>VLOOKUP(A239,siiiii!$B$16:$C$20,2,0)</f>
        <v xml:space="preserve">                                                           </v>
      </c>
      <c r="B240" s="248"/>
      <c r="C240" s="249"/>
      <c r="D240" s="251"/>
      <c r="E240" s="156"/>
      <c r="F240" s="251"/>
    </row>
    <row r="241" spans="1:6" x14ac:dyDescent="0.35">
      <c r="A241" s="130" t="s">
        <v>62</v>
      </c>
      <c r="B241" s="246"/>
      <c r="C241" s="247"/>
      <c r="D241" s="250"/>
      <c r="E241" s="155"/>
      <c r="F241" s="250"/>
    </row>
    <row r="242" spans="1:6" ht="46" x14ac:dyDescent="0.35">
      <c r="A242" s="129" t="str">
        <f>VLOOKUP(A241,siiiii!$B$16:$C$20,2,0)</f>
        <v xml:space="preserve">                                                           </v>
      </c>
      <c r="B242" s="248"/>
      <c r="C242" s="249"/>
      <c r="D242" s="251"/>
      <c r="E242" s="156"/>
      <c r="F242" s="251"/>
    </row>
    <row r="243" spans="1:6" x14ac:dyDescent="0.35">
      <c r="A243" s="130" t="s">
        <v>62</v>
      </c>
      <c r="B243" s="246"/>
      <c r="C243" s="247"/>
      <c r="D243" s="250"/>
      <c r="E243" s="155"/>
      <c r="F243" s="250"/>
    </row>
    <row r="244" spans="1:6" ht="46" x14ac:dyDescent="0.35">
      <c r="A244" s="129" t="str">
        <f>VLOOKUP(A243,siiiii!$B$16:$C$20,2,0)</f>
        <v xml:space="preserve">                                                           </v>
      </c>
      <c r="B244" s="248"/>
      <c r="C244" s="249"/>
      <c r="D244" s="251"/>
      <c r="E244" s="156"/>
      <c r="F244" s="251"/>
    </row>
    <row r="245" spans="1:6" x14ac:dyDescent="0.35">
      <c r="A245" s="130" t="s">
        <v>62</v>
      </c>
      <c r="B245" s="246"/>
      <c r="C245" s="247"/>
      <c r="D245" s="250"/>
      <c r="E245" s="155"/>
      <c r="F245" s="250"/>
    </row>
    <row r="246" spans="1:6" ht="60" customHeight="1" x14ac:dyDescent="0.35">
      <c r="A246" s="129" t="str">
        <f>VLOOKUP(A245,siiiii!$B$16:$C$20,2,0)</f>
        <v xml:space="preserve">                                                           </v>
      </c>
      <c r="B246" s="248"/>
      <c r="C246" s="249"/>
      <c r="D246" s="251"/>
      <c r="E246" s="156"/>
      <c r="F246" s="251"/>
    </row>
    <row r="247" spans="1:6" x14ac:dyDescent="0.35">
      <c r="A247" s="130" t="s">
        <v>62</v>
      </c>
      <c r="B247" s="246"/>
      <c r="C247" s="247"/>
      <c r="D247" s="250"/>
      <c r="E247" s="155"/>
      <c r="F247" s="250"/>
    </row>
    <row r="248" spans="1:6" ht="46" x14ac:dyDescent="0.35">
      <c r="A248" s="129" t="str">
        <f>VLOOKUP(A247,siiiii!$B$16:$C$20,2,0)</f>
        <v xml:space="preserve">                                                           </v>
      </c>
      <c r="B248" s="248"/>
      <c r="C248" s="249"/>
      <c r="D248" s="251"/>
      <c r="E248" s="156"/>
      <c r="F248" s="251"/>
    </row>
    <row r="249" spans="1:6" x14ac:dyDescent="0.35">
      <c r="A249" s="130" t="s">
        <v>62</v>
      </c>
      <c r="B249" s="246"/>
      <c r="C249" s="247"/>
      <c r="D249" s="250"/>
      <c r="E249" s="155"/>
      <c r="F249" s="250"/>
    </row>
    <row r="250" spans="1:6" ht="46" x14ac:dyDescent="0.35">
      <c r="A250" s="129" t="str">
        <f>VLOOKUP(A249,siiiii!$B$16:$C$20,2,0)</f>
        <v xml:space="preserve">                                                           </v>
      </c>
      <c r="B250" s="248"/>
      <c r="C250" s="249"/>
      <c r="D250" s="251"/>
      <c r="E250" s="156"/>
      <c r="F250" s="251"/>
    </row>
    <row r="251" spans="1:6" x14ac:dyDescent="0.35">
      <c r="A251" s="130" t="s">
        <v>62</v>
      </c>
      <c r="B251" s="246"/>
      <c r="C251" s="247"/>
      <c r="D251" s="250"/>
      <c r="E251" s="155"/>
      <c r="F251" s="250"/>
    </row>
    <row r="252" spans="1:6" ht="46" x14ac:dyDescent="0.35">
      <c r="A252" s="129" t="str">
        <f>VLOOKUP(A251,siiiii!$B$16:$C$20,2,0)</f>
        <v xml:space="preserve">                                                           </v>
      </c>
      <c r="B252" s="248"/>
      <c r="C252" s="249"/>
      <c r="D252" s="251"/>
      <c r="E252" s="156"/>
      <c r="F252" s="251"/>
    </row>
    <row r="253" spans="1:6" x14ac:dyDescent="0.35">
      <c r="A253" s="130" t="s">
        <v>62</v>
      </c>
      <c r="B253" s="246"/>
      <c r="C253" s="247"/>
      <c r="D253" s="250"/>
      <c r="E253" s="155"/>
      <c r="F253" s="250"/>
    </row>
    <row r="254" spans="1:6" ht="46" x14ac:dyDescent="0.35">
      <c r="A254" s="129" t="str">
        <f>VLOOKUP(A253,siiiii!$B$16:$C$20,2,0)</f>
        <v xml:space="preserve">                                                           </v>
      </c>
      <c r="B254" s="248"/>
      <c r="C254" s="249"/>
      <c r="D254" s="251"/>
      <c r="E254" s="156"/>
      <c r="F254" s="251"/>
    </row>
    <row r="255" spans="1:6" x14ac:dyDescent="0.35">
      <c r="A255" s="130" t="s">
        <v>62</v>
      </c>
      <c r="B255" s="246"/>
      <c r="C255" s="247"/>
      <c r="D255" s="250"/>
      <c r="E255" s="155"/>
      <c r="F255" s="250"/>
    </row>
    <row r="256" spans="1:6" ht="46" x14ac:dyDescent="0.35">
      <c r="A256" s="129" t="str">
        <f>VLOOKUP(A255,siiiii!$B$16:$C$20,2,0)</f>
        <v xml:space="preserve">                                                           </v>
      </c>
      <c r="B256" s="248"/>
      <c r="C256" s="249"/>
      <c r="D256" s="251"/>
      <c r="E256" s="156"/>
      <c r="F256" s="251"/>
    </row>
    <row r="257" spans="1:6" x14ac:dyDescent="0.35">
      <c r="A257" s="130" t="s">
        <v>62</v>
      </c>
      <c r="B257" s="246"/>
      <c r="C257" s="247"/>
      <c r="D257" s="250"/>
      <c r="E257" s="155"/>
      <c r="F257" s="250"/>
    </row>
    <row r="258" spans="1:6" ht="46" x14ac:dyDescent="0.35">
      <c r="A258" s="129" t="str">
        <f>VLOOKUP(A257,siiiii!$B$16:$C$20,2,0)</f>
        <v xml:space="preserve">                                                           </v>
      </c>
      <c r="B258" s="248"/>
      <c r="C258" s="249"/>
      <c r="D258" s="251"/>
      <c r="E258" s="156"/>
      <c r="F258" s="251"/>
    </row>
    <row r="259" spans="1:6" x14ac:dyDescent="0.35">
      <c r="A259" s="130" t="s">
        <v>62</v>
      </c>
      <c r="B259" s="246"/>
      <c r="C259" s="247"/>
      <c r="D259" s="250"/>
      <c r="E259" s="155"/>
      <c r="F259" s="250"/>
    </row>
    <row r="260" spans="1:6" ht="46" x14ac:dyDescent="0.35">
      <c r="A260" s="129" t="str">
        <f>VLOOKUP(A259,siiiii!$B$16:$C$20,2,0)</f>
        <v xml:space="preserve">                                                           </v>
      </c>
      <c r="B260" s="248"/>
      <c r="C260" s="249"/>
      <c r="D260" s="251"/>
      <c r="E260" s="156"/>
      <c r="F260" s="251"/>
    </row>
  </sheetData>
  <sheetProtection algorithmName="SHA-512" hashValue="wFWv5f2Dus4vR4aTX7yWrZLbFNnDKqkPpi7B5GgcGc7cWWM5a1dXev5gCjdB6eGZFUJ07VbMooTHeWcHQWnCgA==" saltValue="ponRsuLw1sT4Nq61SK5r8w==" spinCount="100000" sheet="1" objects="1" scenarios="1" formatCells="0" formatColumns="0" formatRows="0"/>
  <mergeCells count="345">
    <mergeCell ref="B255:C256"/>
    <mergeCell ref="D255:D256"/>
    <mergeCell ref="F255:F256"/>
    <mergeCell ref="B257:C258"/>
    <mergeCell ref="D257:D258"/>
    <mergeCell ref="F257:F258"/>
    <mergeCell ref="B259:C260"/>
    <mergeCell ref="D259:D260"/>
    <mergeCell ref="F259:F260"/>
    <mergeCell ref="B249:C250"/>
    <mergeCell ref="D249:D250"/>
    <mergeCell ref="F249:F250"/>
    <mergeCell ref="B251:C252"/>
    <mergeCell ref="D251:D252"/>
    <mergeCell ref="F251:F252"/>
    <mergeCell ref="B253:C254"/>
    <mergeCell ref="D253:D254"/>
    <mergeCell ref="F253:F254"/>
    <mergeCell ref="B243:C244"/>
    <mergeCell ref="D243:D244"/>
    <mergeCell ref="F243:F244"/>
    <mergeCell ref="B245:C246"/>
    <mergeCell ref="D245:D246"/>
    <mergeCell ref="F245:F246"/>
    <mergeCell ref="B247:C248"/>
    <mergeCell ref="D247:D248"/>
    <mergeCell ref="F247:F248"/>
    <mergeCell ref="A223:F223"/>
    <mergeCell ref="A225:F225"/>
    <mergeCell ref="B226:F226"/>
    <mergeCell ref="A227:F227"/>
    <mergeCell ref="A228:F228"/>
    <mergeCell ref="B224:F224"/>
    <mergeCell ref="B239:C240"/>
    <mergeCell ref="D239:D240"/>
    <mergeCell ref="F239:F240"/>
    <mergeCell ref="B235:C236"/>
    <mergeCell ref="D235:D236"/>
    <mergeCell ref="B241:C242"/>
    <mergeCell ref="D241:D242"/>
    <mergeCell ref="F241:F242"/>
    <mergeCell ref="B230:C230"/>
    <mergeCell ref="B231:C232"/>
    <mergeCell ref="D231:D232"/>
    <mergeCell ref="F231:F232"/>
    <mergeCell ref="B233:C234"/>
    <mergeCell ref="D233:D234"/>
    <mergeCell ref="F233:F234"/>
    <mergeCell ref="F235:F236"/>
    <mergeCell ref="B237:C238"/>
    <mergeCell ref="D237:D238"/>
    <mergeCell ref="F237:F238"/>
    <mergeCell ref="B216:C217"/>
    <mergeCell ref="D216:D217"/>
    <mergeCell ref="F216:F217"/>
    <mergeCell ref="B218:C219"/>
    <mergeCell ref="D218:D219"/>
    <mergeCell ref="F218:F219"/>
    <mergeCell ref="B220:C221"/>
    <mergeCell ref="D220:D221"/>
    <mergeCell ref="F220:F221"/>
    <mergeCell ref="B210:C211"/>
    <mergeCell ref="D210:D211"/>
    <mergeCell ref="F210:F211"/>
    <mergeCell ref="B212:C213"/>
    <mergeCell ref="D212:D213"/>
    <mergeCell ref="F212:F213"/>
    <mergeCell ref="B214:C215"/>
    <mergeCell ref="D214:D215"/>
    <mergeCell ref="F214:F215"/>
    <mergeCell ref="B204:C205"/>
    <mergeCell ref="D204:D205"/>
    <mergeCell ref="F204:F205"/>
    <mergeCell ref="B206:C207"/>
    <mergeCell ref="D206:D207"/>
    <mergeCell ref="F206:F207"/>
    <mergeCell ref="B208:C209"/>
    <mergeCell ref="D208:D209"/>
    <mergeCell ref="F208:F209"/>
    <mergeCell ref="B181:C182"/>
    <mergeCell ref="D181:D182"/>
    <mergeCell ref="F181:F182"/>
    <mergeCell ref="B202:C203"/>
    <mergeCell ref="D202:D203"/>
    <mergeCell ref="F202:F203"/>
    <mergeCell ref="B191:C191"/>
    <mergeCell ref="B192:C193"/>
    <mergeCell ref="D192:D193"/>
    <mergeCell ref="F192:F193"/>
    <mergeCell ref="B163:C164"/>
    <mergeCell ref="D163:D164"/>
    <mergeCell ref="F163:F164"/>
    <mergeCell ref="B165:C166"/>
    <mergeCell ref="D165:D166"/>
    <mergeCell ref="F165:F166"/>
    <mergeCell ref="A145:F145"/>
    <mergeCell ref="A147:F147"/>
    <mergeCell ref="B148:F148"/>
    <mergeCell ref="A149:F149"/>
    <mergeCell ref="A150:F150"/>
    <mergeCell ref="B157:C158"/>
    <mergeCell ref="D157:D158"/>
    <mergeCell ref="F157:F158"/>
    <mergeCell ref="B159:C160"/>
    <mergeCell ref="D159:D160"/>
    <mergeCell ref="F159:F160"/>
    <mergeCell ref="B152:C152"/>
    <mergeCell ref="B153:C154"/>
    <mergeCell ref="D153:D154"/>
    <mergeCell ref="F153:F154"/>
    <mergeCell ref="B146:F146"/>
    <mergeCell ref="D120:D121"/>
    <mergeCell ref="B136:C137"/>
    <mergeCell ref="D136:D137"/>
    <mergeCell ref="F136:F137"/>
    <mergeCell ref="B138:C139"/>
    <mergeCell ref="D138:D139"/>
    <mergeCell ref="F138:F139"/>
    <mergeCell ref="B140:C141"/>
    <mergeCell ref="D140:D141"/>
    <mergeCell ref="F140:F141"/>
    <mergeCell ref="F120:F121"/>
    <mergeCell ref="B122:C123"/>
    <mergeCell ref="D122:D123"/>
    <mergeCell ref="F122:F123"/>
    <mergeCell ref="B124:C125"/>
    <mergeCell ref="D124:D125"/>
    <mergeCell ref="F124:F125"/>
    <mergeCell ref="B126:C127"/>
    <mergeCell ref="D126:D127"/>
    <mergeCell ref="F126:F127"/>
    <mergeCell ref="B120:C121"/>
    <mergeCell ref="B128:C129"/>
    <mergeCell ref="D128:D129"/>
    <mergeCell ref="F128:F129"/>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D97:D98"/>
    <mergeCell ref="F97:F98"/>
    <mergeCell ref="B99:C100"/>
    <mergeCell ref="D99:D100"/>
    <mergeCell ref="F99:F100"/>
    <mergeCell ref="B101:C102"/>
    <mergeCell ref="D101:D102"/>
    <mergeCell ref="F101:F102"/>
    <mergeCell ref="B103:C104"/>
    <mergeCell ref="D103:D104"/>
    <mergeCell ref="F103:F104"/>
    <mergeCell ref="B64:C65"/>
    <mergeCell ref="D64:D65"/>
    <mergeCell ref="F64:F65"/>
    <mergeCell ref="B85:C86"/>
    <mergeCell ref="D85:D86"/>
    <mergeCell ref="F85:F86"/>
    <mergeCell ref="B87:C88"/>
    <mergeCell ref="D87:D88"/>
    <mergeCell ref="F87:F88"/>
    <mergeCell ref="A72:F72"/>
    <mergeCell ref="B74:C74"/>
    <mergeCell ref="B75:C76"/>
    <mergeCell ref="D75:D76"/>
    <mergeCell ref="F75:F76"/>
    <mergeCell ref="B77:C78"/>
    <mergeCell ref="D77:D78"/>
    <mergeCell ref="F77:F78"/>
    <mergeCell ref="A66:F66"/>
    <mergeCell ref="A67:F67"/>
    <mergeCell ref="A69:F69"/>
    <mergeCell ref="B70:F70"/>
    <mergeCell ref="A71:F71"/>
    <mergeCell ref="B68:F68"/>
    <mergeCell ref="B83:C84"/>
    <mergeCell ref="B58:C59"/>
    <mergeCell ref="D58:D59"/>
    <mergeCell ref="F58:F59"/>
    <mergeCell ref="B60:C61"/>
    <mergeCell ref="D60:D61"/>
    <mergeCell ref="F60:F61"/>
    <mergeCell ref="B62:C63"/>
    <mergeCell ref="D62:D63"/>
    <mergeCell ref="F62:F63"/>
    <mergeCell ref="B52:C53"/>
    <mergeCell ref="D52:D53"/>
    <mergeCell ref="F52:F53"/>
    <mergeCell ref="B54:C55"/>
    <mergeCell ref="D54:D55"/>
    <mergeCell ref="F54:F55"/>
    <mergeCell ref="B56:C57"/>
    <mergeCell ref="D56:D57"/>
    <mergeCell ref="F56:F57"/>
    <mergeCell ref="B46:C47"/>
    <mergeCell ref="D46:D47"/>
    <mergeCell ref="F46:F47"/>
    <mergeCell ref="B48:C49"/>
    <mergeCell ref="D48:D49"/>
    <mergeCell ref="F48:F49"/>
    <mergeCell ref="B50:C51"/>
    <mergeCell ref="D50:D51"/>
    <mergeCell ref="F50:F51"/>
    <mergeCell ref="A6:B6"/>
    <mergeCell ref="C6:F6"/>
    <mergeCell ref="A7:F7"/>
    <mergeCell ref="B8:F8"/>
    <mergeCell ref="B9:F9"/>
    <mergeCell ref="A12:F12"/>
    <mergeCell ref="A1:F1"/>
    <mergeCell ref="A4:B4"/>
    <mergeCell ref="C4:F4"/>
    <mergeCell ref="A5:F5"/>
    <mergeCell ref="C2:F2"/>
    <mergeCell ref="C3:F3"/>
    <mergeCell ref="A2:B2"/>
    <mergeCell ref="A3:B3"/>
    <mergeCell ref="B10:F10"/>
    <mergeCell ref="B11:F11"/>
    <mergeCell ref="A9:A11"/>
    <mergeCell ref="B19:F19"/>
    <mergeCell ref="B20:F20"/>
    <mergeCell ref="B21:F21"/>
    <mergeCell ref="B22:F22"/>
    <mergeCell ref="B23:F23"/>
    <mergeCell ref="A25:F25"/>
    <mergeCell ref="B24:F24"/>
    <mergeCell ref="A13:F13"/>
    <mergeCell ref="B14:F14"/>
    <mergeCell ref="B15:F15"/>
    <mergeCell ref="B16:F16"/>
    <mergeCell ref="A17:F17"/>
    <mergeCell ref="B18:F18"/>
    <mergeCell ref="A32:F32"/>
    <mergeCell ref="A33:F33"/>
    <mergeCell ref="B35:C35"/>
    <mergeCell ref="B36:C37"/>
    <mergeCell ref="D36:D37"/>
    <mergeCell ref="F36:F37"/>
    <mergeCell ref="A26:F26"/>
    <mergeCell ref="A27:F27"/>
    <mergeCell ref="A28:F28"/>
    <mergeCell ref="A30:F30"/>
    <mergeCell ref="B31:F31"/>
    <mergeCell ref="B29:F29"/>
    <mergeCell ref="B42:C43"/>
    <mergeCell ref="D42:D43"/>
    <mergeCell ref="F42:F43"/>
    <mergeCell ref="B44:C45"/>
    <mergeCell ref="D44:D45"/>
    <mergeCell ref="F44:F45"/>
    <mergeCell ref="B38:C39"/>
    <mergeCell ref="D38:D39"/>
    <mergeCell ref="F38:F39"/>
    <mergeCell ref="B40:C41"/>
    <mergeCell ref="D40:D41"/>
    <mergeCell ref="F40:F41"/>
    <mergeCell ref="D83:D84"/>
    <mergeCell ref="F83:F84"/>
    <mergeCell ref="A106:F106"/>
    <mergeCell ref="A108:F108"/>
    <mergeCell ref="B79:C80"/>
    <mergeCell ref="D79:D80"/>
    <mergeCell ref="F79:F80"/>
    <mergeCell ref="B81:C82"/>
    <mergeCell ref="D81:D82"/>
    <mergeCell ref="F81:F82"/>
    <mergeCell ref="B107:F107"/>
    <mergeCell ref="B89:C90"/>
    <mergeCell ref="D89:D90"/>
    <mergeCell ref="F89:F90"/>
    <mergeCell ref="B91:C92"/>
    <mergeCell ref="D91:D92"/>
    <mergeCell ref="F91:F92"/>
    <mergeCell ref="B93:C94"/>
    <mergeCell ref="D93:D94"/>
    <mergeCell ref="F93:F94"/>
    <mergeCell ref="B95:C96"/>
    <mergeCell ref="D95:D96"/>
    <mergeCell ref="F95:F96"/>
    <mergeCell ref="B97:C98"/>
    <mergeCell ref="B130:C131"/>
    <mergeCell ref="D130:D131"/>
    <mergeCell ref="F130:F131"/>
    <mergeCell ref="B132:C133"/>
    <mergeCell ref="D132:D133"/>
    <mergeCell ref="F132:F133"/>
    <mergeCell ref="B134:C135"/>
    <mergeCell ref="D134:D135"/>
    <mergeCell ref="F134:F135"/>
    <mergeCell ref="B142:C143"/>
    <mergeCell ref="D142:D143"/>
    <mergeCell ref="F142:F143"/>
    <mergeCell ref="B155:C156"/>
    <mergeCell ref="D155:D156"/>
    <mergeCell ref="F155:F156"/>
    <mergeCell ref="B187:F187"/>
    <mergeCell ref="A188:F188"/>
    <mergeCell ref="A189:F189"/>
    <mergeCell ref="B161:C162"/>
    <mergeCell ref="D161:D162"/>
    <mergeCell ref="F161:F162"/>
    <mergeCell ref="A184:F184"/>
    <mergeCell ref="A186:F186"/>
    <mergeCell ref="B185:F185"/>
    <mergeCell ref="B167:C168"/>
    <mergeCell ref="D167:D168"/>
    <mergeCell ref="F167:F168"/>
    <mergeCell ref="B169:C170"/>
    <mergeCell ref="D169:D170"/>
    <mergeCell ref="F169:F170"/>
    <mergeCell ref="B171:C172"/>
    <mergeCell ref="D171:D172"/>
    <mergeCell ref="F171:F172"/>
    <mergeCell ref="B173:C174"/>
    <mergeCell ref="D173:D174"/>
    <mergeCell ref="B198:C199"/>
    <mergeCell ref="D198:D199"/>
    <mergeCell ref="F198:F199"/>
    <mergeCell ref="B200:C201"/>
    <mergeCell ref="D200:D201"/>
    <mergeCell ref="F200:F201"/>
    <mergeCell ref="B194:C195"/>
    <mergeCell ref="D194:D195"/>
    <mergeCell ref="F194:F195"/>
    <mergeCell ref="B196:C197"/>
    <mergeCell ref="D196:D197"/>
    <mergeCell ref="F196:F197"/>
    <mergeCell ref="F173:F174"/>
    <mergeCell ref="B175:C176"/>
    <mergeCell ref="D175:D176"/>
    <mergeCell ref="F175:F176"/>
    <mergeCell ref="B177:C178"/>
    <mergeCell ref="D177:D178"/>
    <mergeCell ref="F177:F178"/>
    <mergeCell ref="B179:C180"/>
    <mergeCell ref="D179:D180"/>
    <mergeCell ref="F179:F180"/>
  </mergeCells>
  <conditionalFormatting sqref="A114">
    <cfRule type="containsText" dxfId="9723" priority="270" operator="containsText" text="Контрола">
      <formula>NOT(ISERROR(SEARCH("Контрола",A114)))</formula>
    </cfRule>
  </conditionalFormatting>
  <conditionalFormatting sqref="A115">
    <cfRule type="containsText" dxfId="9722" priority="269" operator="containsText" text="Контрола">
      <formula>NOT(ISERROR(SEARCH("Контрола",A115)))</formula>
    </cfRule>
  </conditionalFormatting>
  <conditionalFormatting sqref="A115">
    <cfRule type="containsText" dxfId="9721" priority="268" operator="containsText" text="△">
      <formula>NOT(ISERROR(SEARCH("△",A115)))</formula>
    </cfRule>
  </conditionalFormatting>
  <conditionalFormatting sqref="A116">
    <cfRule type="containsText" dxfId="9720" priority="267" operator="containsText" text="Контрола">
      <formula>NOT(ISERROR(SEARCH("Контрола",A116)))</formula>
    </cfRule>
  </conditionalFormatting>
  <conditionalFormatting sqref="A117">
    <cfRule type="containsText" dxfId="9719" priority="266" operator="containsText" text="Контрола">
      <formula>NOT(ISERROR(SEARCH("Контрола",A117)))</formula>
    </cfRule>
  </conditionalFormatting>
  <conditionalFormatting sqref="A117">
    <cfRule type="containsText" dxfId="9718" priority="265" operator="containsText" text="△">
      <formula>NOT(ISERROR(SEARCH("△",A117)))</formula>
    </cfRule>
  </conditionalFormatting>
  <conditionalFormatting sqref="A118">
    <cfRule type="containsText" dxfId="9717" priority="264" operator="containsText" text="Контрола">
      <formula>NOT(ISERROR(SEARCH("Контрола",A118)))</formula>
    </cfRule>
  </conditionalFormatting>
  <conditionalFormatting sqref="A119">
    <cfRule type="containsText" dxfId="9716" priority="263" operator="containsText" text="Контрола">
      <formula>NOT(ISERROR(SEARCH("Контрола",A119)))</formula>
    </cfRule>
  </conditionalFormatting>
  <conditionalFormatting sqref="A119">
    <cfRule type="containsText" dxfId="9715" priority="262" operator="containsText" text="△">
      <formula>NOT(ISERROR(SEARCH("△",A119)))</formula>
    </cfRule>
  </conditionalFormatting>
  <conditionalFormatting sqref="A120">
    <cfRule type="containsText" dxfId="9714" priority="261" operator="containsText" text="Контрола">
      <formula>NOT(ISERROR(SEARCH("Контрола",A120)))</formula>
    </cfRule>
  </conditionalFormatting>
  <conditionalFormatting sqref="A121">
    <cfRule type="containsText" dxfId="9713" priority="260" operator="containsText" text="Контрола">
      <formula>NOT(ISERROR(SEARCH("Контрола",A121)))</formula>
    </cfRule>
  </conditionalFormatting>
  <conditionalFormatting sqref="A121">
    <cfRule type="containsText" dxfId="9712" priority="259" operator="containsText" text="△">
      <formula>NOT(ISERROR(SEARCH("△",A121)))</formula>
    </cfRule>
  </conditionalFormatting>
  <conditionalFormatting sqref="A122">
    <cfRule type="containsText" dxfId="9711" priority="258" operator="containsText" text="Контрола">
      <formula>NOT(ISERROR(SEARCH("Контрола",A122)))</formula>
    </cfRule>
  </conditionalFormatting>
  <conditionalFormatting sqref="A123">
    <cfRule type="containsText" dxfId="9710" priority="257" operator="containsText" text="Контрола">
      <formula>NOT(ISERROR(SEARCH("Контрола",A123)))</formula>
    </cfRule>
  </conditionalFormatting>
  <conditionalFormatting sqref="A123">
    <cfRule type="containsText" dxfId="9709" priority="256" operator="containsText" text="△">
      <formula>NOT(ISERROR(SEARCH("△",A123)))</formula>
    </cfRule>
  </conditionalFormatting>
  <conditionalFormatting sqref="A124">
    <cfRule type="containsText" dxfId="9708" priority="255" operator="containsText" text="Контрола">
      <formula>NOT(ISERROR(SEARCH("Контрола",A124)))</formula>
    </cfRule>
  </conditionalFormatting>
  <conditionalFormatting sqref="A125">
    <cfRule type="containsText" dxfId="9707" priority="254" operator="containsText" text="Контрола">
      <formula>NOT(ISERROR(SEARCH("Контрола",A125)))</formula>
    </cfRule>
  </conditionalFormatting>
  <conditionalFormatting sqref="A125">
    <cfRule type="containsText" dxfId="9706" priority="253" operator="containsText" text="△">
      <formula>NOT(ISERROR(SEARCH("△",A125)))</formula>
    </cfRule>
  </conditionalFormatting>
  <conditionalFormatting sqref="A126">
    <cfRule type="containsText" dxfId="9705" priority="252" operator="containsText" text="Контрола">
      <formula>NOT(ISERROR(SEARCH("Контрола",A126)))</formula>
    </cfRule>
  </conditionalFormatting>
  <conditionalFormatting sqref="A127">
    <cfRule type="containsText" dxfId="9704" priority="251" operator="containsText" text="Контрола">
      <formula>NOT(ISERROR(SEARCH("Контрола",A127)))</formula>
    </cfRule>
  </conditionalFormatting>
  <conditionalFormatting sqref="A127">
    <cfRule type="containsText" dxfId="9703" priority="250" operator="containsText" text="△">
      <formula>NOT(ISERROR(SEARCH("△",A127)))</formula>
    </cfRule>
  </conditionalFormatting>
  <conditionalFormatting sqref="A128">
    <cfRule type="containsText" dxfId="9702" priority="249" operator="containsText" text="Контрола">
      <formula>NOT(ISERROR(SEARCH("Контрола",A128)))</formula>
    </cfRule>
  </conditionalFormatting>
  <conditionalFormatting sqref="A129">
    <cfRule type="containsText" dxfId="9701" priority="248" operator="containsText" text="Контрола">
      <formula>NOT(ISERROR(SEARCH("Контрола",A129)))</formula>
    </cfRule>
  </conditionalFormatting>
  <conditionalFormatting sqref="A129">
    <cfRule type="containsText" dxfId="9700" priority="247" operator="containsText" text="△">
      <formula>NOT(ISERROR(SEARCH("△",A129)))</formula>
    </cfRule>
  </conditionalFormatting>
  <conditionalFormatting sqref="A130">
    <cfRule type="containsText" dxfId="9699" priority="246" operator="containsText" text="Контрола">
      <formula>NOT(ISERROR(SEARCH("Контрола",A130)))</formula>
    </cfRule>
  </conditionalFormatting>
  <conditionalFormatting sqref="A131">
    <cfRule type="containsText" dxfId="9698" priority="245" operator="containsText" text="Контрола">
      <formula>NOT(ISERROR(SEARCH("Контрола",A131)))</formula>
    </cfRule>
  </conditionalFormatting>
  <conditionalFormatting sqref="A131">
    <cfRule type="containsText" dxfId="9697" priority="244" operator="containsText" text="△">
      <formula>NOT(ISERROR(SEARCH("△",A131)))</formula>
    </cfRule>
  </conditionalFormatting>
  <conditionalFormatting sqref="A132">
    <cfRule type="containsText" dxfId="9696" priority="243" operator="containsText" text="Контрола">
      <formula>NOT(ISERROR(SEARCH("Контрола",A132)))</formula>
    </cfRule>
  </conditionalFormatting>
  <conditionalFormatting sqref="A133">
    <cfRule type="containsText" dxfId="9695" priority="242" operator="containsText" text="Контрола">
      <formula>NOT(ISERROR(SEARCH("Контрола",A133)))</formula>
    </cfRule>
  </conditionalFormatting>
  <conditionalFormatting sqref="A133">
    <cfRule type="containsText" dxfId="9694" priority="241" operator="containsText" text="△">
      <formula>NOT(ISERROR(SEARCH("△",A133)))</formula>
    </cfRule>
  </conditionalFormatting>
  <conditionalFormatting sqref="A134">
    <cfRule type="containsText" dxfId="9693" priority="240" operator="containsText" text="Контрола">
      <formula>NOT(ISERROR(SEARCH("Контрола",A134)))</formula>
    </cfRule>
  </conditionalFormatting>
  <conditionalFormatting sqref="A135">
    <cfRule type="containsText" dxfId="9692" priority="239" operator="containsText" text="Контрола">
      <formula>NOT(ISERROR(SEARCH("Контрола",A135)))</formula>
    </cfRule>
  </conditionalFormatting>
  <conditionalFormatting sqref="A135">
    <cfRule type="containsText" dxfId="9691" priority="238" operator="containsText" text="△">
      <formula>NOT(ISERROR(SEARCH("△",A135)))</formula>
    </cfRule>
  </conditionalFormatting>
  <conditionalFormatting sqref="A136">
    <cfRule type="containsText" dxfId="9690" priority="237" operator="containsText" text="Контрола">
      <formula>NOT(ISERROR(SEARCH("Контрола",A136)))</formula>
    </cfRule>
  </conditionalFormatting>
  <conditionalFormatting sqref="A137">
    <cfRule type="containsText" dxfId="9689" priority="236" operator="containsText" text="Контрола">
      <formula>NOT(ISERROR(SEARCH("Контрола",A137)))</formula>
    </cfRule>
  </conditionalFormatting>
  <conditionalFormatting sqref="A137">
    <cfRule type="containsText" dxfId="9688" priority="235" operator="containsText" text="△">
      <formula>NOT(ISERROR(SEARCH("△",A137)))</formula>
    </cfRule>
  </conditionalFormatting>
  <conditionalFormatting sqref="A138">
    <cfRule type="containsText" dxfId="9687" priority="234" operator="containsText" text="Контрола">
      <formula>NOT(ISERROR(SEARCH("Контрола",A138)))</formula>
    </cfRule>
  </conditionalFormatting>
  <conditionalFormatting sqref="A139">
    <cfRule type="containsText" dxfId="9686" priority="233" operator="containsText" text="Контрола">
      <formula>NOT(ISERROR(SEARCH("Контрола",A139)))</formula>
    </cfRule>
  </conditionalFormatting>
  <conditionalFormatting sqref="A139">
    <cfRule type="containsText" dxfId="9685" priority="232" operator="containsText" text="△">
      <formula>NOT(ISERROR(SEARCH("△",A139)))</formula>
    </cfRule>
  </conditionalFormatting>
  <conditionalFormatting sqref="A140">
    <cfRule type="containsText" dxfId="9684" priority="231" operator="containsText" text="Контрола">
      <formula>NOT(ISERROR(SEARCH("Контрола",A140)))</formula>
    </cfRule>
  </conditionalFormatting>
  <conditionalFormatting sqref="A141">
    <cfRule type="containsText" dxfId="9683" priority="230" operator="containsText" text="Контрола">
      <formula>NOT(ISERROR(SEARCH("Контрола",A141)))</formula>
    </cfRule>
  </conditionalFormatting>
  <conditionalFormatting sqref="A141">
    <cfRule type="containsText" dxfId="9682" priority="229" operator="containsText" text="△">
      <formula>NOT(ISERROR(SEARCH("△",A141)))</formula>
    </cfRule>
  </conditionalFormatting>
  <conditionalFormatting sqref="A142">
    <cfRule type="containsText" dxfId="9681" priority="228" operator="containsText" text="Контрола">
      <formula>NOT(ISERROR(SEARCH("Контрола",A142)))</formula>
    </cfRule>
  </conditionalFormatting>
  <conditionalFormatting sqref="A143">
    <cfRule type="containsText" dxfId="9680" priority="227" operator="containsText" text="Контрола">
      <formula>NOT(ISERROR(SEARCH("Контрола",A143)))</formula>
    </cfRule>
  </conditionalFormatting>
  <conditionalFormatting sqref="A143">
    <cfRule type="containsText" dxfId="9679" priority="226" operator="containsText" text="△">
      <formula>NOT(ISERROR(SEARCH("△",A143)))</formula>
    </cfRule>
  </conditionalFormatting>
  <conditionalFormatting sqref="A75">
    <cfRule type="containsText" dxfId="9678" priority="225" operator="containsText" text="Контрола">
      <formula>NOT(ISERROR(SEARCH("Контрола",A75)))</formula>
    </cfRule>
  </conditionalFormatting>
  <conditionalFormatting sqref="A76">
    <cfRule type="containsText" dxfId="9677" priority="224" operator="containsText" text="Контрола">
      <formula>NOT(ISERROR(SEARCH("Контрола",A76)))</formula>
    </cfRule>
  </conditionalFormatting>
  <conditionalFormatting sqref="A76">
    <cfRule type="containsText" dxfId="9676" priority="223" operator="containsText" text="△">
      <formula>NOT(ISERROR(SEARCH("△",A76)))</formula>
    </cfRule>
  </conditionalFormatting>
  <conditionalFormatting sqref="A77">
    <cfRule type="containsText" dxfId="9675" priority="222" operator="containsText" text="Контрола">
      <formula>NOT(ISERROR(SEARCH("Контрола",A77)))</formula>
    </cfRule>
  </conditionalFormatting>
  <conditionalFormatting sqref="A78">
    <cfRule type="containsText" dxfId="9674" priority="221" operator="containsText" text="Контрола">
      <formula>NOT(ISERROR(SEARCH("Контрола",A78)))</formula>
    </cfRule>
  </conditionalFormatting>
  <conditionalFormatting sqref="A78">
    <cfRule type="containsText" dxfId="9673" priority="220" operator="containsText" text="△">
      <formula>NOT(ISERROR(SEARCH("△",A78)))</formula>
    </cfRule>
  </conditionalFormatting>
  <conditionalFormatting sqref="A79">
    <cfRule type="containsText" dxfId="9672" priority="219" operator="containsText" text="Контрола">
      <formula>NOT(ISERROR(SEARCH("Контрола",A79)))</formula>
    </cfRule>
  </conditionalFormatting>
  <conditionalFormatting sqref="A80">
    <cfRule type="containsText" dxfId="9671" priority="218" operator="containsText" text="Контрола">
      <formula>NOT(ISERROR(SEARCH("Контрола",A80)))</formula>
    </cfRule>
  </conditionalFormatting>
  <conditionalFormatting sqref="A80">
    <cfRule type="containsText" dxfId="9670" priority="217" operator="containsText" text="△">
      <formula>NOT(ISERROR(SEARCH("△",A80)))</formula>
    </cfRule>
  </conditionalFormatting>
  <conditionalFormatting sqref="A81">
    <cfRule type="containsText" dxfId="9669" priority="216" operator="containsText" text="Контрола">
      <formula>NOT(ISERROR(SEARCH("Контрола",A81)))</formula>
    </cfRule>
  </conditionalFormatting>
  <conditionalFormatting sqref="A82">
    <cfRule type="containsText" dxfId="9668" priority="215" operator="containsText" text="Контрола">
      <formula>NOT(ISERROR(SEARCH("Контрола",A82)))</formula>
    </cfRule>
  </conditionalFormatting>
  <conditionalFormatting sqref="A82">
    <cfRule type="containsText" dxfId="9667" priority="214" operator="containsText" text="△">
      <formula>NOT(ISERROR(SEARCH("△",A82)))</formula>
    </cfRule>
  </conditionalFormatting>
  <conditionalFormatting sqref="A83">
    <cfRule type="containsText" dxfId="9666" priority="213" operator="containsText" text="Контрола">
      <formula>NOT(ISERROR(SEARCH("Контрола",A83)))</formula>
    </cfRule>
  </conditionalFormatting>
  <conditionalFormatting sqref="A84">
    <cfRule type="containsText" dxfId="9665" priority="212" operator="containsText" text="Контрола">
      <formula>NOT(ISERROR(SEARCH("Контрола",A84)))</formula>
    </cfRule>
  </conditionalFormatting>
  <conditionalFormatting sqref="A84">
    <cfRule type="containsText" dxfId="9664" priority="211" operator="containsText" text="△">
      <formula>NOT(ISERROR(SEARCH("△",A84)))</formula>
    </cfRule>
  </conditionalFormatting>
  <conditionalFormatting sqref="A85">
    <cfRule type="containsText" dxfId="9663" priority="210" operator="containsText" text="Контрола">
      <formula>NOT(ISERROR(SEARCH("Контрола",A85)))</formula>
    </cfRule>
  </conditionalFormatting>
  <conditionalFormatting sqref="A86">
    <cfRule type="containsText" dxfId="9662" priority="209" operator="containsText" text="Контрола">
      <formula>NOT(ISERROR(SEARCH("Контрола",A86)))</formula>
    </cfRule>
  </conditionalFormatting>
  <conditionalFormatting sqref="A86">
    <cfRule type="containsText" dxfId="9661" priority="208" operator="containsText" text="△">
      <formula>NOT(ISERROR(SEARCH("△",A86)))</formula>
    </cfRule>
  </conditionalFormatting>
  <conditionalFormatting sqref="A87">
    <cfRule type="containsText" dxfId="9660" priority="207" operator="containsText" text="Контрола">
      <formula>NOT(ISERROR(SEARCH("Контрола",A87)))</formula>
    </cfRule>
  </conditionalFormatting>
  <conditionalFormatting sqref="A88">
    <cfRule type="containsText" dxfId="9659" priority="206" operator="containsText" text="Контрола">
      <formula>NOT(ISERROR(SEARCH("Контрола",A88)))</formula>
    </cfRule>
  </conditionalFormatting>
  <conditionalFormatting sqref="A88">
    <cfRule type="containsText" dxfId="9658" priority="205" operator="containsText" text="△">
      <formula>NOT(ISERROR(SEARCH("△",A88)))</formula>
    </cfRule>
  </conditionalFormatting>
  <conditionalFormatting sqref="A89">
    <cfRule type="containsText" dxfId="9657" priority="204" operator="containsText" text="Контрола">
      <formula>NOT(ISERROR(SEARCH("Контрола",A89)))</formula>
    </cfRule>
  </conditionalFormatting>
  <conditionalFormatting sqref="A90">
    <cfRule type="containsText" dxfId="9656" priority="203" operator="containsText" text="Контрола">
      <formula>NOT(ISERROR(SEARCH("Контрола",A90)))</formula>
    </cfRule>
  </conditionalFormatting>
  <conditionalFormatting sqref="A90">
    <cfRule type="containsText" dxfId="9655" priority="202" operator="containsText" text="△">
      <formula>NOT(ISERROR(SEARCH("△",A90)))</formula>
    </cfRule>
  </conditionalFormatting>
  <conditionalFormatting sqref="A91">
    <cfRule type="containsText" dxfId="9654" priority="201" operator="containsText" text="Контрола">
      <formula>NOT(ISERROR(SEARCH("Контрола",A91)))</formula>
    </cfRule>
  </conditionalFormatting>
  <conditionalFormatting sqref="A92">
    <cfRule type="containsText" dxfId="9653" priority="200" operator="containsText" text="Контрола">
      <formula>NOT(ISERROR(SEARCH("Контрола",A92)))</formula>
    </cfRule>
  </conditionalFormatting>
  <conditionalFormatting sqref="A92">
    <cfRule type="containsText" dxfId="9652" priority="199" operator="containsText" text="△">
      <formula>NOT(ISERROR(SEARCH("△",A92)))</formula>
    </cfRule>
  </conditionalFormatting>
  <conditionalFormatting sqref="A93">
    <cfRule type="containsText" dxfId="9651" priority="198" operator="containsText" text="Контрола">
      <formula>NOT(ISERROR(SEARCH("Контрола",A93)))</formula>
    </cfRule>
  </conditionalFormatting>
  <conditionalFormatting sqref="A94">
    <cfRule type="containsText" dxfId="9650" priority="197" operator="containsText" text="Контрола">
      <formula>NOT(ISERROR(SEARCH("Контрола",A94)))</formula>
    </cfRule>
  </conditionalFormatting>
  <conditionalFormatting sqref="A94">
    <cfRule type="containsText" dxfId="9649" priority="196" operator="containsText" text="△">
      <formula>NOT(ISERROR(SEARCH("△",A94)))</formula>
    </cfRule>
  </conditionalFormatting>
  <conditionalFormatting sqref="A95">
    <cfRule type="containsText" dxfId="9648" priority="195" operator="containsText" text="Контрола">
      <formula>NOT(ISERROR(SEARCH("Контрола",A95)))</formula>
    </cfRule>
  </conditionalFormatting>
  <conditionalFormatting sqref="A96">
    <cfRule type="containsText" dxfId="9647" priority="194" operator="containsText" text="Контрола">
      <formula>NOT(ISERROR(SEARCH("Контрола",A96)))</formula>
    </cfRule>
  </conditionalFormatting>
  <conditionalFormatting sqref="A96">
    <cfRule type="containsText" dxfId="9646" priority="193" operator="containsText" text="△">
      <formula>NOT(ISERROR(SEARCH("△",A96)))</formula>
    </cfRule>
  </conditionalFormatting>
  <conditionalFormatting sqref="A97">
    <cfRule type="containsText" dxfId="9645" priority="192" operator="containsText" text="Контрола">
      <formula>NOT(ISERROR(SEARCH("Контрола",A97)))</formula>
    </cfRule>
  </conditionalFormatting>
  <conditionalFormatting sqref="A98">
    <cfRule type="containsText" dxfId="9644" priority="191" operator="containsText" text="Контрола">
      <formula>NOT(ISERROR(SEARCH("Контрола",A98)))</formula>
    </cfRule>
  </conditionalFormatting>
  <conditionalFormatting sqref="A98">
    <cfRule type="containsText" dxfId="9643" priority="190" operator="containsText" text="△">
      <formula>NOT(ISERROR(SEARCH("△",A98)))</formula>
    </cfRule>
  </conditionalFormatting>
  <conditionalFormatting sqref="A99">
    <cfRule type="containsText" dxfId="9642" priority="189" operator="containsText" text="Контрола">
      <formula>NOT(ISERROR(SEARCH("Контрола",A99)))</formula>
    </cfRule>
  </conditionalFormatting>
  <conditionalFormatting sqref="A100">
    <cfRule type="containsText" dxfId="9641" priority="188" operator="containsText" text="Контрола">
      <formula>NOT(ISERROR(SEARCH("Контрола",A100)))</formula>
    </cfRule>
  </conditionalFormatting>
  <conditionalFormatting sqref="A100">
    <cfRule type="containsText" dxfId="9640" priority="187" operator="containsText" text="△">
      <formula>NOT(ISERROR(SEARCH("△",A100)))</formula>
    </cfRule>
  </conditionalFormatting>
  <conditionalFormatting sqref="A101">
    <cfRule type="containsText" dxfId="9639" priority="186" operator="containsText" text="Контрола">
      <formula>NOT(ISERROR(SEARCH("Контрола",A101)))</formula>
    </cfRule>
  </conditionalFormatting>
  <conditionalFormatting sqref="A102">
    <cfRule type="containsText" dxfId="9638" priority="185" operator="containsText" text="Контрола">
      <formula>NOT(ISERROR(SEARCH("Контрола",A102)))</formula>
    </cfRule>
  </conditionalFormatting>
  <conditionalFormatting sqref="A102">
    <cfRule type="containsText" dxfId="9637" priority="184" operator="containsText" text="△">
      <formula>NOT(ISERROR(SEARCH("△",A102)))</formula>
    </cfRule>
  </conditionalFormatting>
  <conditionalFormatting sqref="A103">
    <cfRule type="containsText" dxfId="9636" priority="183" operator="containsText" text="Контрола">
      <formula>NOT(ISERROR(SEARCH("Контрола",A103)))</formula>
    </cfRule>
  </conditionalFormatting>
  <conditionalFormatting sqref="A104">
    <cfRule type="containsText" dxfId="9635" priority="182" operator="containsText" text="Контрола">
      <formula>NOT(ISERROR(SEARCH("Контрола",A104)))</formula>
    </cfRule>
  </conditionalFormatting>
  <conditionalFormatting sqref="A104">
    <cfRule type="containsText" dxfId="9634" priority="181" operator="containsText" text="△">
      <formula>NOT(ISERROR(SEARCH("△",A104)))</formula>
    </cfRule>
  </conditionalFormatting>
  <conditionalFormatting sqref="A36">
    <cfRule type="containsText" dxfId="9633" priority="180" operator="containsText" text="Контрола">
      <formula>NOT(ISERROR(SEARCH("Контрола",A36)))</formula>
    </cfRule>
  </conditionalFormatting>
  <conditionalFormatting sqref="A37">
    <cfRule type="containsText" dxfId="9632" priority="179" operator="containsText" text="Контрола">
      <formula>NOT(ISERROR(SEARCH("Контрола",A37)))</formula>
    </cfRule>
  </conditionalFormatting>
  <conditionalFormatting sqref="A37">
    <cfRule type="containsText" dxfId="9631" priority="178" operator="containsText" text="△">
      <formula>NOT(ISERROR(SEARCH("△",A37)))</formula>
    </cfRule>
  </conditionalFormatting>
  <conditionalFormatting sqref="A38">
    <cfRule type="containsText" dxfId="9630" priority="177" operator="containsText" text="Контрола">
      <formula>NOT(ISERROR(SEARCH("Контрола",A38)))</formula>
    </cfRule>
  </conditionalFormatting>
  <conditionalFormatting sqref="A39">
    <cfRule type="containsText" dxfId="9629" priority="176" operator="containsText" text="Контрола">
      <formula>NOT(ISERROR(SEARCH("Контрола",A39)))</formula>
    </cfRule>
  </conditionalFormatting>
  <conditionalFormatting sqref="A39">
    <cfRule type="containsText" dxfId="9628" priority="175" operator="containsText" text="△">
      <formula>NOT(ISERROR(SEARCH("△",A39)))</formula>
    </cfRule>
  </conditionalFormatting>
  <conditionalFormatting sqref="A40">
    <cfRule type="containsText" dxfId="9627" priority="174" operator="containsText" text="Контрола">
      <formula>NOT(ISERROR(SEARCH("Контрола",A40)))</formula>
    </cfRule>
  </conditionalFormatting>
  <conditionalFormatting sqref="A41">
    <cfRule type="containsText" dxfId="9626" priority="173" operator="containsText" text="Контрола">
      <formula>NOT(ISERROR(SEARCH("Контрола",A41)))</formula>
    </cfRule>
  </conditionalFormatting>
  <conditionalFormatting sqref="A41">
    <cfRule type="containsText" dxfId="9625" priority="172" operator="containsText" text="△">
      <formula>NOT(ISERROR(SEARCH("△",A41)))</formula>
    </cfRule>
  </conditionalFormatting>
  <conditionalFormatting sqref="A42">
    <cfRule type="containsText" dxfId="9624" priority="171" operator="containsText" text="Контрола">
      <formula>NOT(ISERROR(SEARCH("Контрола",A42)))</formula>
    </cfRule>
  </conditionalFormatting>
  <conditionalFormatting sqref="A43">
    <cfRule type="containsText" dxfId="9623" priority="170" operator="containsText" text="Контрола">
      <formula>NOT(ISERROR(SEARCH("Контрола",A43)))</formula>
    </cfRule>
  </conditionalFormatting>
  <conditionalFormatting sqref="A43">
    <cfRule type="containsText" dxfId="9622" priority="169" operator="containsText" text="△">
      <formula>NOT(ISERROR(SEARCH("△",A43)))</formula>
    </cfRule>
  </conditionalFormatting>
  <conditionalFormatting sqref="A44">
    <cfRule type="containsText" dxfId="9621" priority="168" operator="containsText" text="Контрола">
      <formula>NOT(ISERROR(SEARCH("Контрола",A44)))</formula>
    </cfRule>
  </conditionalFormatting>
  <conditionalFormatting sqref="A45">
    <cfRule type="containsText" dxfId="9620" priority="167" operator="containsText" text="Контрола">
      <formula>NOT(ISERROR(SEARCH("Контрола",A45)))</formula>
    </cfRule>
  </conditionalFormatting>
  <conditionalFormatting sqref="A45">
    <cfRule type="containsText" dxfId="9619" priority="166" operator="containsText" text="△">
      <formula>NOT(ISERROR(SEARCH("△",A45)))</formula>
    </cfRule>
  </conditionalFormatting>
  <conditionalFormatting sqref="A46">
    <cfRule type="containsText" dxfId="9618" priority="165" operator="containsText" text="Контрола">
      <formula>NOT(ISERROR(SEARCH("Контрола",A46)))</formula>
    </cfRule>
  </conditionalFormatting>
  <conditionalFormatting sqref="A47">
    <cfRule type="containsText" dxfId="9617" priority="164" operator="containsText" text="Контрола">
      <formula>NOT(ISERROR(SEARCH("Контрола",A47)))</formula>
    </cfRule>
  </conditionalFormatting>
  <conditionalFormatting sqref="A47">
    <cfRule type="containsText" dxfId="9616" priority="163" operator="containsText" text="△">
      <formula>NOT(ISERROR(SEARCH("△",A47)))</formula>
    </cfRule>
  </conditionalFormatting>
  <conditionalFormatting sqref="A48">
    <cfRule type="containsText" dxfId="9615" priority="162" operator="containsText" text="Контрола">
      <formula>NOT(ISERROR(SEARCH("Контрола",A48)))</formula>
    </cfRule>
  </conditionalFormatting>
  <conditionalFormatting sqref="A49">
    <cfRule type="containsText" dxfId="9614" priority="161" operator="containsText" text="Контрола">
      <formula>NOT(ISERROR(SEARCH("Контрола",A49)))</formula>
    </cfRule>
  </conditionalFormatting>
  <conditionalFormatting sqref="A49">
    <cfRule type="containsText" dxfId="9613" priority="160" operator="containsText" text="△">
      <formula>NOT(ISERROR(SEARCH("△",A49)))</formula>
    </cfRule>
  </conditionalFormatting>
  <conditionalFormatting sqref="A50">
    <cfRule type="containsText" dxfId="9612" priority="159" operator="containsText" text="Контрола">
      <formula>NOT(ISERROR(SEARCH("Контрола",A50)))</formula>
    </cfRule>
  </conditionalFormatting>
  <conditionalFormatting sqref="A51">
    <cfRule type="containsText" dxfId="9611" priority="158" operator="containsText" text="Контрола">
      <formula>NOT(ISERROR(SEARCH("Контрола",A51)))</formula>
    </cfRule>
  </conditionalFormatting>
  <conditionalFormatting sqref="A51">
    <cfRule type="containsText" dxfId="9610" priority="157" operator="containsText" text="△">
      <formula>NOT(ISERROR(SEARCH("△",A51)))</formula>
    </cfRule>
  </conditionalFormatting>
  <conditionalFormatting sqref="A52">
    <cfRule type="containsText" dxfId="9609" priority="156" operator="containsText" text="Контрола">
      <formula>NOT(ISERROR(SEARCH("Контрола",A52)))</formula>
    </cfRule>
  </conditionalFormatting>
  <conditionalFormatting sqref="A53">
    <cfRule type="containsText" dxfId="9608" priority="155" operator="containsText" text="Контрола">
      <formula>NOT(ISERROR(SEARCH("Контрола",A53)))</formula>
    </cfRule>
  </conditionalFormatting>
  <conditionalFormatting sqref="A53">
    <cfRule type="containsText" dxfId="9607" priority="154" operator="containsText" text="△">
      <formula>NOT(ISERROR(SEARCH("△",A53)))</formula>
    </cfRule>
  </conditionalFormatting>
  <conditionalFormatting sqref="A54">
    <cfRule type="containsText" dxfId="9606" priority="153" operator="containsText" text="Контрола">
      <formula>NOT(ISERROR(SEARCH("Контрола",A54)))</formula>
    </cfRule>
  </conditionalFormatting>
  <conditionalFormatting sqref="A55">
    <cfRule type="containsText" dxfId="9605" priority="152" operator="containsText" text="Контрола">
      <formula>NOT(ISERROR(SEARCH("Контрола",A55)))</formula>
    </cfRule>
  </conditionalFormatting>
  <conditionalFormatting sqref="A55">
    <cfRule type="containsText" dxfId="9604" priority="151" operator="containsText" text="△">
      <formula>NOT(ISERROR(SEARCH("△",A55)))</formula>
    </cfRule>
  </conditionalFormatting>
  <conditionalFormatting sqref="A56">
    <cfRule type="containsText" dxfId="9603" priority="150" operator="containsText" text="Контрола">
      <formula>NOT(ISERROR(SEARCH("Контрола",A56)))</formula>
    </cfRule>
  </conditionalFormatting>
  <conditionalFormatting sqref="A57">
    <cfRule type="containsText" dxfId="9602" priority="149" operator="containsText" text="Контрола">
      <formula>NOT(ISERROR(SEARCH("Контрола",A57)))</formula>
    </cfRule>
  </conditionalFormatting>
  <conditionalFormatting sqref="A57">
    <cfRule type="containsText" dxfId="9601" priority="148" operator="containsText" text="△">
      <formula>NOT(ISERROR(SEARCH("△",A57)))</formula>
    </cfRule>
  </conditionalFormatting>
  <conditionalFormatting sqref="A58">
    <cfRule type="containsText" dxfId="9600" priority="147" operator="containsText" text="Контрола">
      <formula>NOT(ISERROR(SEARCH("Контрола",A58)))</formula>
    </cfRule>
  </conditionalFormatting>
  <conditionalFormatting sqref="A59">
    <cfRule type="containsText" dxfId="9599" priority="146" operator="containsText" text="Контрола">
      <formula>NOT(ISERROR(SEARCH("Контрола",A59)))</formula>
    </cfRule>
  </conditionalFormatting>
  <conditionalFormatting sqref="A59">
    <cfRule type="containsText" dxfId="9598" priority="145" operator="containsText" text="△">
      <formula>NOT(ISERROR(SEARCH("△",A59)))</formula>
    </cfRule>
  </conditionalFormatting>
  <conditionalFormatting sqref="A60">
    <cfRule type="containsText" dxfId="9597" priority="144" operator="containsText" text="Контрола">
      <formula>NOT(ISERROR(SEARCH("Контрола",A60)))</formula>
    </cfRule>
  </conditionalFormatting>
  <conditionalFormatting sqref="A61">
    <cfRule type="containsText" dxfId="9596" priority="143" operator="containsText" text="Контрола">
      <formula>NOT(ISERROR(SEARCH("Контрола",A61)))</formula>
    </cfRule>
  </conditionalFormatting>
  <conditionalFormatting sqref="A61">
    <cfRule type="containsText" dxfId="9595" priority="142" operator="containsText" text="△">
      <formula>NOT(ISERROR(SEARCH("△",A61)))</formula>
    </cfRule>
  </conditionalFormatting>
  <conditionalFormatting sqref="A62">
    <cfRule type="containsText" dxfId="9594" priority="141" operator="containsText" text="Контрола">
      <formula>NOT(ISERROR(SEARCH("Контрола",A62)))</formula>
    </cfRule>
  </conditionalFormatting>
  <conditionalFormatting sqref="A63">
    <cfRule type="containsText" dxfId="9593" priority="140" operator="containsText" text="Контрола">
      <formula>NOT(ISERROR(SEARCH("Контрола",A63)))</formula>
    </cfRule>
  </conditionalFormatting>
  <conditionalFormatting sqref="A63">
    <cfRule type="containsText" dxfId="9592" priority="139" operator="containsText" text="△">
      <formula>NOT(ISERROR(SEARCH("△",A63)))</formula>
    </cfRule>
  </conditionalFormatting>
  <conditionalFormatting sqref="A64">
    <cfRule type="containsText" dxfId="9591" priority="138" operator="containsText" text="Контрола">
      <formula>NOT(ISERROR(SEARCH("Контрола",A64)))</formula>
    </cfRule>
  </conditionalFormatting>
  <conditionalFormatting sqref="A65">
    <cfRule type="containsText" dxfId="9590" priority="137" operator="containsText" text="Контрола">
      <formula>NOT(ISERROR(SEARCH("Контрола",A65)))</formula>
    </cfRule>
  </conditionalFormatting>
  <conditionalFormatting sqref="A65">
    <cfRule type="containsText" dxfId="9589" priority="136" operator="containsText" text="△">
      <formula>NOT(ISERROR(SEARCH("△",A65)))</formula>
    </cfRule>
  </conditionalFormatting>
  <conditionalFormatting sqref="A153">
    <cfRule type="containsText" dxfId="9588" priority="135" operator="containsText" text="Контрола">
      <formula>NOT(ISERROR(SEARCH("Контрола",A153)))</formula>
    </cfRule>
  </conditionalFormatting>
  <conditionalFormatting sqref="A154">
    <cfRule type="containsText" dxfId="9587" priority="134" operator="containsText" text="Контрола">
      <formula>NOT(ISERROR(SEARCH("Контрола",A154)))</formula>
    </cfRule>
  </conditionalFormatting>
  <conditionalFormatting sqref="A154">
    <cfRule type="containsText" dxfId="9586" priority="133" operator="containsText" text="△">
      <formula>NOT(ISERROR(SEARCH("△",A154)))</formula>
    </cfRule>
  </conditionalFormatting>
  <conditionalFormatting sqref="A155">
    <cfRule type="containsText" dxfId="9585" priority="132" operator="containsText" text="Контрола">
      <formula>NOT(ISERROR(SEARCH("Контрола",A155)))</formula>
    </cfRule>
  </conditionalFormatting>
  <conditionalFormatting sqref="A156">
    <cfRule type="containsText" dxfId="9584" priority="131" operator="containsText" text="Контрола">
      <formula>NOT(ISERROR(SEARCH("Контрола",A156)))</formula>
    </cfRule>
  </conditionalFormatting>
  <conditionalFormatting sqref="A156">
    <cfRule type="containsText" dxfId="9583" priority="130" operator="containsText" text="△">
      <formula>NOT(ISERROR(SEARCH("△",A156)))</formula>
    </cfRule>
  </conditionalFormatting>
  <conditionalFormatting sqref="A157">
    <cfRule type="containsText" dxfId="9582" priority="129" operator="containsText" text="Контрола">
      <formula>NOT(ISERROR(SEARCH("Контрола",A157)))</formula>
    </cfRule>
  </conditionalFormatting>
  <conditionalFormatting sqref="A158">
    <cfRule type="containsText" dxfId="9581" priority="128" operator="containsText" text="Контрола">
      <formula>NOT(ISERROR(SEARCH("Контрола",A158)))</formula>
    </cfRule>
  </conditionalFormatting>
  <conditionalFormatting sqref="A158">
    <cfRule type="containsText" dxfId="9580" priority="127" operator="containsText" text="△">
      <formula>NOT(ISERROR(SEARCH("△",A158)))</formula>
    </cfRule>
  </conditionalFormatting>
  <conditionalFormatting sqref="A159">
    <cfRule type="containsText" dxfId="9579" priority="126" operator="containsText" text="Контрола">
      <formula>NOT(ISERROR(SEARCH("Контрола",A159)))</formula>
    </cfRule>
  </conditionalFormatting>
  <conditionalFormatting sqref="A160">
    <cfRule type="containsText" dxfId="9578" priority="125" operator="containsText" text="Контрола">
      <formula>NOT(ISERROR(SEARCH("Контрола",A160)))</formula>
    </cfRule>
  </conditionalFormatting>
  <conditionalFormatting sqref="A160">
    <cfRule type="containsText" dxfId="9577" priority="124" operator="containsText" text="△">
      <formula>NOT(ISERROR(SEARCH("△",A160)))</formula>
    </cfRule>
  </conditionalFormatting>
  <conditionalFormatting sqref="A161">
    <cfRule type="containsText" dxfId="9576" priority="123" operator="containsText" text="Контрола">
      <formula>NOT(ISERROR(SEARCH("Контрола",A161)))</formula>
    </cfRule>
  </conditionalFormatting>
  <conditionalFormatting sqref="A162">
    <cfRule type="containsText" dxfId="9575" priority="122" operator="containsText" text="Контрола">
      <formula>NOT(ISERROR(SEARCH("Контрола",A162)))</formula>
    </cfRule>
  </conditionalFormatting>
  <conditionalFormatting sqref="A162">
    <cfRule type="containsText" dxfId="9574" priority="121" operator="containsText" text="△">
      <formula>NOT(ISERROR(SEARCH("△",A162)))</formula>
    </cfRule>
  </conditionalFormatting>
  <conditionalFormatting sqref="A163">
    <cfRule type="containsText" dxfId="9573" priority="120" operator="containsText" text="Контрола">
      <formula>NOT(ISERROR(SEARCH("Контрола",A163)))</formula>
    </cfRule>
  </conditionalFormatting>
  <conditionalFormatting sqref="A164">
    <cfRule type="containsText" dxfId="9572" priority="119" operator="containsText" text="Контрола">
      <formula>NOT(ISERROR(SEARCH("Контрола",A164)))</formula>
    </cfRule>
  </conditionalFormatting>
  <conditionalFormatting sqref="A164">
    <cfRule type="containsText" dxfId="9571" priority="118" operator="containsText" text="△">
      <formula>NOT(ISERROR(SEARCH("△",A164)))</formula>
    </cfRule>
  </conditionalFormatting>
  <conditionalFormatting sqref="A165">
    <cfRule type="containsText" dxfId="9570" priority="117" operator="containsText" text="Контрола">
      <formula>NOT(ISERROR(SEARCH("Контрола",A165)))</formula>
    </cfRule>
  </conditionalFormatting>
  <conditionalFormatting sqref="A166">
    <cfRule type="containsText" dxfId="9569" priority="116" operator="containsText" text="Контрола">
      <formula>NOT(ISERROR(SEARCH("Контрола",A166)))</formula>
    </cfRule>
  </conditionalFormatting>
  <conditionalFormatting sqref="A166">
    <cfRule type="containsText" dxfId="9568" priority="115" operator="containsText" text="△">
      <formula>NOT(ISERROR(SEARCH("△",A166)))</formula>
    </cfRule>
  </conditionalFormatting>
  <conditionalFormatting sqref="A167">
    <cfRule type="containsText" dxfId="9567" priority="114" operator="containsText" text="Контрола">
      <formula>NOT(ISERROR(SEARCH("Контрола",A167)))</formula>
    </cfRule>
  </conditionalFormatting>
  <conditionalFormatting sqref="A168">
    <cfRule type="containsText" dxfId="9566" priority="113" operator="containsText" text="Контрола">
      <formula>NOT(ISERROR(SEARCH("Контрола",A168)))</formula>
    </cfRule>
  </conditionalFormatting>
  <conditionalFormatting sqref="A168">
    <cfRule type="containsText" dxfId="9565" priority="112" operator="containsText" text="△">
      <formula>NOT(ISERROR(SEARCH("△",A168)))</formula>
    </cfRule>
  </conditionalFormatting>
  <conditionalFormatting sqref="A169">
    <cfRule type="containsText" dxfId="9564" priority="111" operator="containsText" text="Контрола">
      <formula>NOT(ISERROR(SEARCH("Контрола",A169)))</formula>
    </cfRule>
  </conditionalFormatting>
  <conditionalFormatting sqref="A170">
    <cfRule type="containsText" dxfId="9563" priority="110" operator="containsText" text="Контрола">
      <formula>NOT(ISERROR(SEARCH("Контрола",A170)))</formula>
    </cfRule>
  </conditionalFormatting>
  <conditionalFormatting sqref="A170">
    <cfRule type="containsText" dxfId="9562" priority="109" operator="containsText" text="△">
      <formula>NOT(ISERROR(SEARCH("△",A170)))</formula>
    </cfRule>
  </conditionalFormatting>
  <conditionalFormatting sqref="A171">
    <cfRule type="containsText" dxfId="9561" priority="108" operator="containsText" text="Контрола">
      <formula>NOT(ISERROR(SEARCH("Контрола",A171)))</formula>
    </cfRule>
  </conditionalFormatting>
  <conditionalFormatting sqref="A172">
    <cfRule type="containsText" dxfId="9560" priority="107" operator="containsText" text="Контрола">
      <formula>NOT(ISERROR(SEARCH("Контрола",A172)))</formula>
    </cfRule>
  </conditionalFormatting>
  <conditionalFormatting sqref="A172">
    <cfRule type="containsText" dxfId="9559" priority="106" operator="containsText" text="△">
      <formula>NOT(ISERROR(SEARCH("△",A172)))</formula>
    </cfRule>
  </conditionalFormatting>
  <conditionalFormatting sqref="A173">
    <cfRule type="containsText" dxfId="9558" priority="105" operator="containsText" text="Контрола">
      <formula>NOT(ISERROR(SEARCH("Контрола",A173)))</formula>
    </cfRule>
  </conditionalFormatting>
  <conditionalFormatting sqref="A174">
    <cfRule type="containsText" dxfId="9557" priority="104" operator="containsText" text="Контрола">
      <formula>NOT(ISERROR(SEARCH("Контрола",A174)))</formula>
    </cfRule>
  </conditionalFormatting>
  <conditionalFormatting sqref="A174">
    <cfRule type="containsText" dxfId="9556" priority="103" operator="containsText" text="△">
      <formula>NOT(ISERROR(SEARCH("△",A174)))</formula>
    </cfRule>
  </conditionalFormatting>
  <conditionalFormatting sqref="A175">
    <cfRule type="containsText" dxfId="9555" priority="102" operator="containsText" text="Контрола">
      <formula>NOT(ISERROR(SEARCH("Контрола",A175)))</formula>
    </cfRule>
  </conditionalFormatting>
  <conditionalFormatting sqref="A176">
    <cfRule type="containsText" dxfId="9554" priority="101" operator="containsText" text="Контрола">
      <formula>NOT(ISERROR(SEARCH("Контрола",A176)))</formula>
    </cfRule>
  </conditionalFormatting>
  <conditionalFormatting sqref="A176">
    <cfRule type="containsText" dxfId="9553" priority="100" operator="containsText" text="△">
      <formula>NOT(ISERROR(SEARCH("△",A176)))</formula>
    </cfRule>
  </conditionalFormatting>
  <conditionalFormatting sqref="A177">
    <cfRule type="containsText" dxfId="9552" priority="99" operator="containsText" text="Контрола">
      <formula>NOT(ISERROR(SEARCH("Контрола",A177)))</formula>
    </cfRule>
  </conditionalFormatting>
  <conditionalFormatting sqref="A178">
    <cfRule type="containsText" dxfId="9551" priority="98" operator="containsText" text="Контрола">
      <formula>NOT(ISERROR(SEARCH("Контрола",A178)))</formula>
    </cfRule>
  </conditionalFormatting>
  <conditionalFormatting sqref="A178">
    <cfRule type="containsText" dxfId="9550" priority="97" operator="containsText" text="△">
      <formula>NOT(ISERROR(SEARCH("△",A178)))</formula>
    </cfRule>
  </conditionalFormatting>
  <conditionalFormatting sqref="A179">
    <cfRule type="containsText" dxfId="9549" priority="96" operator="containsText" text="Контрола">
      <formula>NOT(ISERROR(SEARCH("Контрола",A179)))</formula>
    </cfRule>
  </conditionalFormatting>
  <conditionalFormatting sqref="A180">
    <cfRule type="containsText" dxfId="9548" priority="95" operator="containsText" text="Контрола">
      <formula>NOT(ISERROR(SEARCH("Контрола",A180)))</formula>
    </cfRule>
  </conditionalFormatting>
  <conditionalFormatting sqref="A180">
    <cfRule type="containsText" dxfId="9547" priority="94" operator="containsText" text="△">
      <formula>NOT(ISERROR(SEARCH("△",A180)))</formula>
    </cfRule>
  </conditionalFormatting>
  <conditionalFormatting sqref="A181">
    <cfRule type="containsText" dxfId="9546" priority="93" operator="containsText" text="Контрола">
      <formula>NOT(ISERROR(SEARCH("Контрола",A181)))</formula>
    </cfRule>
  </conditionalFormatting>
  <conditionalFormatting sqref="A182">
    <cfRule type="containsText" dxfId="9545" priority="92" operator="containsText" text="Контрола">
      <formula>NOT(ISERROR(SEARCH("Контрола",A182)))</formula>
    </cfRule>
  </conditionalFormatting>
  <conditionalFormatting sqref="A182">
    <cfRule type="containsText" dxfId="9544" priority="91" operator="containsText" text="△">
      <formula>NOT(ISERROR(SEARCH("△",A182)))</formula>
    </cfRule>
  </conditionalFormatting>
  <conditionalFormatting sqref="A192">
    <cfRule type="containsText" dxfId="9543" priority="90" operator="containsText" text="Контрола">
      <formula>NOT(ISERROR(SEARCH("Контрола",A192)))</formula>
    </cfRule>
  </conditionalFormatting>
  <conditionalFormatting sqref="A193">
    <cfRule type="containsText" dxfId="9542" priority="89" operator="containsText" text="Контрола">
      <formula>NOT(ISERROR(SEARCH("Контрола",A193)))</formula>
    </cfRule>
  </conditionalFormatting>
  <conditionalFormatting sqref="A193">
    <cfRule type="containsText" dxfId="9541" priority="88" operator="containsText" text="△">
      <formula>NOT(ISERROR(SEARCH("△",A193)))</formula>
    </cfRule>
  </conditionalFormatting>
  <conditionalFormatting sqref="A194">
    <cfRule type="containsText" dxfId="9540" priority="87" operator="containsText" text="Контрола">
      <formula>NOT(ISERROR(SEARCH("Контрола",A194)))</formula>
    </cfRule>
  </conditionalFormatting>
  <conditionalFormatting sqref="A195">
    <cfRule type="containsText" dxfId="9539" priority="86" operator="containsText" text="Контрола">
      <formula>NOT(ISERROR(SEARCH("Контрола",A195)))</formula>
    </cfRule>
  </conditionalFormatting>
  <conditionalFormatting sqref="A195">
    <cfRule type="containsText" dxfId="9538" priority="85" operator="containsText" text="△">
      <formula>NOT(ISERROR(SEARCH("△",A195)))</formula>
    </cfRule>
  </conditionalFormatting>
  <conditionalFormatting sqref="A196">
    <cfRule type="containsText" dxfId="9537" priority="84" operator="containsText" text="Контрола">
      <formula>NOT(ISERROR(SEARCH("Контрола",A196)))</formula>
    </cfRule>
  </conditionalFormatting>
  <conditionalFormatting sqref="A197">
    <cfRule type="containsText" dxfId="9536" priority="83" operator="containsText" text="Контрола">
      <formula>NOT(ISERROR(SEARCH("Контрола",A197)))</formula>
    </cfRule>
  </conditionalFormatting>
  <conditionalFormatting sqref="A197">
    <cfRule type="containsText" dxfId="9535" priority="82" operator="containsText" text="△">
      <formula>NOT(ISERROR(SEARCH("△",A197)))</formula>
    </cfRule>
  </conditionalFormatting>
  <conditionalFormatting sqref="A198">
    <cfRule type="containsText" dxfId="9534" priority="81" operator="containsText" text="Контрола">
      <formula>NOT(ISERROR(SEARCH("Контрола",A198)))</formula>
    </cfRule>
  </conditionalFormatting>
  <conditionalFormatting sqref="A199">
    <cfRule type="containsText" dxfId="9533" priority="80" operator="containsText" text="Контрола">
      <formula>NOT(ISERROR(SEARCH("Контрола",A199)))</formula>
    </cfRule>
  </conditionalFormatting>
  <conditionalFormatting sqref="A199">
    <cfRule type="containsText" dxfId="9532" priority="79" operator="containsText" text="△">
      <formula>NOT(ISERROR(SEARCH("△",A199)))</formula>
    </cfRule>
  </conditionalFormatting>
  <conditionalFormatting sqref="A200">
    <cfRule type="containsText" dxfId="9531" priority="78" operator="containsText" text="Контрола">
      <formula>NOT(ISERROR(SEARCH("Контрола",A200)))</formula>
    </cfRule>
  </conditionalFormatting>
  <conditionalFormatting sqref="A201">
    <cfRule type="containsText" dxfId="9530" priority="77" operator="containsText" text="Контрола">
      <formula>NOT(ISERROR(SEARCH("Контрола",A201)))</formula>
    </cfRule>
  </conditionalFormatting>
  <conditionalFormatting sqref="A201">
    <cfRule type="containsText" dxfId="9529" priority="76" operator="containsText" text="△">
      <formula>NOT(ISERROR(SEARCH("△",A201)))</formula>
    </cfRule>
  </conditionalFormatting>
  <conditionalFormatting sqref="A202">
    <cfRule type="containsText" dxfId="9528" priority="75" operator="containsText" text="Контрола">
      <formula>NOT(ISERROR(SEARCH("Контрола",A202)))</formula>
    </cfRule>
  </conditionalFormatting>
  <conditionalFormatting sqref="A203">
    <cfRule type="containsText" dxfId="9527" priority="74" operator="containsText" text="Контрола">
      <formula>NOT(ISERROR(SEARCH("Контрола",A203)))</formula>
    </cfRule>
  </conditionalFormatting>
  <conditionalFormatting sqref="A203">
    <cfRule type="containsText" dxfId="9526" priority="73" operator="containsText" text="△">
      <formula>NOT(ISERROR(SEARCH("△",A203)))</formula>
    </cfRule>
  </conditionalFormatting>
  <conditionalFormatting sqref="A204">
    <cfRule type="containsText" dxfId="9525" priority="72" operator="containsText" text="Контрола">
      <formula>NOT(ISERROR(SEARCH("Контрола",A204)))</formula>
    </cfRule>
  </conditionalFormatting>
  <conditionalFormatting sqref="A205">
    <cfRule type="containsText" dxfId="9524" priority="71" operator="containsText" text="Контрола">
      <formula>NOT(ISERROR(SEARCH("Контрола",A205)))</formula>
    </cfRule>
  </conditionalFormatting>
  <conditionalFormatting sqref="A205">
    <cfRule type="containsText" dxfId="9523" priority="70" operator="containsText" text="△">
      <formula>NOT(ISERROR(SEARCH("△",A205)))</formula>
    </cfRule>
  </conditionalFormatting>
  <conditionalFormatting sqref="A206">
    <cfRule type="containsText" dxfId="9522" priority="69" operator="containsText" text="Контрола">
      <formula>NOT(ISERROR(SEARCH("Контрола",A206)))</formula>
    </cfRule>
  </conditionalFormatting>
  <conditionalFormatting sqref="A207">
    <cfRule type="containsText" dxfId="9521" priority="68" operator="containsText" text="Контрола">
      <formula>NOT(ISERROR(SEARCH("Контрола",A207)))</formula>
    </cfRule>
  </conditionalFormatting>
  <conditionalFormatting sqref="A207">
    <cfRule type="containsText" dxfId="9520" priority="67" operator="containsText" text="△">
      <formula>NOT(ISERROR(SEARCH("△",A207)))</formula>
    </cfRule>
  </conditionalFormatting>
  <conditionalFormatting sqref="A208">
    <cfRule type="containsText" dxfId="9519" priority="66" operator="containsText" text="Контрола">
      <formula>NOT(ISERROR(SEARCH("Контрола",A208)))</formula>
    </cfRule>
  </conditionalFormatting>
  <conditionalFormatting sqref="A209">
    <cfRule type="containsText" dxfId="9518" priority="65" operator="containsText" text="Контрола">
      <formula>NOT(ISERROR(SEARCH("Контрола",A209)))</formula>
    </cfRule>
  </conditionalFormatting>
  <conditionalFormatting sqref="A209">
    <cfRule type="containsText" dxfId="9517" priority="64" operator="containsText" text="△">
      <formula>NOT(ISERROR(SEARCH("△",A209)))</formula>
    </cfRule>
  </conditionalFormatting>
  <conditionalFormatting sqref="A210">
    <cfRule type="containsText" dxfId="9516" priority="63" operator="containsText" text="Контрола">
      <formula>NOT(ISERROR(SEARCH("Контрола",A210)))</formula>
    </cfRule>
  </conditionalFormatting>
  <conditionalFormatting sqref="A211">
    <cfRule type="containsText" dxfId="9515" priority="62" operator="containsText" text="Контрола">
      <formula>NOT(ISERROR(SEARCH("Контрола",A211)))</formula>
    </cfRule>
  </conditionalFormatting>
  <conditionalFormatting sqref="A211">
    <cfRule type="containsText" dxfId="9514" priority="61" operator="containsText" text="△">
      <formula>NOT(ISERROR(SEARCH("△",A211)))</formula>
    </cfRule>
  </conditionalFormatting>
  <conditionalFormatting sqref="A212">
    <cfRule type="containsText" dxfId="9513" priority="60" operator="containsText" text="Контрола">
      <formula>NOT(ISERROR(SEARCH("Контрола",A212)))</formula>
    </cfRule>
  </conditionalFormatting>
  <conditionalFormatting sqref="A213">
    <cfRule type="containsText" dxfId="9512" priority="59" operator="containsText" text="Контрола">
      <formula>NOT(ISERROR(SEARCH("Контрола",A213)))</formula>
    </cfRule>
  </conditionalFormatting>
  <conditionalFormatting sqref="A213">
    <cfRule type="containsText" dxfId="9511" priority="58" operator="containsText" text="△">
      <formula>NOT(ISERROR(SEARCH("△",A213)))</formula>
    </cfRule>
  </conditionalFormatting>
  <conditionalFormatting sqref="A214">
    <cfRule type="containsText" dxfId="9510" priority="57" operator="containsText" text="Контрола">
      <formula>NOT(ISERROR(SEARCH("Контрола",A214)))</formula>
    </cfRule>
  </conditionalFormatting>
  <conditionalFormatting sqref="A215">
    <cfRule type="containsText" dxfId="9509" priority="56" operator="containsText" text="Контрола">
      <formula>NOT(ISERROR(SEARCH("Контрола",A215)))</formula>
    </cfRule>
  </conditionalFormatting>
  <conditionalFormatting sqref="A215">
    <cfRule type="containsText" dxfId="9508" priority="55" operator="containsText" text="△">
      <formula>NOT(ISERROR(SEARCH("△",A215)))</formula>
    </cfRule>
  </conditionalFormatting>
  <conditionalFormatting sqref="A216">
    <cfRule type="containsText" dxfId="9507" priority="54" operator="containsText" text="Контрола">
      <formula>NOT(ISERROR(SEARCH("Контрола",A216)))</formula>
    </cfRule>
  </conditionalFormatting>
  <conditionalFormatting sqref="A217">
    <cfRule type="containsText" dxfId="9506" priority="53" operator="containsText" text="Контрола">
      <formula>NOT(ISERROR(SEARCH("Контрола",A217)))</formula>
    </cfRule>
  </conditionalFormatting>
  <conditionalFormatting sqref="A217">
    <cfRule type="containsText" dxfId="9505" priority="52" operator="containsText" text="△">
      <formula>NOT(ISERROR(SEARCH("△",A217)))</formula>
    </cfRule>
  </conditionalFormatting>
  <conditionalFormatting sqref="A218">
    <cfRule type="containsText" dxfId="9504" priority="51" operator="containsText" text="Контрола">
      <formula>NOT(ISERROR(SEARCH("Контрола",A218)))</formula>
    </cfRule>
  </conditionalFormatting>
  <conditionalFormatting sqref="A219">
    <cfRule type="containsText" dxfId="9503" priority="50" operator="containsText" text="Контрола">
      <formula>NOT(ISERROR(SEARCH("Контрола",A219)))</formula>
    </cfRule>
  </conditionalFormatting>
  <conditionalFormatting sqref="A219">
    <cfRule type="containsText" dxfId="9502" priority="49" operator="containsText" text="△">
      <formula>NOT(ISERROR(SEARCH("△",A219)))</formula>
    </cfRule>
  </conditionalFormatting>
  <conditionalFormatting sqref="A220">
    <cfRule type="containsText" dxfId="9501" priority="48" operator="containsText" text="Контрола">
      <formula>NOT(ISERROR(SEARCH("Контрола",A220)))</formula>
    </cfRule>
  </conditionalFormatting>
  <conditionalFormatting sqref="A221">
    <cfRule type="containsText" dxfId="9500" priority="47" operator="containsText" text="Контрола">
      <formula>NOT(ISERROR(SEARCH("Контрола",A221)))</formula>
    </cfRule>
  </conditionalFormatting>
  <conditionalFormatting sqref="A221">
    <cfRule type="containsText" dxfId="9499" priority="46" operator="containsText" text="△">
      <formula>NOT(ISERROR(SEARCH("△",A221)))</formula>
    </cfRule>
  </conditionalFormatting>
  <conditionalFormatting sqref="A231">
    <cfRule type="containsText" dxfId="9498" priority="45" operator="containsText" text="Контрола">
      <formula>NOT(ISERROR(SEARCH("Контрола",A231)))</formula>
    </cfRule>
  </conditionalFormatting>
  <conditionalFormatting sqref="A232">
    <cfRule type="containsText" dxfId="9497" priority="44" operator="containsText" text="Контрола">
      <formula>NOT(ISERROR(SEARCH("Контрола",A232)))</formula>
    </cfRule>
  </conditionalFormatting>
  <conditionalFormatting sqref="A232">
    <cfRule type="containsText" dxfId="9496" priority="43" operator="containsText" text="△">
      <formula>NOT(ISERROR(SEARCH("△",A232)))</formula>
    </cfRule>
  </conditionalFormatting>
  <conditionalFormatting sqref="A233">
    <cfRule type="containsText" dxfId="9495" priority="42" operator="containsText" text="Контрола">
      <formula>NOT(ISERROR(SEARCH("Контрола",A233)))</formula>
    </cfRule>
  </conditionalFormatting>
  <conditionalFormatting sqref="A234">
    <cfRule type="containsText" dxfId="9494" priority="41" operator="containsText" text="Контрола">
      <formula>NOT(ISERROR(SEARCH("Контрола",A234)))</formula>
    </cfRule>
  </conditionalFormatting>
  <conditionalFormatting sqref="A234">
    <cfRule type="containsText" dxfId="9493" priority="40" operator="containsText" text="△">
      <formula>NOT(ISERROR(SEARCH("△",A234)))</formula>
    </cfRule>
  </conditionalFormatting>
  <conditionalFormatting sqref="A235">
    <cfRule type="containsText" dxfId="9492" priority="39" operator="containsText" text="Контрола">
      <formula>NOT(ISERROR(SEARCH("Контрола",A235)))</formula>
    </cfRule>
  </conditionalFormatting>
  <conditionalFormatting sqref="A236">
    <cfRule type="containsText" dxfId="9491" priority="38" operator="containsText" text="Контрола">
      <formula>NOT(ISERROR(SEARCH("Контрола",A236)))</formula>
    </cfRule>
  </conditionalFormatting>
  <conditionalFormatting sqref="A236">
    <cfRule type="containsText" dxfId="9490" priority="37" operator="containsText" text="△">
      <formula>NOT(ISERROR(SEARCH("△",A236)))</formula>
    </cfRule>
  </conditionalFormatting>
  <conditionalFormatting sqref="A237">
    <cfRule type="containsText" dxfId="9489" priority="36" operator="containsText" text="Контрола">
      <formula>NOT(ISERROR(SEARCH("Контрола",A237)))</formula>
    </cfRule>
  </conditionalFormatting>
  <conditionalFormatting sqref="A238">
    <cfRule type="containsText" dxfId="9488" priority="35" operator="containsText" text="Контрола">
      <formula>NOT(ISERROR(SEARCH("Контрола",A238)))</formula>
    </cfRule>
  </conditionalFormatting>
  <conditionalFormatting sqref="A238">
    <cfRule type="containsText" dxfId="9487" priority="34" operator="containsText" text="△">
      <formula>NOT(ISERROR(SEARCH("△",A238)))</formula>
    </cfRule>
  </conditionalFormatting>
  <conditionalFormatting sqref="A239">
    <cfRule type="containsText" dxfId="9486" priority="33" operator="containsText" text="Контрола">
      <formula>NOT(ISERROR(SEARCH("Контрола",A239)))</formula>
    </cfRule>
  </conditionalFormatting>
  <conditionalFormatting sqref="A240">
    <cfRule type="containsText" dxfId="9485" priority="32" operator="containsText" text="Контрола">
      <formula>NOT(ISERROR(SEARCH("Контрола",A240)))</formula>
    </cfRule>
  </conditionalFormatting>
  <conditionalFormatting sqref="A240">
    <cfRule type="containsText" dxfId="9484" priority="31" operator="containsText" text="△">
      <formula>NOT(ISERROR(SEARCH("△",A240)))</formula>
    </cfRule>
  </conditionalFormatting>
  <conditionalFormatting sqref="A241">
    <cfRule type="containsText" dxfId="9483" priority="30" operator="containsText" text="Контрола">
      <formula>NOT(ISERROR(SEARCH("Контрола",A241)))</formula>
    </cfRule>
  </conditionalFormatting>
  <conditionalFormatting sqref="A242">
    <cfRule type="containsText" dxfId="9482" priority="29" operator="containsText" text="Контрола">
      <formula>NOT(ISERROR(SEARCH("Контрола",A242)))</formula>
    </cfRule>
  </conditionalFormatting>
  <conditionalFormatting sqref="A242">
    <cfRule type="containsText" dxfId="9481" priority="28" operator="containsText" text="△">
      <formula>NOT(ISERROR(SEARCH("△",A242)))</formula>
    </cfRule>
  </conditionalFormatting>
  <conditionalFormatting sqref="A243">
    <cfRule type="containsText" dxfId="9480" priority="27" operator="containsText" text="Контрола">
      <formula>NOT(ISERROR(SEARCH("Контрола",A243)))</formula>
    </cfRule>
  </conditionalFormatting>
  <conditionalFormatting sqref="A244">
    <cfRule type="containsText" dxfId="9479" priority="26" operator="containsText" text="Контрола">
      <formula>NOT(ISERROR(SEARCH("Контрола",A244)))</formula>
    </cfRule>
  </conditionalFormatting>
  <conditionalFormatting sqref="A244">
    <cfRule type="containsText" dxfId="9478" priority="25" operator="containsText" text="△">
      <formula>NOT(ISERROR(SEARCH("△",A244)))</formula>
    </cfRule>
  </conditionalFormatting>
  <conditionalFormatting sqref="A245">
    <cfRule type="containsText" dxfId="9477" priority="24" operator="containsText" text="Контрола">
      <formula>NOT(ISERROR(SEARCH("Контрола",A245)))</formula>
    </cfRule>
  </conditionalFormatting>
  <conditionalFormatting sqref="A246">
    <cfRule type="containsText" dxfId="9476" priority="23" operator="containsText" text="Контрола">
      <formula>NOT(ISERROR(SEARCH("Контрола",A246)))</formula>
    </cfRule>
  </conditionalFormatting>
  <conditionalFormatting sqref="A246">
    <cfRule type="containsText" dxfId="9475" priority="22" operator="containsText" text="△">
      <formula>NOT(ISERROR(SEARCH("△",A246)))</formula>
    </cfRule>
  </conditionalFormatting>
  <conditionalFormatting sqref="A247">
    <cfRule type="containsText" dxfId="9474" priority="21" operator="containsText" text="Контрола">
      <formula>NOT(ISERROR(SEARCH("Контрола",A247)))</formula>
    </cfRule>
  </conditionalFormatting>
  <conditionalFormatting sqref="A248">
    <cfRule type="containsText" dxfId="9473" priority="20" operator="containsText" text="Контрола">
      <formula>NOT(ISERROR(SEARCH("Контрола",A248)))</formula>
    </cfRule>
  </conditionalFormatting>
  <conditionalFormatting sqref="A248">
    <cfRule type="containsText" dxfId="9472" priority="19" operator="containsText" text="△">
      <formula>NOT(ISERROR(SEARCH("△",A248)))</formula>
    </cfRule>
  </conditionalFormatting>
  <conditionalFormatting sqref="A249">
    <cfRule type="containsText" dxfId="9471" priority="18" operator="containsText" text="Контрола">
      <formula>NOT(ISERROR(SEARCH("Контрола",A249)))</formula>
    </cfRule>
  </conditionalFormatting>
  <conditionalFormatting sqref="A250">
    <cfRule type="containsText" dxfId="9470" priority="17" operator="containsText" text="Контрола">
      <formula>NOT(ISERROR(SEARCH("Контрола",A250)))</formula>
    </cfRule>
  </conditionalFormatting>
  <conditionalFormatting sqref="A250">
    <cfRule type="containsText" dxfId="9469" priority="16" operator="containsText" text="△">
      <formula>NOT(ISERROR(SEARCH("△",A250)))</formula>
    </cfRule>
  </conditionalFormatting>
  <conditionalFormatting sqref="A251">
    <cfRule type="containsText" dxfId="9468" priority="15" operator="containsText" text="Контрола">
      <formula>NOT(ISERROR(SEARCH("Контрола",A251)))</formula>
    </cfRule>
  </conditionalFormatting>
  <conditionalFormatting sqref="A252">
    <cfRule type="containsText" dxfId="9467" priority="14" operator="containsText" text="Контрола">
      <formula>NOT(ISERROR(SEARCH("Контрола",A252)))</formula>
    </cfRule>
  </conditionalFormatting>
  <conditionalFormatting sqref="A252">
    <cfRule type="containsText" dxfId="9466" priority="13" operator="containsText" text="△">
      <formula>NOT(ISERROR(SEARCH("△",A252)))</formula>
    </cfRule>
  </conditionalFormatting>
  <conditionalFormatting sqref="A253">
    <cfRule type="containsText" dxfId="9465" priority="12" operator="containsText" text="Контрола">
      <formula>NOT(ISERROR(SEARCH("Контрола",A253)))</formula>
    </cfRule>
  </conditionalFormatting>
  <conditionalFormatting sqref="A254">
    <cfRule type="containsText" dxfId="9464" priority="11" operator="containsText" text="Контрола">
      <formula>NOT(ISERROR(SEARCH("Контрола",A254)))</formula>
    </cfRule>
  </conditionalFormatting>
  <conditionalFormatting sqref="A254">
    <cfRule type="containsText" dxfId="9463" priority="10" operator="containsText" text="△">
      <formula>NOT(ISERROR(SEARCH("△",A254)))</formula>
    </cfRule>
  </conditionalFormatting>
  <conditionalFormatting sqref="A255">
    <cfRule type="containsText" dxfId="9462" priority="9" operator="containsText" text="Контрола">
      <formula>NOT(ISERROR(SEARCH("Контрола",A255)))</formula>
    </cfRule>
  </conditionalFormatting>
  <conditionalFormatting sqref="A256">
    <cfRule type="containsText" dxfId="9461" priority="8" operator="containsText" text="Контрола">
      <formula>NOT(ISERROR(SEARCH("Контрола",A256)))</formula>
    </cfRule>
  </conditionalFormatting>
  <conditionalFormatting sqref="A256">
    <cfRule type="containsText" dxfId="9460" priority="7" operator="containsText" text="△">
      <formula>NOT(ISERROR(SEARCH("△",A256)))</formula>
    </cfRule>
  </conditionalFormatting>
  <conditionalFormatting sqref="A257">
    <cfRule type="containsText" dxfId="9459" priority="6" operator="containsText" text="Контрола">
      <formula>NOT(ISERROR(SEARCH("Контрола",A257)))</formula>
    </cfRule>
  </conditionalFormatting>
  <conditionalFormatting sqref="A258">
    <cfRule type="containsText" dxfId="9458" priority="5" operator="containsText" text="Контрола">
      <formula>NOT(ISERROR(SEARCH("Контрола",A258)))</formula>
    </cfRule>
  </conditionalFormatting>
  <conditionalFormatting sqref="A258">
    <cfRule type="containsText" dxfId="9457" priority="4" operator="containsText" text="△">
      <formula>NOT(ISERROR(SEARCH("△",A258)))</formula>
    </cfRule>
  </conditionalFormatting>
  <conditionalFormatting sqref="A259">
    <cfRule type="containsText" dxfId="9456" priority="3" operator="containsText" text="Контрола">
      <formula>NOT(ISERROR(SEARCH("Контрола",A259)))</formula>
    </cfRule>
  </conditionalFormatting>
  <conditionalFormatting sqref="A260">
    <cfRule type="containsText" dxfId="9455" priority="2" operator="containsText" text="Контрола">
      <formula>NOT(ISERROR(SEARCH("Контрола",A260)))</formula>
    </cfRule>
  </conditionalFormatting>
  <conditionalFormatting sqref="A260">
    <cfRule type="containsText" dxfId="945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'Листа пословних процеса'!$C$7:$C$100</xm:f>
          </x14:formula1>
          <xm:sqref>C3:F3</xm:sqref>
        </x14:dataValidation>
        <x14:dataValidation type="list" allowBlank="1" showInputMessage="1" showErrorMessage="1" xr:uid="{00000000-0002-0000-0500-000001000000}">
          <x14:formula1>
            <xm:f>'Организационе јединице'!$B$3:$B$20</xm:f>
          </x14:formula1>
          <xm:sqref>C4:F4</xm:sqref>
        </x14:dataValidation>
        <x14:dataValidation type="list" allowBlank="1" showInputMessage="1" showErrorMessage="1" xr:uid="{00000000-0002-0000-0500-000002000000}">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94804-7228-4C08-B120-79151D78E4F9}">
  <dimension ref="A1:H260"/>
  <sheetViews>
    <sheetView view="pageBreakPreview" zoomScaleNormal="96" zoomScaleSheetLayoutView="100" workbookViewId="0">
      <selection activeCell="A38" sqref="A38"/>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0" t="s">
        <v>12</v>
      </c>
      <c r="B8" s="283" t="str">
        <f>IF(ISNA(VLOOKUP(C3,'Сви процеси'!$B$5:$Q$79,4,0))=TRUE," ",VLOOKUP(C3,'Сви процеси'!$B$5:$Q$79,4,0))</f>
        <v xml:space="preserve"> </v>
      </c>
      <c r="C8" s="284"/>
      <c r="D8" s="284"/>
      <c r="E8" s="284"/>
      <c r="F8" s="285"/>
    </row>
    <row r="9" spans="1:6" ht="26.4" customHeight="1" x14ac:dyDescent="0.35">
      <c r="A9" s="296" t="s">
        <v>37</v>
      </c>
      <c r="B9" s="286" t="str">
        <f>IF(ISNA(VLOOKUP(C3,'Сви процеси'!$B$5:$T$79,17,0))=TRUE," ",VLOOKUP(C3,'Сви процеси'!$B$5:$T$79,17,0))</f>
        <v xml:space="preserve"> </v>
      </c>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17"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17"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17"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17"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17"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17"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17"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16" t="s">
        <v>48</v>
      </c>
      <c r="E35" s="161" t="s">
        <v>142</v>
      </c>
      <c r="F35" s="216" t="s">
        <v>49</v>
      </c>
    </row>
    <row r="36" spans="1:6" ht="15.65" customHeight="1" x14ac:dyDescent="0.35">
      <c r="A36" s="130" t="s">
        <v>62</v>
      </c>
      <c r="B36" s="246"/>
      <c r="C36" s="247"/>
      <c r="D36" s="250"/>
      <c r="E36" s="214"/>
      <c r="F36" s="250"/>
    </row>
    <row r="37" spans="1:6" ht="33" customHeight="1" x14ac:dyDescent="0.35">
      <c r="A37" s="129" t="str">
        <f>VLOOKUP(A36,siiiii!$B$16:$C$20,2,0)</f>
        <v xml:space="preserve">                                                           </v>
      </c>
      <c r="B37" s="248"/>
      <c r="C37" s="249"/>
      <c r="D37" s="251"/>
      <c r="E37" s="215"/>
      <c r="F37" s="251"/>
    </row>
    <row r="38" spans="1:6" x14ac:dyDescent="0.35">
      <c r="A38" s="130" t="s">
        <v>62</v>
      </c>
      <c r="B38" s="246"/>
      <c r="C38" s="247"/>
      <c r="D38" s="260"/>
      <c r="E38" s="218"/>
      <c r="F38" s="250"/>
    </row>
    <row r="39" spans="1:6" ht="46" x14ac:dyDescent="0.35">
      <c r="A39" s="129" t="str">
        <f>VLOOKUP(A38,siiiii!$B$16:$C$20,2,0)</f>
        <v xml:space="preserve">                                                           </v>
      </c>
      <c r="B39" s="248"/>
      <c r="C39" s="249"/>
      <c r="D39" s="261"/>
      <c r="E39" s="219"/>
      <c r="F39" s="251"/>
    </row>
    <row r="40" spans="1:6" x14ac:dyDescent="0.35">
      <c r="A40" s="130" t="s">
        <v>62</v>
      </c>
      <c r="B40" s="246"/>
      <c r="C40" s="247"/>
      <c r="D40" s="260"/>
      <c r="E40" s="218"/>
      <c r="F40" s="250"/>
    </row>
    <row r="41" spans="1:6" ht="46" x14ac:dyDescent="0.35">
      <c r="A41" s="129" t="str">
        <f>VLOOKUP(A40,siiiii!$B$16:$C$20,2,0)</f>
        <v xml:space="preserve">                                                           </v>
      </c>
      <c r="B41" s="248"/>
      <c r="C41" s="249"/>
      <c r="D41" s="261"/>
      <c r="E41" s="219"/>
      <c r="F41" s="251"/>
    </row>
    <row r="42" spans="1:6" x14ac:dyDescent="0.35">
      <c r="A42" s="130" t="s">
        <v>62</v>
      </c>
      <c r="B42" s="246"/>
      <c r="C42" s="247"/>
      <c r="D42" s="250"/>
      <c r="E42" s="214"/>
      <c r="F42" s="250"/>
    </row>
    <row r="43" spans="1:6" ht="46" x14ac:dyDescent="0.35">
      <c r="A43" s="129" t="str">
        <f>VLOOKUP(A42,siiiii!$B$16:$C$20,2,0)</f>
        <v xml:space="preserve">                                                           </v>
      </c>
      <c r="B43" s="248"/>
      <c r="C43" s="249"/>
      <c r="D43" s="251"/>
      <c r="E43" s="215"/>
      <c r="F43" s="251"/>
    </row>
    <row r="44" spans="1:6" x14ac:dyDescent="0.35">
      <c r="A44" s="130" t="s">
        <v>62</v>
      </c>
      <c r="B44" s="246"/>
      <c r="C44" s="247"/>
      <c r="D44" s="250"/>
      <c r="E44" s="214"/>
      <c r="F44" s="250"/>
    </row>
    <row r="45" spans="1:6" ht="46" x14ac:dyDescent="0.35">
      <c r="A45" s="129" t="str">
        <f>VLOOKUP(A44,siiiii!$B$16:$C$20,2,0)</f>
        <v xml:space="preserve">                                                           </v>
      </c>
      <c r="B45" s="248"/>
      <c r="C45" s="249"/>
      <c r="D45" s="251"/>
      <c r="E45" s="215"/>
      <c r="F45" s="251"/>
    </row>
    <row r="46" spans="1:6" ht="15.65" customHeight="1" x14ac:dyDescent="0.35">
      <c r="A46" s="130" t="s">
        <v>62</v>
      </c>
      <c r="B46" s="246"/>
      <c r="C46" s="247"/>
      <c r="D46" s="250"/>
      <c r="E46" s="214"/>
      <c r="F46" s="250"/>
    </row>
    <row r="47" spans="1:6" ht="46" x14ac:dyDescent="0.35">
      <c r="A47" s="129" t="str">
        <f>VLOOKUP(A46,siiiii!$B$16:$C$20,2,0)</f>
        <v xml:space="preserve">                                                           </v>
      </c>
      <c r="B47" s="248"/>
      <c r="C47" s="249"/>
      <c r="D47" s="251"/>
      <c r="E47" s="215"/>
      <c r="F47" s="251"/>
    </row>
    <row r="48" spans="1:6" x14ac:dyDescent="0.35">
      <c r="A48" s="130" t="s">
        <v>62</v>
      </c>
      <c r="B48" s="246"/>
      <c r="C48" s="247"/>
      <c r="D48" s="250"/>
      <c r="E48" s="214"/>
      <c r="F48" s="250"/>
    </row>
    <row r="49" spans="1:6" ht="46" x14ac:dyDescent="0.35">
      <c r="A49" s="129" t="str">
        <f>VLOOKUP(A48,siiiii!$B$16:$C$20,2,0)</f>
        <v xml:space="preserve">                                                           </v>
      </c>
      <c r="B49" s="248"/>
      <c r="C49" s="249"/>
      <c r="D49" s="251"/>
      <c r="E49" s="215"/>
      <c r="F49" s="251"/>
    </row>
    <row r="50" spans="1:6" x14ac:dyDescent="0.35">
      <c r="A50" s="130" t="s">
        <v>62</v>
      </c>
      <c r="B50" s="246"/>
      <c r="C50" s="247"/>
      <c r="D50" s="250"/>
      <c r="E50" s="214"/>
      <c r="F50" s="260"/>
    </row>
    <row r="51" spans="1:6" ht="46" x14ac:dyDescent="0.35">
      <c r="A51" s="129" t="str">
        <f>VLOOKUP(A50,siiiii!$B$16:$C$20,2,0)</f>
        <v xml:space="preserve">                                                           </v>
      </c>
      <c r="B51" s="248"/>
      <c r="C51" s="249"/>
      <c r="D51" s="251"/>
      <c r="E51" s="215"/>
      <c r="F51" s="261"/>
    </row>
    <row r="52" spans="1:6" x14ac:dyDescent="0.35">
      <c r="A52" s="130" t="s">
        <v>62</v>
      </c>
      <c r="B52" s="246"/>
      <c r="C52" s="247"/>
      <c r="D52" s="260"/>
      <c r="E52" s="218"/>
      <c r="F52" s="250"/>
    </row>
    <row r="53" spans="1:6" ht="46" x14ac:dyDescent="0.35">
      <c r="A53" s="129" t="str">
        <f>VLOOKUP(A52,siiiii!$B$16:$C$20,2,0)</f>
        <v xml:space="preserve">                                                           </v>
      </c>
      <c r="B53" s="248"/>
      <c r="C53" s="249"/>
      <c r="D53" s="261"/>
      <c r="E53" s="219"/>
      <c r="F53" s="251"/>
    </row>
    <row r="54" spans="1:6" x14ac:dyDescent="0.35">
      <c r="A54" s="130" t="s">
        <v>62</v>
      </c>
      <c r="B54" s="246"/>
      <c r="C54" s="247"/>
      <c r="D54" s="250"/>
      <c r="E54" s="214"/>
      <c r="F54" s="250"/>
    </row>
    <row r="55" spans="1:6" ht="46" x14ac:dyDescent="0.35">
      <c r="A55" s="129" t="str">
        <f>VLOOKUP(A54,siiiii!$B$16:$C$20,2,0)</f>
        <v xml:space="preserve">                                                           </v>
      </c>
      <c r="B55" s="248"/>
      <c r="C55" s="249"/>
      <c r="D55" s="251"/>
      <c r="E55" s="215"/>
      <c r="F55" s="251"/>
    </row>
    <row r="56" spans="1:6" ht="15.65" customHeight="1" x14ac:dyDescent="0.35">
      <c r="A56" s="130" t="s">
        <v>62</v>
      </c>
      <c r="B56" s="246"/>
      <c r="C56" s="247"/>
      <c r="D56" s="260"/>
      <c r="E56" s="218"/>
      <c r="F56" s="250"/>
    </row>
    <row r="57" spans="1:6" ht="33" customHeight="1" x14ac:dyDescent="0.35">
      <c r="A57" s="129" t="str">
        <f>VLOOKUP(A56,siiiii!$B$16:$C$20,2,0)</f>
        <v xml:space="preserve">                                                           </v>
      </c>
      <c r="B57" s="248"/>
      <c r="C57" s="249"/>
      <c r="D57" s="261"/>
      <c r="E57" s="219"/>
      <c r="F57" s="251"/>
    </row>
    <row r="58" spans="1:6" x14ac:dyDescent="0.35">
      <c r="A58" s="130" t="s">
        <v>62</v>
      </c>
      <c r="B58" s="246"/>
      <c r="C58" s="247"/>
      <c r="D58" s="250"/>
      <c r="E58" s="214"/>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14"/>
      <c r="F60" s="250"/>
    </row>
    <row r="61" spans="1:6" ht="46" x14ac:dyDescent="0.35">
      <c r="A61" s="129" t="str">
        <f>VLOOKUP(A60,siiiii!$B$16:$C$20,2,0)</f>
        <v xml:space="preserve">                                                           </v>
      </c>
      <c r="B61" s="248"/>
      <c r="C61" s="249"/>
      <c r="D61" s="251"/>
      <c r="E61" s="215"/>
      <c r="F61" s="251"/>
    </row>
    <row r="62" spans="1:6" x14ac:dyDescent="0.35">
      <c r="A62" s="130" t="s">
        <v>62</v>
      </c>
      <c r="B62" s="246"/>
      <c r="C62" s="247"/>
      <c r="D62" s="250"/>
      <c r="E62" s="214"/>
      <c r="F62" s="250"/>
    </row>
    <row r="63" spans="1:6" ht="46" x14ac:dyDescent="0.35">
      <c r="A63" s="129" t="str">
        <f>VLOOKUP(A62,siiiii!$B$16:$C$20,2,0)</f>
        <v xml:space="preserve">                                                           </v>
      </c>
      <c r="B63" s="248"/>
      <c r="C63" s="249"/>
      <c r="D63" s="251"/>
      <c r="E63" s="215"/>
      <c r="F63" s="251"/>
    </row>
    <row r="64" spans="1:6" x14ac:dyDescent="0.35">
      <c r="A64" s="130" t="s">
        <v>62</v>
      </c>
      <c r="B64" s="246"/>
      <c r="C64" s="247"/>
      <c r="D64" s="250"/>
      <c r="E64" s="214"/>
      <c r="F64" s="250"/>
    </row>
    <row r="65" spans="1:8" ht="46" x14ac:dyDescent="0.35">
      <c r="A65" s="129" t="str">
        <f>VLOOKUP(A64,siiiii!$B$16:$C$20,2,0)</f>
        <v xml:space="preserve">                                                           </v>
      </c>
      <c r="B65" s="248"/>
      <c r="C65" s="249"/>
      <c r="D65" s="251"/>
      <c r="E65" s="215"/>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17"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16" t="s">
        <v>46</v>
      </c>
      <c r="B74" s="262" t="s">
        <v>47</v>
      </c>
      <c r="C74" s="263"/>
      <c r="D74" s="216" t="s">
        <v>48</v>
      </c>
      <c r="E74" s="161" t="s">
        <v>142</v>
      </c>
      <c r="F74" s="216" t="s">
        <v>49</v>
      </c>
    </row>
    <row r="75" spans="1:8" x14ac:dyDescent="0.35">
      <c r="A75" s="130" t="s">
        <v>62</v>
      </c>
      <c r="B75" s="246"/>
      <c r="C75" s="247"/>
      <c r="D75" s="250"/>
      <c r="E75" s="214"/>
      <c r="F75" s="250"/>
    </row>
    <row r="76" spans="1:8" ht="46" x14ac:dyDescent="0.35">
      <c r="A76" s="129" t="str">
        <f>VLOOKUP(A75,siiiii!$B$16:$C$20,2,0)</f>
        <v xml:space="preserve">                                                           </v>
      </c>
      <c r="B76" s="248"/>
      <c r="C76" s="249"/>
      <c r="D76" s="251"/>
      <c r="E76" s="215"/>
      <c r="F76" s="251"/>
    </row>
    <row r="77" spans="1:8" x14ac:dyDescent="0.35">
      <c r="A77" s="130" t="s">
        <v>62</v>
      </c>
      <c r="B77" s="246"/>
      <c r="C77" s="247"/>
      <c r="D77" s="250"/>
      <c r="E77" s="214"/>
      <c r="F77" s="250"/>
    </row>
    <row r="78" spans="1:8" ht="46" x14ac:dyDescent="0.35">
      <c r="A78" s="129" t="str">
        <f>VLOOKUP(A77,siiiii!$B$16:$C$20,2,0)</f>
        <v xml:space="preserve">                                                           </v>
      </c>
      <c r="B78" s="248"/>
      <c r="C78" s="249"/>
      <c r="D78" s="251"/>
      <c r="E78" s="215"/>
      <c r="F78" s="251"/>
    </row>
    <row r="79" spans="1:8" x14ac:dyDescent="0.35">
      <c r="A79" s="130" t="s">
        <v>62</v>
      </c>
      <c r="B79" s="246"/>
      <c r="C79" s="247"/>
      <c r="D79" s="250"/>
      <c r="E79" s="214"/>
      <c r="F79" s="250"/>
    </row>
    <row r="80" spans="1:8" ht="46" x14ac:dyDescent="0.35">
      <c r="A80" s="129" t="str">
        <f>VLOOKUP(A79,siiiii!$B$16:$C$20,2,0)</f>
        <v xml:space="preserve">                                                           </v>
      </c>
      <c r="B80" s="248"/>
      <c r="C80" s="249"/>
      <c r="D80" s="251"/>
      <c r="E80" s="215"/>
      <c r="F80" s="251"/>
    </row>
    <row r="81" spans="1:6" x14ac:dyDescent="0.35">
      <c r="A81" s="130" t="s">
        <v>62</v>
      </c>
      <c r="B81" s="246"/>
      <c r="C81" s="247"/>
      <c r="D81" s="250"/>
      <c r="E81" s="214"/>
      <c r="F81" s="250"/>
    </row>
    <row r="82" spans="1:6" ht="46" x14ac:dyDescent="0.35">
      <c r="A82" s="129" t="str">
        <f>VLOOKUP(A81,siiiii!$B$16:$C$20,2,0)</f>
        <v xml:space="preserve">                                                           </v>
      </c>
      <c r="B82" s="248"/>
      <c r="C82" s="249"/>
      <c r="D82" s="251"/>
      <c r="E82" s="215"/>
      <c r="F82" s="251"/>
    </row>
    <row r="83" spans="1:6" x14ac:dyDescent="0.35">
      <c r="A83" s="130" t="s">
        <v>62</v>
      </c>
      <c r="B83" s="246"/>
      <c r="C83" s="247"/>
      <c r="D83" s="250"/>
      <c r="E83" s="214"/>
      <c r="F83" s="250"/>
    </row>
    <row r="84" spans="1:6" ht="46" x14ac:dyDescent="0.35">
      <c r="A84" s="129" t="str">
        <f>VLOOKUP(A83,siiiii!$B$16:$C$20,2,0)</f>
        <v xml:space="preserve">                                                           </v>
      </c>
      <c r="B84" s="248"/>
      <c r="C84" s="249"/>
      <c r="D84" s="251"/>
      <c r="E84" s="215"/>
      <c r="F84" s="251"/>
    </row>
    <row r="85" spans="1:6" x14ac:dyDescent="0.35">
      <c r="A85" s="130" t="s">
        <v>62</v>
      </c>
      <c r="B85" s="246"/>
      <c r="C85" s="247"/>
      <c r="D85" s="250"/>
      <c r="E85" s="214"/>
      <c r="F85" s="250"/>
    </row>
    <row r="86" spans="1:6" ht="46" x14ac:dyDescent="0.35">
      <c r="A86" s="129" t="str">
        <f>VLOOKUP(A85,siiiii!$B$16:$C$20,2,0)</f>
        <v xml:space="preserve">                                                           </v>
      </c>
      <c r="B86" s="248"/>
      <c r="C86" s="249"/>
      <c r="D86" s="251"/>
      <c r="E86" s="215"/>
      <c r="F86" s="251"/>
    </row>
    <row r="87" spans="1:6" x14ac:dyDescent="0.35">
      <c r="A87" s="130" t="s">
        <v>62</v>
      </c>
      <c r="B87" s="246"/>
      <c r="C87" s="247"/>
      <c r="D87" s="250"/>
      <c r="E87" s="214"/>
      <c r="F87" s="250"/>
    </row>
    <row r="88" spans="1:6" ht="46" x14ac:dyDescent="0.35">
      <c r="A88" s="129" t="str">
        <f>VLOOKUP(A87,siiiii!$B$16:$C$20,2,0)</f>
        <v xml:space="preserve">                                                           </v>
      </c>
      <c r="B88" s="248"/>
      <c r="C88" s="249"/>
      <c r="D88" s="251"/>
      <c r="E88" s="215"/>
      <c r="F88" s="251"/>
    </row>
    <row r="89" spans="1:6" x14ac:dyDescent="0.35">
      <c r="A89" s="130" t="s">
        <v>62</v>
      </c>
      <c r="B89" s="246"/>
      <c r="C89" s="247"/>
      <c r="D89" s="250"/>
      <c r="E89" s="214"/>
      <c r="F89" s="250"/>
    </row>
    <row r="90" spans="1:6" ht="56.25" customHeight="1" x14ac:dyDescent="0.35">
      <c r="A90" s="129" t="str">
        <f>VLOOKUP(A89,siiiii!$B$16:$C$20,2,0)</f>
        <v xml:space="preserve">                                                           </v>
      </c>
      <c r="B90" s="248"/>
      <c r="C90" s="249"/>
      <c r="D90" s="251"/>
      <c r="E90" s="215"/>
      <c r="F90" s="251"/>
    </row>
    <row r="91" spans="1:6" x14ac:dyDescent="0.35">
      <c r="A91" s="130" t="s">
        <v>62</v>
      </c>
      <c r="B91" s="246"/>
      <c r="C91" s="247"/>
      <c r="D91" s="250"/>
      <c r="E91" s="214"/>
      <c r="F91" s="250"/>
    </row>
    <row r="92" spans="1:6" ht="46" x14ac:dyDescent="0.35">
      <c r="A92" s="129" t="str">
        <f>VLOOKUP(A91,siiiii!$B$16:$C$20,2,0)</f>
        <v xml:space="preserve">                                                           </v>
      </c>
      <c r="B92" s="248"/>
      <c r="C92" s="249"/>
      <c r="D92" s="251"/>
      <c r="E92" s="215"/>
      <c r="F92" s="251"/>
    </row>
    <row r="93" spans="1:6" x14ac:dyDescent="0.35">
      <c r="A93" s="130" t="s">
        <v>62</v>
      </c>
      <c r="B93" s="246"/>
      <c r="C93" s="247"/>
      <c r="D93" s="250"/>
      <c r="E93" s="214"/>
      <c r="F93" s="250"/>
    </row>
    <row r="94" spans="1:6" ht="46" x14ac:dyDescent="0.35">
      <c r="A94" s="129" t="str">
        <f>VLOOKUP(A93,siiiii!$B$16:$C$20,2,0)</f>
        <v xml:space="preserve">                                                           </v>
      </c>
      <c r="B94" s="248"/>
      <c r="C94" s="249"/>
      <c r="D94" s="251"/>
      <c r="E94" s="215"/>
      <c r="F94" s="251"/>
    </row>
    <row r="95" spans="1:6" x14ac:dyDescent="0.35">
      <c r="A95" s="130" t="s">
        <v>62</v>
      </c>
      <c r="B95" s="246"/>
      <c r="C95" s="247"/>
      <c r="D95" s="250"/>
      <c r="E95" s="214"/>
      <c r="F95" s="250"/>
    </row>
    <row r="96" spans="1:6" ht="46" x14ac:dyDescent="0.35">
      <c r="A96" s="129" t="str">
        <f>VLOOKUP(A95,siiiii!$B$16:$C$20,2,0)</f>
        <v xml:space="preserve">                                                           </v>
      </c>
      <c r="B96" s="248"/>
      <c r="C96" s="249"/>
      <c r="D96" s="251"/>
      <c r="E96" s="215"/>
      <c r="F96" s="251"/>
    </row>
    <row r="97" spans="1:8" x14ac:dyDescent="0.35">
      <c r="A97" s="130" t="s">
        <v>62</v>
      </c>
      <c r="B97" s="246"/>
      <c r="C97" s="247"/>
      <c r="D97" s="250"/>
      <c r="E97" s="214"/>
      <c r="F97" s="250"/>
    </row>
    <row r="98" spans="1:8" ht="46" x14ac:dyDescent="0.35">
      <c r="A98" s="129" t="str">
        <f>VLOOKUP(A97,siiiii!$B$16:$C$20,2,0)</f>
        <v xml:space="preserve">                                                           </v>
      </c>
      <c r="B98" s="248"/>
      <c r="C98" s="249"/>
      <c r="D98" s="251"/>
      <c r="E98" s="215"/>
      <c r="F98" s="251"/>
    </row>
    <row r="99" spans="1:8" x14ac:dyDescent="0.35">
      <c r="A99" s="130" t="s">
        <v>62</v>
      </c>
      <c r="B99" s="246"/>
      <c r="C99" s="247"/>
      <c r="D99" s="250"/>
      <c r="E99" s="214"/>
      <c r="F99" s="250"/>
    </row>
    <row r="100" spans="1:8" ht="46" x14ac:dyDescent="0.35">
      <c r="A100" s="129" t="str">
        <f>VLOOKUP(A99,siiiii!$B$16:$C$20,2,0)</f>
        <v xml:space="preserve">                                                           </v>
      </c>
      <c r="B100" s="248"/>
      <c r="C100" s="249"/>
      <c r="D100" s="251"/>
      <c r="E100" s="215"/>
      <c r="F100" s="251"/>
    </row>
    <row r="101" spans="1:8" x14ac:dyDescent="0.35">
      <c r="A101" s="130" t="s">
        <v>62</v>
      </c>
      <c r="B101" s="246"/>
      <c r="C101" s="247"/>
      <c r="D101" s="250"/>
      <c r="E101" s="214"/>
      <c r="F101" s="250"/>
    </row>
    <row r="102" spans="1:8" ht="46" x14ac:dyDescent="0.35">
      <c r="A102" s="129" t="str">
        <f>VLOOKUP(A101,siiiii!$B$16:$C$20,2,0)</f>
        <v xml:space="preserve">                                                           </v>
      </c>
      <c r="B102" s="248"/>
      <c r="C102" s="249"/>
      <c r="D102" s="251"/>
      <c r="E102" s="215"/>
      <c r="F102" s="251"/>
    </row>
    <row r="103" spans="1:8" x14ac:dyDescent="0.35">
      <c r="A103" s="130" t="s">
        <v>62</v>
      </c>
      <c r="B103" s="246"/>
      <c r="C103" s="247"/>
      <c r="D103" s="250"/>
      <c r="E103" s="214"/>
      <c r="F103" s="250"/>
    </row>
    <row r="104" spans="1:8" ht="46" x14ac:dyDescent="0.35">
      <c r="A104" s="129" t="str">
        <f>VLOOKUP(A103,siiiii!$B$16:$C$20,2,0)</f>
        <v xml:space="preserve">                                                           </v>
      </c>
      <c r="B104" s="248"/>
      <c r="C104" s="249"/>
      <c r="D104" s="251"/>
      <c r="E104" s="215"/>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17"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16" t="s">
        <v>46</v>
      </c>
      <c r="B113" s="262" t="s">
        <v>47</v>
      </c>
      <c r="C113" s="263"/>
      <c r="D113" s="216" t="s">
        <v>48</v>
      </c>
      <c r="E113" s="161" t="s">
        <v>142</v>
      </c>
      <c r="F113" s="216" t="s">
        <v>49</v>
      </c>
    </row>
    <row r="114" spans="1:6" x14ac:dyDescent="0.35">
      <c r="A114" s="130" t="s">
        <v>62</v>
      </c>
      <c r="B114" s="246"/>
      <c r="C114" s="247"/>
      <c r="D114" s="250"/>
      <c r="E114" s="214"/>
      <c r="F114" s="250"/>
    </row>
    <row r="115" spans="1:6" ht="46" x14ac:dyDescent="0.35">
      <c r="A115" s="129" t="str">
        <f>VLOOKUP(A114,siiiii!$B$16:$C$20,2,0)</f>
        <v xml:space="preserve">                                                           </v>
      </c>
      <c r="B115" s="248"/>
      <c r="C115" s="249"/>
      <c r="D115" s="251"/>
      <c r="E115" s="215"/>
      <c r="F115" s="251"/>
    </row>
    <row r="116" spans="1:6" x14ac:dyDescent="0.35">
      <c r="A116" s="130" t="s">
        <v>62</v>
      </c>
      <c r="B116" s="246"/>
      <c r="C116" s="247"/>
      <c r="D116" s="250"/>
      <c r="E116" s="214"/>
      <c r="F116" s="250"/>
    </row>
    <row r="117" spans="1:6" ht="46" x14ac:dyDescent="0.35">
      <c r="A117" s="129" t="str">
        <f>VLOOKUP(A116,siiiii!$B$16:$C$20,2,0)</f>
        <v xml:space="preserve">                                                           </v>
      </c>
      <c r="B117" s="248"/>
      <c r="C117" s="249"/>
      <c r="D117" s="251"/>
      <c r="E117" s="215"/>
      <c r="F117" s="251"/>
    </row>
    <row r="118" spans="1:6" x14ac:dyDescent="0.35">
      <c r="A118" s="130" t="s">
        <v>62</v>
      </c>
      <c r="B118" s="246"/>
      <c r="C118" s="247"/>
      <c r="D118" s="250"/>
      <c r="E118" s="214"/>
      <c r="F118" s="250"/>
    </row>
    <row r="119" spans="1:6" ht="46" x14ac:dyDescent="0.35">
      <c r="A119" s="129" t="str">
        <f>VLOOKUP(A118,siiiii!$B$16:$C$20,2,0)</f>
        <v xml:space="preserve">                                                           </v>
      </c>
      <c r="B119" s="248"/>
      <c r="C119" s="249"/>
      <c r="D119" s="251"/>
      <c r="E119" s="215"/>
      <c r="F119" s="251"/>
    </row>
    <row r="120" spans="1:6" x14ac:dyDescent="0.35">
      <c r="A120" s="130" t="s">
        <v>62</v>
      </c>
      <c r="B120" s="246"/>
      <c r="C120" s="247"/>
      <c r="D120" s="250"/>
      <c r="E120" s="214"/>
      <c r="F120" s="250"/>
    </row>
    <row r="121" spans="1:6" ht="46" x14ac:dyDescent="0.35">
      <c r="A121" s="129" t="str">
        <f>VLOOKUP(A120,siiiii!$B$16:$C$20,2,0)</f>
        <v xml:space="preserve">                                                           </v>
      </c>
      <c r="B121" s="248"/>
      <c r="C121" s="249"/>
      <c r="D121" s="251"/>
      <c r="E121" s="215"/>
      <c r="F121" s="251"/>
    </row>
    <row r="122" spans="1:6" x14ac:dyDescent="0.35">
      <c r="A122" s="130" t="s">
        <v>62</v>
      </c>
      <c r="B122" s="246"/>
      <c r="C122" s="247"/>
      <c r="D122" s="250"/>
      <c r="E122" s="214"/>
      <c r="F122" s="250"/>
    </row>
    <row r="123" spans="1:6" ht="46" x14ac:dyDescent="0.35">
      <c r="A123" s="129" t="str">
        <f>VLOOKUP(A122,siiiii!$B$16:$C$20,2,0)</f>
        <v xml:space="preserve">                                                           </v>
      </c>
      <c r="B123" s="248"/>
      <c r="C123" s="249"/>
      <c r="D123" s="251"/>
      <c r="E123" s="215"/>
      <c r="F123" s="251"/>
    </row>
    <row r="124" spans="1:6" x14ac:dyDescent="0.35">
      <c r="A124" s="130" t="s">
        <v>62</v>
      </c>
      <c r="B124" s="246"/>
      <c r="C124" s="247"/>
      <c r="D124" s="250"/>
      <c r="E124" s="214"/>
      <c r="F124" s="250"/>
    </row>
    <row r="125" spans="1:6" ht="46" x14ac:dyDescent="0.35">
      <c r="A125" s="129" t="str">
        <f>VLOOKUP(A124,siiiii!$B$16:$C$20,2,0)</f>
        <v xml:space="preserve">                                                           </v>
      </c>
      <c r="B125" s="248"/>
      <c r="C125" s="249"/>
      <c r="D125" s="251"/>
      <c r="E125" s="215"/>
      <c r="F125" s="251"/>
    </row>
    <row r="126" spans="1:6" x14ac:dyDescent="0.35">
      <c r="A126" s="130" t="s">
        <v>62</v>
      </c>
      <c r="B126" s="246"/>
      <c r="C126" s="247"/>
      <c r="D126" s="250"/>
      <c r="E126" s="214"/>
      <c r="F126" s="250"/>
    </row>
    <row r="127" spans="1:6" ht="46" x14ac:dyDescent="0.35">
      <c r="A127" s="129" t="str">
        <f>VLOOKUP(A126,siiiii!$B$16:$C$20,2,0)</f>
        <v xml:space="preserve">                                                           </v>
      </c>
      <c r="B127" s="248"/>
      <c r="C127" s="249"/>
      <c r="D127" s="251"/>
      <c r="E127" s="215"/>
      <c r="F127" s="251"/>
    </row>
    <row r="128" spans="1:6" x14ac:dyDescent="0.35">
      <c r="A128" s="130" t="s">
        <v>62</v>
      </c>
      <c r="B128" s="246"/>
      <c r="C128" s="247"/>
      <c r="D128" s="250"/>
      <c r="E128" s="214"/>
      <c r="F128" s="250"/>
    </row>
    <row r="129" spans="1:6" ht="54.75" customHeight="1" x14ac:dyDescent="0.35">
      <c r="A129" s="129" t="str">
        <f>VLOOKUP(A128,siiiii!$B$16:$C$20,2,0)</f>
        <v xml:space="preserve">                                                           </v>
      </c>
      <c r="B129" s="248"/>
      <c r="C129" s="249"/>
      <c r="D129" s="251"/>
      <c r="E129" s="215"/>
      <c r="F129" s="251"/>
    </row>
    <row r="130" spans="1:6" x14ac:dyDescent="0.35">
      <c r="A130" s="130" t="s">
        <v>62</v>
      </c>
      <c r="B130" s="246"/>
      <c r="C130" s="247"/>
      <c r="D130" s="250"/>
      <c r="E130" s="214"/>
      <c r="F130" s="250"/>
    </row>
    <row r="131" spans="1:6" ht="46" x14ac:dyDescent="0.35">
      <c r="A131" s="129" t="str">
        <f>VLOOKUP(A130,siiiii!$B$16:$C$20,2,0)</f>
        <v xml:space="preserve">                                                           </v>
      </c>
      <c r="B131" s="248"/>
      <c r="C131" s="249"/>
      <c r="D131" s="251"/>
      <c r="E131" s="215"/>
      <c r="F131" s="251"/>
    </row>
    <row r="132" spans="1:6" x14ac:dyDescent="0.35">
      <c r="A132" s="130" t="s">
        <v>62</v>
      </c>
      <c r="B132" s="246"/>
      <c r="C132" s="247"/>
      <c r="D132" s="250"/>
      <c r="E132" s="214"/>
      <c r="F132" s="250"/>
    </row>
    <row r="133" spans="1:6" ht="46" x14ac:dyDescent="0.35">
      <c r="A133" s="129" t="str">
        <f>VLOOKUP(A132,siiiii!$B$16:$C$20,2,0)</f>
        <v xml:space="preserve">                                                           </v>
      </c>
      <c r="B133" s="248"/>
      <c r="C133" s="249"/>
      <c r="D133" s="251"/>
      <c r="E133" s="215"/>
      <c r="F133" s="251"/>
    </row>
    <row r="134" spans="1:6" x14ac:dyDescent="0.35">
      <c r="A134" s="130" t="s">
        <v>62</v>
      </c>
      <c r="B134" s="246"/>
      <c r="C134" s="247"/>
      <c r="D134" s="250"/>
      <c r="E134" s="214"/>
      <c r="F134" s="250"/>
    </row>
    <row r="135" spans="1:6" ht="46" x14ac:dyDescent="0.35">
      <c r="A135" s="129" t="str">
        <f>VLOOKUP(A134,siiiii!$B$16:$C$20,2,0)</f>
        <v xml:space="preserve">                                                           </v>
      </c>
      <c r="B135" s="248"/>
      <c r="C135" s="249"/>
      <c r="D135" s="251"/>
      <c r="E135" s="215"/>
      <c r="F135" s="251"/>
    </row>
    <row r="136" spans="1:6" x14ac:dyDescent="0.35">
      <c r="A136" s="130" t="s">
        <v>62</v>
      </c>
      <c r="B136" s="246"/>
      <c r="C136" s="247"/>
      <c r="D136" s="250"/>
      <c r="E136" s="214"/>
      <c r="F136" s="250"/>
    </row>
    <row r="137" spans="1:6" ht="46" x14ac:dyDescent="0.35">
      <c r="A137" s="129" t="str">
        <f>VLOOKUP(A136,siiiii!$B$16:$C$20,2,0)</f>
        <v xml:space="preserve">                                                           </v>
      </c>
      <c r="B137" s="248"/>
      <c r="C137" s="249"/>
      <c r="D137" s="251"/>
      <c r="E137" s="215"/>
      <c r="F137" s="251"/>
    </row>
    <row r="138" spans="1:6" x14ac:dyDescent="0.35">
      <c r="A138" s="130" t="s">
        <v>62</v>
      </c>
      <c r="B138" s="246"/>
      <c r="C138" s="247"/>
      <c r="D138" s="250"/>
      <c r="E138" s="214"/>
      <c r="F138" s="250"/>
    </row>
    <row r="139" spans="1:6" ht="46" x14ac:dyDescent="0.35">
      <c r="A139" s="129" t="str">
        <f>VLOOKUP(A138,siiiii!$B$16:$C$20,2,0)</f>
        <v xml:space="preserve">                                                           </v>
      </c>
      <c r="B139" s="248"/>
      <c r="C139" s="249"/>
      <c r="D139" s="251"/>
      <c r="E139" s="215"/>
      <c r="F139" s="251"/>
    </row>
    <row r="140" spans="1:6" x14ac:dyDescent="0.35">
      <c r="A140" s="130" t="s">
        <v>62</v>
      </c>
      <c r="B140" s="246"/>
      <c r="C140" s="247"/>
      <c r="D140" s="250"/>
      <c r="E140" s="214"/>
      <c r="F140" s="250"/>
    </row>
    <row r="141" spans="1:6" ht="46" x14ac:dyDescent="0.35">
      <c r="A141" s="129" t="str">
        <f>VLOOKUP(A140,siiiii!$B$16:$C$20,2,0)</f>
        <v xml:space="preserve">                                                           </v>
      </c>
      <c r="B141" s="248"/>
      <c r="C141" s="249"/>
      <c r="D141" s="251"/>
      <c r="E141" s="215"/>
      <c r="F141" s="251"/>
    </row>
    <row r="142" spans="1:6" x14ac:dyDescent="0.35">
      <c r="A142" s="130" t="s">
        <v>62</v>
      </c>
      <c r="B142" s="246"/>
      <c r="C142" s="247"/>
      <c r="D142" s="250"/>
      <c r="E142" s="214"/>
      <c r="F142" s="250"/>
    </row>
    <row r="143" spans="1:6" ht="46" x14ac:dyDescent="0.35">
      <c r="A143" s="129" t="str">
        <f>VLOOKUP(A142,siiiii!$B$16:$C$20,2,0)</f>
        <v xml:space="preserve">                                                           </v>
      </c>
      <c r="B143" s="248"/>
      <c r="C143" s="249"/>
      <c r="D143" s="251"/>
      <c r="E143" s="215"/>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17"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16" t="s">
        <v>46</v>
      </c>
      <c r="B152" s="262" t="s">
        <v>47</v>
      </c>
      <c r="C152" s="263"/>
      <c r="D152" s="216" t="s">
        <v>48</v>
      </c>
      <c r="E152" s="161" t="s">
        <v>142</v>
      </c>
      <c r="F152" s="216" t="s">
        <v>49</v>
      </c>
    </row>
    <row r="153" spans="1:8" x14ac:dyDescent="0.35">
      <c r="A153" s="130" t="s">
        <v>62</v>
      </c>
      <c r="B153" s="246"/>
      <c r="C153" s="247"/>
      <c r="D153" s="250"/>
      <c r="E153" s="214"/>
      <c r="F153" s="250"/>
    </row>
    <row r="154" spans="1:8" ht="46" x14ac:dyDescent="0.35">
      <c r="A154" s="129" t="str">
        <f>VLOOKUP(A153,siiiii!$B$16:$C$20,2,0)</f>
        <v xml:space="preserve">                                                           </v>
      </c>
      <c r="B154" s="248"/>
      <c r="C154" s="249"/>
      <c r="D154" s="251"/>
      <c r="E154" s="215"/>
      <c r="F154" s="251"/>
    </row>
    <row r="155" spans="1:8" x14ac:dyDescent="0.35">
      <c r="A155" s="130" t="s">
        <v>62</v>
      </c>
      <c r="B155" s="246"/>
      <c r="C155" s="247"/>
      <c r="D155" s="250"/>
      <c r="E155" s="214"/>
      <c r="F155" s="250"/>
    </row>
    <row r="156" spans="1:8" ht="46" x14ac:dyDescent="0.35">
      <c r="A156" s="129" t="str">
        <f>VLOOKUP(A155,siiiii!$B$16:$C$20,2,0)</f>
        <v xml:space="preserve">                                                           </v>
      </c>
      <c r="B156" s="248"/>
      <c r="C156" s="249"/>
      <c r="D156" s="251"/>
      <c r="E156" s="215"/>
      <c r="F156" s="251"/>
    </row>
    <row r="157" spans="1:8" x14ac:dyDescent="0.35">
      <c r="A157" s="130" t="s">
        <v>62</v>
      </c>
      <c r="B157" s="246"/>
      <c r="C157" s="247"/>
      <c r="D157" s="250"/>
      <c r="E157" s="214"/>
      <c r="F157" s="250"/>
    </row>
    <row r="158" spans="1:8" ht="46" x14ac:dyDescent="0.35">
      <c r="A158" s="129" t="str">
        <f>VLOOKUP(A157,siiiii!$B$16:$C$20,2,0)</f>
        <v xml:space="preserve">                                                           </v>
      </c>
      <c r="B158" s="248"/>
      <c r="C158" s="249"/>
      <c r="D158" s="251"/>
      <c r="E158" s="215"/>
      <c r="F158" s="251"/>
    </row>
    <row r="159" spans="1:8" x14ac:dyDescent="0.35">
      <c r="A159" s="130" t="s">
        <v>62</v>
      </c>
      <c r="B159" s="246"/>
      <c r="C159" s="247"/>
      <c r="D159" s="250"/>
      <c r="E159" s="214"/>
      <c r="F159" s="250"/>
    </row>
    <row r="160" spans="1:8" ht="46" x14ac:dyDescent="0.35">
      <c r="A160" s="129" t="str">
        <f>VLOOKUP(A159,siiiii!$B$16:$C$20,2,0)</f>
        <v xml:space="preserve">                                                           </v>
      </c>
      <c r="B160" s="248"/>
      <c r="C160" s="249"/>
      <c r="D160" s="251"/>
      <c r="E160" s="215"/>
      <c r="F160" s="251"/>
    </row>
    <row r="161" spans="1:6" x14ac:dyDescent="0.35">
      <c r="A161" s="130" t="s">
        <v>62</v>
      </c>
      <c r="B161" s="246"/>
      <c r="C161" s="247"/>
      <c r="D161" s="250"/>
      <c r="E161" s="214"/>
      <c r="F161" s="250"/>
    </row>
    <row r="162" spans="1:6" ht="46" x14ac:dyDescent="0.35">
      <c r="A162" s="129" t="str">
        <f>VLOOKUP(A161,siiiii!$B$16:$C$20,2,0)</f>
        <v xml:space="preserve">                                                           </v>
      </c>
      <c r="B162" s="248"/>
      <c r="C162" s="249"/>
      <c r="D162" s="251"/>
      <c r="E162" s="215"/>
      <c r="F162" s="251"/>
    </row>
    <row r="163" spans="1:6" x14ac:dyDescent="0.35">
      <c r="A163" s="130" t="s">
        <v>62</v>
      </c>
      <c r="B163" s="246"/>
      <c r="C163" s="247"/>
      <c r="D163" s="250"/>
      <c r="E163" s="214"/>
      <c r="F163" s="250"/>
    </row>
    <row r="164" spans="1:6" ht="46" x14ac:dyDescent="0.35">
      <c r="A164" s="129" t="str">
        <f>VLOOKUP(A163,siiiii!$B$16:$C$20,2,0)</f>
        <v xml:space="preserve">                                                           </v>
      </c>
      <c r="B164" s="248"/>
      <c r="C164" s="249"/>
      <c r="D164" s="251"/>
      <c r="E164" s="215"/>
      <c r="F164" s="251"/>
    </row>
    <row r="165" spans="1:6" x14ac:dyDescent="0.35">
      <c r="A165" s="130" t="s">
        <v>62</v>
      </c>
      <c r="B165" s="246"/>
      <c r="C165" s="247"/>
      <c r="D165" s="250"/>
      <c r="E165" s="214"/>
      <c r="F165" s="250"/>
    </row>
    <row r="166" spans="1:6" ht="46" x14ac:dyDescent="0.35">
      <c r="A166" s="129" t="str">
        <f>VLOOKUP(A165,siiiii!$B$16:$C$20,2,0)</f>
        <v xml:space="preserve">                                                           </v>
      </c>
      <c r="B166" s="248"/>
      <c r="C166" s="249"/>
      <c r="D166" s="251"/>
      <c r="E166" s="215"/>
      <c r="F166" s="251"/>
    </row>
    <row r="167" spans="1:6" x14ac:dyDescent="0.35">
      <c r="A167" s="130" t="s">
        <v>62</v>
      </c>
      <c r="B167" s="246"/>
      <c r="C167" s="247"/>
      <c r="D167" s="250"/>
      <c r="E167" s="214"/>
      <c r="F167" s="250"/>
    </row>
    <row r="168" spans="1:6" ht="51.75" customHeight="1" x14ac:dyDescent="0.35">
      <c r="A168" s="129" t="str">
        <f>VLOOKUP(A167,siiiii!$B$16:$C$20,2,0)</f>
        <v xml:space="preserve">                                                           </v>
      </c>
      <c r="B168" s="248"/>
      <c r="C168" s="249"/>
      <c r="D168" s="251"/>
      <c r="E168" s="215"/>
      <c r="F168" s="251"/>
    </row>
    <row r="169" spans="1:6" x14ac:dyDescent="0.35">
      <c r="A169" s="130" t="s">
        <v>62</v>
      </c>
      <c r="B169" s="246"/>
      <c r="C169" s="247"/>
      <c r="D169" s="250"/>
      <c r="E169" s="214"/>
      <c r="F169" s="250"/>
    </row>
    <row r="170" spans="1:6" ht="46" x14ac:dyDescent="0.35">
      <c r="A170" s="129" t="str">
        <f>VLOOKUP(A169,siiiii!$B$16:$C$20,2,0)</f>
        <v xml:space="preserve">                                                           </v>
      </c>
      <c r="B170" s="248"/>
      <c r="C170" s="249"/>
      <c r="D170" s="251"/>
      <c r="E170" s="215"/>
      <c r="F170" s="251"/>
    </row>
    <row r="171" spans="1:6" x14ac:dyDescent="0.35">
      <c r="A171" s="130" t="s">
        <v>62</v>
      </c>
      <c r="B171" s="246"/>
      <c r="C171" s="247"/>
      <c r="D171" s="250"/>
      <c r="E171" s="214"/>
      <c r="F171" s="250"/>
    </row>
    <row r="172" spans="1:6" ht="46" x14ac:dyDescent="0.35">
      <c r="A172" s="129" t="str">
        <f>VLOOKUP(A171,siiiii!$B$16:$C$20,2,0)</f>
        <v xml:space="preserve">                                                           </v>
      </c>
      <c r="B172" s="248"/>
      <c r="C172" s="249"/>
      <c r="D172" s="251"/>
      <c r="E172" s="215"/>
      <c r="F172" s="251"/>
    </row>
    <row r="173" spans="1:6" x14ac:dyDescent="0.35">
      <c r="A173" s="130" t="s">
        <v>62</v>
      </c>
      <c r="B173" s="246"/>
      <c r="C173" s="247"/>
      <c r="D173" s="250"/>
      <c r="E173" s="214"/>
      <c r="F173" s="250"/>
    </row>
    <row r="174" spans="1:6" ht="46" x14ac:dyDescent="0.35">
      <c r="A174" s="129" t="str">
        <f>VLOOKUP(A173,siiiii!$B$16:$C$20,2,0)</f>
        <v xml:space="preserve">                                                           </v>
      </c>
      <c r="B174" s="248"/>
      <c r="C174" s="249"/>
      <c r="D174" s="251"/>
      <c r="E174" s="215"/>
      <c r="F174" s="251"/>
    </row>
    <row r="175" spans="1:6" x14ac:dyDescent="0.35">
      <c r="A175" s="130" t="s">
        <v>62</v>
      </c>
      <c r="B175" s="246"/>
      <c r="C175" s="247"/>
      <c r="D175" s="250"/>
      <c r="E175" s="214"/>
      <c r="F175" s="250"/>
    </row>
    <row r="176" spans="1:6" ht="46" x14ac:dyDescent="0.35">
      <c r="A176" s="129" t="str">
        <f>VLOOKUP(A175,siiiii!$B$16:$C$20,2,0)</f>
        <v xml:space="preserve">                                                           </v>
      </c>
      <c r="B176" s="248"/>
      <c r="C176" s="249"/>
      <c r="D176" s="251"/>
      <c r="E176" s="215"/>
      <c r="F176" s="251"/>
    </row>
    <row r="177" spans="1:8" x14ac:dyDescent="0.35">
      <c r="A177" s="130" t="s">
        <v>62</v>
      </c>
      <c r="B177" s="246"/>
      <c r="C177" s="247"/>
      <c r="D177" s="250"/>
      <c r="E177" s="214"/>
      <c r="F177" s="250"/>
    </row>
    <row r="178" spans="1:8" ht="46" x14ac:dyDescent="0.35">
      <c r="A178" s="129" t="str">
        <f>VLOOKUP(A177,siiiii!$B$16:$C$20,2,0)</f>
        <v xml:space="preserve">                                                           </v>
      </c>
      <c r="B178" s="248"/>
      <c r="C178" s="249"/>
      <c r="D178" s="251"/>
      <c r="E178" s="215"/>
      <c r="F178" s="251"/>
    </row>
    <row r="179" spans="1:8" x14ac:dyDescent="0.35">
      <c r="A179" s="130" t="s">
        <v>62</v>
      </c>
      <c r="B179" s="246"/>
      <c r="C179" s="247"/>
      <c r="D179" s="250"/>
      <c r="E179" s="214"/>
      <c r="F179" s="250"/>
    </row>
    <row r="180" spans="1:8" ht="46" x14ac:dyDescent="0.35">
      <c r="A180" s="129" t="str">
        <f>VLOOKUP(A179,siiiii!$B$16:$C$20,2,0)</f>
        <v xml:space="preserve">                                                           </v>
      </c>
      <c r="B180" s="248"/>
      <c r="C180" s="249"/>
      <c r="D180" s="251"/>
      <c r="E180" s="215"/>
      <c r="F180" s="251"/>
    </row>
    <row r="181" spans="1:8" x14ac:dyDescent="0.35">
      <c r="A181" s="130" t="s">
        <v>62</v>
      </c>
      <c r="B181" s="246"/>
      <c r="C181" s="247"/>
      <c r="D181" s="250"/>
      <c r="E181" s="214"/>
      <c r="F181" s="250"/>
    </row>
    <row r="182" spans="1:8" ht="46" x14ac:dyDescent="0.35">
      <c r="A182" s="129" t="str">
        <f>VLOOKUP(A181,siiiii!$B$16:$C$20,2,0)</f>
        <v xml:space="preserve">                                                           </v>
      </c>
      <c r="B182" s="248"/>
      <c r="C182" s="249"/>
      <c r="D182" s="251"/>
      <c r="E182" s="215"/>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17"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16" t="s">
        <v>46</v>
      </c>
      <c r="B191" s="262" t="s">
        <v>47</v>
      </c>
      <c r="C191" s="263"/>
      <c r="D191" s="216" t="s">
        <v>48</v>
      </c>
      <c r="E191" s="161" t="s">
        <v>142</v>
      </c>
      <c r="F191" s="216" t="s">
        <v>49</v>
      </c>
    </row>
    <row r="192" spans="1:8" x14ac:dyDescent="0.35">
      <c r="A192" s="130" t="s">
        <v>62</v>
      </c>
      <c r="B192" s="246"/>
      <c r="C192" s="247"/>
      <c r="D192" s="250"/>
      <c r="E192" s="214"/>
      <c r="F192" s="250"/>
    </row>
    <row r="193" spans="1:6" ht="46" x14ac:dyDescent="0.35">
      <c r="A193" s="129" t="str">
        <f>VLOOKUP(A192,siiiii!$B$16:$C$20,2,0)</f>
        <v xml:space="preserve">                                                           </v>
      </c>
      <c r="B193" s="248"/>
      <c r="C193" s="249"/>
      <c r="D193" s="251"/>
      <c r="E193" s="215"/>
      <c r="F193" s="251"/>
    </row>
    <row r="194" spans="1:6" x14ac:dyDescent="0.35">
      <c r="A194" s="130" t="s">
        <v>62</v>
      </c>
      <c r="B194" s="246"/>
      <c r="C194" s="247"/>
      <c r="D194" s="250"/>
      <c r="E194" s="214"/>
      <c r="F194" s="250"/>
    </row>
    <row r="195" spans="1:6" ht="46" x14ac:dyDescent="0.35">
      <c r="A195" s="129" t="str">
        <f>VLOOKUP(A194,siiiii!$B$16:$C$20,2,0)</f>
        <v xml:space="preserve">                                                           </v>
      </c>
      <c r="B195" s="248"/>
      <c r="C195" s="249"/>
      <c r="D195" s="251"/>
      <c r="E195" s="215"/>
      <c r="F195" s="251"/>
    </row>
    <row r="196" spans="1:6" x14ac:dyDescent="0.35">
      <c r="A196" s="130" t="s">
        <v>62</v>
      </c>
      <c r="B196" s="246"/>
      <c r="C196" s="247"/>
      <c r="D196" s="250"/>
      <c r="E196" s="214"/>
      <c r="F196" s="250"/>
    </row>
    <row r="197" spans="1:6" ht="46" x14ac:dyDescent="0.35">
      <c r="A197" s="129" t="str">
        <f>VLOOKUP(A196,siiiii!$B$16:$C$20,2,0)</f>
        <v xml:space="preserve">                                                           </v>
      </c>
      <c r="B197" s="248"/>
      <c r="C197" s="249"/>
      <c r="D197" s="251"/>
      <c r="E197" s="215"/>
      <c r="F197" s="251"/>
    </row>
    <row r="198" spans="1:6" x14ac:dyDescent="0.35">
      <c r="A198" s="130" t="s">
        <v>62</v>
      </c>
      <c r="B198" s="246"/>
      <c r="C198" s="247"/>
      <c r="D198" s="250"/>
      <c r="E198" s="214"/>
      <c r="F198" s="250"/>
    </row>
    <row r="199" spans="1:6" ht="46" x14ac:dyDescent="0.35">
      <c r="A199" s="129" t="str">
        <f>VLOOKUP(A198,siiiii!$B$16:$C$20,2,0)</f>
        <v xml:space="preserve">                                                           </v>
      </c>
      <c r="B199" s="248"/>
      <c r="C199" s="249"/>
      <c r="D199" s="251"/>
      <c r="E199" s="215"/>
      <c r="F199" s="251"/>
    </row>
    <row r="200" spans="1:6" x14ac:dyDescent="0.35">
      <c r="A200" s="130" t="s">
        <v>62</v>
      </c>
      <c r="B200" s="246"/>
      <c r="C200" s="247"/>
      <c r="D200" s="250"/>
      <c r="E200" s="214"/>
      <c r="F200" s="250"/>
    </row>
    <row r="201" spans="1:6" ht="46" x14ac:dyDescent="0.35">
      <c r="A201" s="129" t="str">
        <f>VLOOKUP(A200,siiiii!$B$16:$C$20,2,0)</f>
        <v xml:space="preserve">                                                           </v>
      </c>
      <c r="B201" s="248"/>
      <c r="C201" s="249"/>
      <c r="D201" s="251"/>
      <c r="E201" s="215"/>
      <c r="F201" s="251"/>
    </row>
    <row r="202" spans="1:6" x14ac:dyDescent="0.35">
      <c r="A202" s="130" t="s">
        <v>62</v>
      </c>
      <c r="B202" s="246"/>
      <c r="C202" s="247"/>
      <c r="D202" s="250"/>
      <c r="E202" s="214"/>
      <c r="F202" s="250"/>
    </row>
    <row r="203" spans="1:6" ht="46" x14ac:dyDescent="0.35">
      <c r="A203" s="129" t="str">
        <f>VLOOKUP(A202,siiiii!$B$16:$C$20,2,0)</f>
        <v xml:space="preserve">                                                           </v>
      </c>
      <c r="B203" s="248"/>
      <c r="C203" s="249"/>
      <c r="D203" s="251"/>
      <c r="E203" s="215"/>
      <c r="F203" s="251"/>
    </row>
    <row r="204" spans="1:6" x14ac:dyDescent="0.35">
      <c r="A204" s="130" t="s">
        <v>62</v>
      </c>
      <c r="B204" s="246"/>
      <c r="C204" s="247"/>
      <c r="D204" s="250"/>
      <c r="E204" s="214"/>
      <c r="F204" s="250"/>
    </row>
    <row r="205" spans="1:6" ht="46" x14ac:dyDescent="0.35">
      <c r="A205" s="129" t="str">
        <f>VLOOKUP(A204,siiiii!$B$16:$C$20,2,0)</f>
        <v xml:space="preserve">                                                           </v>
      </c>
      <c r="B205" s="248"/>
      <c r="C205" s="249"/>
      <c r="D205" s="251"/>
      <c r="E205" s="215"/>
      <c r="F205" s="251"/>
    </row>
    <row r="206" spans="1:6" x14ac:dyDescent="0.35">
      <c r="A206" s="130" t="s">
        <v>62</v>
      </c>
      <c r="B206" s="246"/>
      <c r="C206" s="247"/>
      <c r="D206" s="250"/>
      <c r="E206" s="214"/>
      <c r="F206" s="250"/>
    </row>
    <row r="207" spans="1:6" ht="58.5" customHeight="1" x14ac:dyDescent="0.35">
      <c r="A207" s="129" t="str">
        <f>VLOOKUP(A206,siiiii!$B$16:$C$20,2,0)</f>
        <v xml:space="preserve">                                                           </v>
      </c>
      <c r="B207" s="248"/>
      <c r="C207" s="249"/>
      <c r="D207" s="251"/>
      <c r="E207" s="215"/>
      <c r="F207" s="251"/>
    </row>
    <row r="208" spans="1:6" x14ac:dyDescent="0.35">
      <c r="A208" s="130" t="s">
        <v>62</v>
      </c>
      <c r="B208" s="246"/>
      <c r="C208" s="247"/>
      <c r="D208" s="250"/>
      <c r="E208" s="214"/>
      <c r="F208" s="250"/>
    </row>
    <row r="209" spans="1:8" ht="46" x14ac:dyDescent="0.35">
      <c r="A209" s="129" t="str">
        <f>VLOOKUP(A208,siiiii!$B$16:$C$20,2,0)</f>
        <v xml:space="preserve">                                                           </v>
      </c>
      <c r="B209" s="248"/>
      <c r="C209" s="249"/>
      <c r="D209" s="251"/>
      <c r="E209" s="215"/>
      <c r="F209" s="251"/>
    </row>
    <row r="210" spans="1:8" x14ac:dyDescent="0.35">
      <c r="A210" s="130" t="s">
        <v>62</v>
      </c>
      <c r="B210" s="246"/>
      <c r="C210" s="247"/>
      <c r="D210" s="250"/>
      <c r="E210" s="214"/>
      <c r="F210" s="250"/>
    </row>
    <row r="211" spans="1:8" ht="46" x14ac:dyDescent="0.35">
      <c r="A211" s="129" t="str">
        <f>VLOOKUP(A210,siiiii!$B$16:$C$20,2,0)</f>
        <v xml:space="preserve">                                                           </v>
      </c>
      <c r="B211" s="248"/>
      <c r="C211" s="249"/>
      <c r="D211" s="251"/>
      <c r="E211" s="215"/>
      <c r="F211" s="251"/>
    </row>
    <row r="212" spans="1:8" x14ac:dyDescent="0.35">
      <c r="A212" s="130" t="s">
        <v>62</v>
      </c>
      <c r="B212" s="246"/>
      <c r="C212" s="247"/>
      <c r="D212" s="250"/>
      <c r="E212" s="214"/>
      <c r="F212" s="250"/>
    </row>
    <row r="213" spans="1:8" ht="46" x14ac:dyDescent="0.35">
      <c r="A213" s="129" t="str">
        <f>VLOOKUP(A212,siiiii!$B$16:$C$20,2,0)</f>
        <v xml:space="preserve">                                                           </v>
      </c>
      <c r="B213" s="248"/>
      <c r="C213" s="249"/>
      <c r="D213" s="251"/>
      <c r="E213" s="215"/>
      <c r="F213" s="251"/>
    </row>
    <row r="214" spans="1:8" x14ac:dyDescent="0.35">
      <c r="A214" s="130" t="s">
        <v>62</v>
      </c>
      <c r="B214" s="246"/>
      <c r="C214" s="247"/>
      <c r="D214" s="250"/>
      <c r="E214" s="214"/>
      <c r="F214" s="250"/>
    </row>
    <row r="215" spans="1:8" ht="46" x14ac:dyDescent="0.35">
      <c r="A215" s="129" t="str">
        <f>VLOOKUP(A214,siiiii!$B$16:$C$20,2,0)</f>
        <v xml:space="preserve">                                                           </v>
      </c>
      <c r="B215" s="248"/>
      <c r="C215" s="249"/>
      <c r="D215" s="251"/>
      <c r="E215" s="215"/>
      <c r="F215" s="251"/>
    </row>
    <row r="216" spans="1:8" x14ac:dyDescent="0.35">
      <c r="A216" s="130" t="s">
        <v>62</v>
      </c>
      <c r="B216" s="246"/>
      <c r="C216" s="247"/>
      <c r="D216" s="250"/>
      <c r="E216" s="214"/>
      <c r="F216" s="250"/>
    </row>
    <row r="217" spans="1:8" ht="46" x14ac:dyDescent="0.35">
      <c r="A217" s="129" t="str">
        <f>VLOOKUP(A216,siiiii!$B$16:$C$20,2,0)</f>
        <v xml:space="preserve">                                                           </v>
      </c>
      <c r="B217" s="248"/>
      <c r="C217" s="249"/>
      <c r="D217" s="251"/>
      <c r="E217" s="215"/>
      <c r="F217" s="251"/>
    </row>
    <row r="218" spans="1:8" x14ac:dyDescent="0.35">
      <c r="A218" s="130" t="s">
        <v>62</v>
      </c>
      <c r="B218" s="246"/>
      <c r="C218" s="247"/>
      <c r="D218" s="250"/>
      <c r="E218" s="214"/>
      <c r="F218" s="250"/>
    </row>
    <row r="219" spans="1:8" ht="46" x14ac:dyDescent="0.35">
      <c r="A219" s="129" t="str">
        <f>VLOOKUP(A218,siiiii!$B$16:$C$20,2,0)</f>
        <v xml:space="preserve">                                                           </v>
      </c>
      <c r="B219" s="248"/>
      <c r="C219" s="249"/>
      <c r="D219" s="251"/>
      <c r="E219" s="215"/>
      <c r="F219" s="251"/>
    </row>
    <row r="220" spans="1:8" x14ac:dyDescent="0.35">
      <c r="A220" s="130" t="s">
        <v>62</v>
      </c>
      <c r="B220" s="246"/>
      <c r="C220" s="247"/>
      <c r="D220" s="250"/>
      <c r="E220" s="214"/>
      <c r="F220" s="250"/>
    </row>
    <row r="221" spans="1:8" ht="46" x14ac:dyDescent="0.35">
      <c r="A221" s="129" t="str">
        <f>VLOOKUP(A220,siiiii!$B$16:$C$20,2,0)</f>
        <v xml:space="preserve">                                                           </v>
      </c>
      <c r="B221" s="248"/>
      <c r="C221" s="249"/>
      <c r="D221" s="251"/>
      <c r="E221" s="215"/>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17"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16" t="s">
        <v>46</v>
      </c>
      <c r="B230" s="262" t="s">
        <v>47</v>
      </c>
      <c r="C230" s="263"/>
      <c r="D230" s="216" t="s">
        <v>48</v>
      </c>
      <c r="E230" s="161" t="s">
        <v>142</v>
      </c>
      <c r="F230" s="216" t="s">
        <v>49</v>
      </c>
    </row>
    <row r="231" spans="1:6" x14ac:dyDescent="0.35">
      <c r="A231" s="130" t="s">
        <v>62</v>
      </c>
      <c r="B231" s="246"/>
      <c r="C231" s="247"/>
      <c r="D231" s="250"/>
      <c r="E231" s="214"/>
      <c r="F231" s="250"/>
    </row>
    <row r="232" spans="1:6" ht="46" x14ac:dyDescent="0.35">
      <c r="A232" s="129" t="str">
        <f>VLOOKUP(A231,siiiii!$B$16:$C$20,2,0)</f>
        <v xml:space="preserve">                                                           </v>
      </c>
      <c r="B232" s="248"/>
      <c r="C232" s="249"/>
      <c r="D232" s="251"/>
      <c r="E232" s="215"/>
      <c r="F232" s="251"/>
    </row>
    <row r="233" spans="1:6" x14ac:dyDescent="0.35">
      <c r="A233" s="130" t="s">
        <v>62</v>
      </c>
      <c r="B233" s="246"/>
      <c r="C233" s="247"/>
      <c r="D233" s="250"/>
      <c r="E233" s="214"/>
      <c r="F233" s="250"/>
    </row>
    <row r="234" spans="1:6" ht="46" x14ac:dyDescent="0.35">
      <c r="A234" s="129" t="str">
        <f>VLOOKUP(A233,siiiii!$B$16:$C$20,2,0)</f>
        <v xml:space="preserve">                                                           </v>
      </c>
      <c r="B234" s="248"/>
      <c r="C234" s="249"/>
      <c r="D234" s="251"/>
      <c r="E234" s="215"/>
      <c r="F234" s="251"/>
    </row>
    <row r="235" spans="1:6" x14ac:dyDescent="0.35">
      <c r="A235" s="130" t="s">
        <v>62</v>
      </c>
      <c r="B235" s="246"/>
      <c r="C235" s="247"/>
      <c r="D235" s="250"/>
      <c r="E235" s="214"/>
      <c r="F235" s="250"/>
    </row>
    <row r="236" spans="1:6" ht="46" x14ac:dyDescent="0.35">
      <c r="A236" s="129" t="str">
        <f>VLOOKUP(A235,siiiii!$B$16:$C$20,2,0)</f>
        <v xml:space="preserve">                                                           </v>
      </c>
      <c r="B236" s="248"/>
      <c r="C236" s="249"/>
      <c r="D236" s="251"/>
      <c r="E236" s="215"/>
      <c r="F236" s="251"/>
    </row>
    <row r="237" spans="1:6" x14ac:dyDescent="0.35">
      <c r="A237" s="130" t="s">
        <v>62</v>
      </c>
      <c r="B237" s="246"/>
      <c r="C237" s="247"/>
      <c r="D237" s="250"/>
      <c r="E237" s="214"/>
      <c r="F237" s="250"/>
    </row>
    <row r="238" spans="1:6" ht="46" x14ac:dyDescent="0.35">
      <c r="A238" s="129" t="str">
        <f>VLOOKUP(A237,siiiii!$B$16:$C$20,2,0)</f>
        <v xml:space="preserve">                                                           </v>
      </c>
      <c r="B238" s="248"/>
      <c r="C238" s="249"/>
      <c r="D238" s="251"/>
      <c r="E238" s="215"/>
      <c r="F238" s="251"/>
    </row>
    <row r="239" spans="1:6" x14ac:dyDescent="0.35">
      <c r="A239" s="130" t="s">
        <v>62</v>
      </c>
      <c r="B239" s="246"/>
      <c r="C239" s="247"/>
      <c r="D239" s="250"/>
      <c r="E239" s="214"/>
      <c r="F239" s="250"/>
    </row>
    <row r="240" spans="1:6" ht="46" x14ac:dyDescent="0.35">
      <c r="A240" s="129" t="str">
        <f>VLOOKUP(A239,siiiii!$B$16:$C$20,2,0)</f>
        <v xml:space="preserve">                                                           </v>
      </c>
      <c r="B240" s="248"/>
      <c r="C240" s="249"/>
      <c r="D240" s="251"/>
      <c r="E240" s="215"/>
      <c r="F240" s="251"/>
    </row>
    <row r="241" spans="1:6" x14ac:dyDescent="0.35">
      <c r="A241" s="130" t="s">
        <v>62</v>
      </c>
      <c r="B241" s="246"/>
      <c r="C241" s="247"/>
      <c r="D241" s="250"/>
      <c r="E241" s="214"/>
      <c r="F241" s="250"/>
    </row>
    <row r="242" spans="1:6" ht="46" x14ac:dyDescent="0.35">
      <c r="A242" s="129" t="str">
        <f>VLOOKUP(A241,siiiii!$B$16:$C$20,2,0)</f>
        <v xml:space="preserve">                                                           </v>
      </c>
      <c r="B242" s="248"/>
      <c r="C242" s="249"/>
      <c r="D242" s="251"/>
      <c r="E242" s="215"/>
      <c r="F242" s="251"/>
    </row>
    <row r="243" spans="1:6" x14ac:dyDescent="0.35">
      <c r="A243" s="130" t="s">
        <v>62</v>
      </c>
      <c r="B243" s="246"/>
      <c r="C243" s="247"/>
      <c r="D243" s="250"/>
      <c r="E243" s="214"/>
      <c r="F243" s="250"/>
    </row>
    <row r="244" spans="1:6" ht="46" x14ac:dyDescent="0.35">
      <c r="A244" s="129" t="str">
        <f>VLOOKUP(A243,siiiii!$B$16:$C$20,2,0)</f>
        <v xml:space="preserve">                                                           </v>
      </c>
      <c r="B244" s="248"/>
      <c r="C244" s="249"/>
      <c r="D244" s="251"/>
      <c r="E244" s="215"/>
      <c r="F244" s="251"/>
    </row>
    <row r="245" spans="1:6" x14ac:dyDescent="0.35">
      <c r="A245" s="130" t="s">
        <v>62</v>
      </c>
      <c r="B245" s="246"/>
      <c r="C245" s="247"/>
      <c r="D245" s="250"/>
      <c r="E245" s="214"/>
      <c r="F245" s="250"/>
    </row>
    <row r="246" spans="1:6" ht="60" customHeight="1" x14ac:dyDescent="0.35">
      <c r="A246" s="129" t="str">
        <f>VLOOKUP(A245,siiiii!$B$16:$C$20,2,0)</f>
        <v xml:space="preserve">                                                           </v>
      </c>
      <c r="B246" s="248"/>
      <c r="C246" s="249"/>
      <c r="D246" s="251"/>
      <c r="E246" s="215"/>
      <c r="F246" s="251"/>
    </row>
    <row r="247" spans="1:6" x14ac:dyDescent="0.35">
      <c r="A247" s="130" t="s">
        <v>62</v>
      </c>
      <c r="B247" s="246"/>
      <c r="C247" s="247"/>
      <c r="D247" s="250"/>
      <c r="E247" s="214"/>
      <c r="F247" s="250"/>
    </row>
    <row r="248" spans="1:6" ht="46" x14ac:dyDescent="0.35">
      <c r="A248" s="129" t="str">
        <f>VLOOKUP(A247,siiiii!$B$16:$C$20,2,0)</f>
        <v xml:space="preserve">                                                           </v>
      </c>
      <c r="B248" s="248"/>
      <c r="C248" s="249"/>
      <c r="D248" s="251"/>
      <c r="E248" s="215"/>
      <c r="F248" s="251"/>
    </row>
    <row r="249" spans="1:6" x14ac:dyDescent="0.35">
      <c r="A249" s="130" t="s">
        <v>62</v>
      </c>
      <c r="B249" s="246"/>
      <c r="C249" s="247"/>
      <c r="D249" s="250"/>
      <c r="E249" s="214"/>
      <c r="F249" s="250"/>
    </row>
    <row r="250" spans="1:6" ht="46" x14ac:dyDescent="0.35">
      <c r="A250" s="129" t="str">
        <f>VLOOKUP(A249,siiiii!$B$16:$C$20,2,0)</f>
        <v xml:space="preserve">                                                           </v>
      </c>
      <c r="B250" s="248"/>
      <c r="C250" s="249"/>
      <c r="D250" s="251"/>
      <c r="E250" s="215"/>
      <c r="F250" s="251"/>
    </row>
    <row r="251" spans="1:6" x14ac:dyDescent="0.35">
      <c r="A251" s="130" t="s">
        <v>62</v>
      </c>
      <c r="B251" s="246"/>
      <c r="C251" s="247"/>
      <c r="D251" s="250"/>
      <c r="E251" s="214"/>
      <c r="F251" s="250"/>
    </row>
    <row r="252" spans="1:6" ht="46" x14ac:dyDescent="0.35">
      <c r="A252" s="129" t="str">
        <f>VLOOKUP(A251,siiiii!$B$16:$C$20,2,0)</f>
        <v xml:space="preserve">                                                           </v>
      </c>
      <c r="B252" s="248"/>
      <c r="C252" s="249"/>
      <c r="D252" s="251"/>
      <c r="E252" s="215"/>
      <c r="F252" s="251"/>
    </row>
    <row r="253" spans="1:6" x14ac:dyDescent="0.35">
      <c r="A253" s="130" t="s">
        <v>62</v>
      </c>
      <c r="B253" s="246"/>
      <c r="C253" s="247"/>
      <c r="D253" s="250"/>
      <c r="E253" s="214"/>
      <c r="F253" s="250"/>
    </row>
    <row r="254" spans="1:6" ht="46" x14ac:dyDescent="0.35">
      <c r="A254" s="129" t="str">
        <f>VLOOKUP(A253,siiiii!$B$16:$C$20,2,0)</f>
        <v xml:space="preserve">                                                           </v>
      </c>
      <c r="B254" s="248"/>
      <c r="C254" s="249"/>
      <c r="D254" s="251"/>
      <c r="E254" s="215"/>
      <c r="F254" s="251"/>
    </row>
    <row r="255" spans="1:6" x14ac:dyDescent="0.35">
      <c r="A255" s="130" t="s">
        <v>62</v>
      </c>
      <c r="B255" s="246"/>
      <c r="C255" s="247"/>
      <c r="D255" s="250"/>
      <c r="E255" s="214"/>
      <c r="F255" s="250"/>
    </row>
    <row r="256" spans="1:6" ht="46" x14ac:dyDescent="0.35">
      <c r="A256" s="129" t="str">
        <f>VLOOKUP(A255,siiiii!$B$16:$C$20,2,0)</f>
        <v xml:space="preserve">                                                           </v>
      </c>
      <c r="B256" s="248"/>
      <c r="C256" s="249"/>
      <c r="D256" s="251"/>
      <c r="E256" s="215"/>
      <c r="F256" s="251"/>
    </row>
    <row r="257" spans="1:6" x14ac:dyDescent="0.35">
      <c r="A257" s="130" t="s">
        <v>62</v>
      </c>
      <c r="B257" s="246"/>
      <c r="C257" s="247"/>
      <c r="D257" s="250"/>
      <c r="E257" s="214"/>
      <c r="F257" s="250"/>
    </row>
    <row r="258" spans="1:6" ht="46" x14ac:dyDescent="0.35">
      <c r="A258" s="129" t="str">
        <f>VLOOKUP(A257,siiiii!$B$16:$C$20,2,0)</f>
        <v xml:space="preserve">                                                           </v>
      </c>
      <c r="B258" s="248"/>
      <c r="C258" s="249"/>
      <c r="D258" s="251"/>
      <c r="E258" s="215"/>
      <c r="F258" s="251"/>
    </row>
    <row r="259" spans="1:6" x14ac:dyDescent="0.35">
      <c r="A259" s="130" t="s">
        <v>62</v>
      </c>
      <c r="B259" s="246"/>
      <c r="C259" s="247"/>
      <c r="D259" s="250"/>
      <c r="E259" s="214"/>
      <c r="F259" s="250"/>
    </row>
    <row r="260" spans="1:6" ht="46" x14ac:dyDescent="0.35">
      <c r="A260" s="129" t="str">
        <f>VLOOKUP(A259,siiiii!$B$16:$C$20,2,0)</f>
        <v xml:space="preserve">                                                           </v>
      </c>
      <c r="B260" s="248"/>
      <c r="C260" s="249"/>
      <c r="D260" s="251"/>
      <c r="E260" s="215"/>
      <c r="F260" s="251"/>
    </row>
  </sheetData>
  <sheetProtection algorithmName="SHA-512" hashValue="5hSaIe+NDvWt+DaIDt+ER+r8Tw2K7wiYrs26P3g3mJg/8gc2UctcDBAPIcYQ4bsBMULE3t0LltRajAXKhxBOgA==" saltValue="u0M/BujjWndaMi2YgoHJ+Q==" spinCount="100000" sheet="1" objects="1" scenarios="1" formatCells="0" formatColumns="0" formatRows="0"/>
  <mergeCells count="345">
    <mergeCell ref="A1:F1"/>
    <mergeCell ref="A2:B2"/>
    <mergeCell ref="C2:F2"/>
    <mergeCell ref="A3:B3"/>
    <mergeCell ref="C3:F3"/>
    <mergeCell ref="A4:B4"/>
    <mergeCell ref="C4:F4"/>
    <mergeCell ref="A5:F5"/>
    <mergeCell ref="A6:B6"/>
    <mergeCell ref="C6:F6"/>
    <mergeCell ref="A7:F7"/>
    <mergeCell ref="B8:F8"/>
    <mergeCell ref="A9:A11"/>
    <mergeCell ref="B9:F9"/>
    <mergeCell ref="B10:F10"/>
    <mergeCell ref="B11:F11"/>
    <mergeCell ref="B18:F18"/>
    <mergeCell ref="B19:F19"/>
    <mergeCell ref="B20:F20"/>
    <mergeCell ref="B21:F21"/>
    <mergeCell ref="B22:F22"/>
    <mergeCell ref="B23:F23"/>
    <mergeCell ref="A12:F12"/>
    <mergeCell ref="A13:F13"/>
    <mergeCell ref="B14:F14"/>
    <mergeCell ref="B15:F15"/>
    <mergeCell ref="B16:F16"/>
    <mergeCell ref="A17:F17"/>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42:C43"/>
    <mergeCell ref="D42:D43"/>
    <mergeCell ref="F42:F43"/>
    <mergeCell ref="B44:C45"/>
    <mergeCell ref="D44:D45"/>
    <mergeCell ref="F44:F45"/>
    <mergeCell ref="B38:C39"/>
    <mergeCell ref="D38:D39"/>
    <mergeCell ref="F38:F39"/>
    <mergeCell ref="B40:C41"/>
    <mergeCell ref="D40:D41"/>
    <mergeCell ref="F40:F41"/>
    <mergeCell ref="B50:C51"/>
    <mergeCell ref="D50:D51"/>
    <mergeCell ref="F50:F51"/>
    <mergeCell ref="B52:C53"/>
    <mergeCell ref="D52:D53"/>
    <mergeCell ref="F52:F53"/>
    <mergeCell ref="B46:C47"/>
    <mergeCell ref="D46:D47"/>
    <mergeCell ref="F46:F47"/>
    <mergeCell ref="B48:C49"/>
    <mergeCell ref="D48:D49"/>
    <mergeCell ref="F48:F49"/>
    <mergeCell ref="B58:C59"/>
    <mergeCell ref="D58:D59"/>
    <mergeCell ref="F58:F59"/>
    <mergeCell ref="B60:C61"/>
    <mergeCell ref="D60:D61"/>
    <mergeCell ref="F60:F61"/>
    <mergeCell ref="B54:C55"/>
    <mergeCell ref="D54:D55"/>
    <mergeCell ref="F54:F55"/>
    <mergeCell ref="B56:C57"/>
    <mergeCell ref="D56:D57"/>
    <mergeCell ref="F56:F57"/>
    <mergeCell ref="A66:F66"/>
    <mergeCell ref="A67:F67"/>
    <mergeCell ref="B68:F68"/>
    <mergeCell ref="A69:F69"/>
    <mergeCell ref="B70:F70"/>
    <mergeCell ref="A71:F71"/>
    <mergeCell ref="B62:C63"/>
    <mergeCell ref="D62:D63"/>
    <mergeCell ref="F62:F63"/>
    <mergeCell ref="B64:C65"/>
    <mergeCell ref="D64:D65"/>
    <mergeCell ref="F64:F65"/>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B87:C88"/>
    <mergeCell ref="D87:D88"/>
    <mergeCell ref="F87:F88"/>
    <mergeCell ref="B89:C90"/>
    <mergeCell ref="D89:D90"/>
    <mergeCell ref="F89:F90"/>
    <mergeCell ref="B83:C84"/>
    <mergeCell ref="D83:D84"/>
    <mergeCell ref="F83:F84"/>
    <mergeCell ref="B85:C86"/>
    <mergeCell ref="D85:D86"/>
    <mergeCell ref="F85:F86"/>
    <mergeCell ref="B95:C96"/>
    <mergeCell ref="D95:D96"/>
    <mergeCell ref="F95:F96"/>
    <mergeCell ref="B97:C98"/>
    <mergeCell ref="D97:D98"/>
    <mergeCell ref="F97:F98"/>
    <mergeCell ref="B91:C92"/>
    <mergeCell ref="D91:D92"/>
    <mergeCell ref="F91:F92"/>
    <mergeCell ref="B93:C94"/>
    <mergeCell ref="D93:D94"/>
    <mergeCell ref="F93:F94"/>
    <mergeCell ref="B103:C104"/>
    <mergeCell ref="D103:D104"/>
    <mergeCell ref="F103:F104"/>
    <mergeCell ref="A106:F106"/>
    <mergeCell ref="B107:F107"/>
    <mergeCell ref="A108:F108"/>
    <mergeCell ref="B99:C100"/>
    <mergeCell ref="D99:D100"/>
    <mergeCell ref="F99:F100"/>
    <mergeCell ref="B101:C102"/>
    <mergeCell ref="D101:D102"/>
    <mergeCell ref="F101:F102"/>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98:C199"/>
    <mergeCell ref="D198:D199"/>
    <mergeCell ref="F198:F199"/>
    <mergeCell ref="B200:C201"/>
    <mergeCell ref="D200:D201"/>
    <mergeCell ref="F200:F201"/>
    <mergeCell ref="B194:C195"/>
    <mergeCell ref="D194:D195"/>
    <mergeCell ref="F194:F195"/>
    <mergeCell ref="B196:C197"/>
    <mergeCell ref="D196:D197"/>
    <mergeCell ref="F196:F197"/>
    <mergeCell ref="B206:C207"/>
    <mergeCell ref="D206:D207"/>
    <mergeCell ref="F206:F207"/>
    <mergeCell ref="B208:C209"/>
    <mergeCell ref="D208:D209"/>
    <mergeCell ref="F208:F209"/>
    <mergeCell ref="B202:C203"/>
    <mergeCell ref="D202:D203"/>
    <mergeCell ref="F202:F203"/>
    <mergeCell ref="B204:C205"/>
    <mergeCell ref="D204:D205"/>
    <mergeCell ref="F204:F205"/>
    <mergeCell ref="B214:C215"/>
    <mergeCell ref="D214:D215"/>
    <mergeCell ref="F214:F215"/>
    <mergeCell ref="B216:C217"/>
    <mergeCell ref="D216:D217"/>
    <mergeCell ref="F216:F217"/>
    <mergeCell ref="B210:C211"/>
    <mergeCell ref="D210:D211"/>
    <mergeCell ref="F210:F211"/>
    <mergeCell ref="B212:C213"/>
    <mergeCell ref="D212:D213"/>
    <mergeCell ref="F212:F213"/>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59:C260"/>
    <mergeCell ref="D259:D260"/>
    <mergeCell ref="F259:F260"/>
    <mergeCell ref="B255:C256"/>
    <mergeCell ref="D255:D256"/>
    <mergeCell ref="F255:F256"/>
    <mergeCell ref="B257:C258"/>
    <mergeCell ref="D257:D258"/>
    <mergeCell ref="F257:F258"/>
  </mergeCells>
  <conditionalFormatting sqref="A114">
    <cfRule type="containsText" dxfId="9453" priority="270" operator="containsText" text="Контрола">
      <formula>NOT(ISERROR(SEARCH("Контрола",A114)))</formula>
    </cfRule>
  </conditionalFormatting>
  <conditionalFormatting sqref="A115">
    <cfRule type="containsText" dxfId="9452" priority="269" operator="containsText" text="Контрола">
      <formula>NOT(ISERROR(SEARCH("Контрола",A115)))</formula>
    </cfRule>
  </conditionalFormatting>
  <conditionalFormatting sqref="A115">
    <cfRule type="containsText" dxfId="9451" priority="268" operator="containsText" text="△">
      <formula>NOT(ISERROR(SEARCH("△",A115)))</formula>
    </cfRule>
  </conditionalFormatting>
  <conditionalFormatting sqref="A116">
    <cfRule type="containsText" dxfId="9450" priority="267" operator="containsText" text="Контрола">
      <formula>NOT(ISERROR(SEARCH("Контрола",A116)))</formula>
    </cfRule>
  </conditionalFormatting>
  <conditionalFormatting sqref="A117">
    <cfRule type="containsText" dxfId="9449" priority="266" operator="containsText" text="Контрола">
      <formula>NOT(ISERROR(SEARCH("Контрола",A117)))</formula>
    </cfRule>
  </conditionalFormatting>
  <conditionalFormatting sqref="A117">
    <cfRule type="containsText" dxfId="9448" priority="265" operator="containsText" text="△">
      <formula>NOT(ISERROR(SEARCH("△",A117)))</formula>
    </cfRule>
  </conditionalFormatting>
  <conditionalFormatting sqref="A118">
    <cfRule type="containsText" dxfId="9447" priority="264" operator="containsText" text="Контрола">
      <formula>NOT(ISERROR(SEARCH("Контрола",A118)))</formula>
    </cfRule>
  </conditionalFormatting>
  <conditionalFormatting sqref="A119">
    <cfRule type="containsText" dxfId="9446" priority="263" operator="containsText" text="Контрола">
      <formula>NOT(ISERROR(SEARCH("Контрола",A119)))</formula>
    </cfRule>
  </conditionalFormatting>
  <conditionalFormatting sqref="A119">
    <cfRule type="containsText" dxfId="9445" priority="262" operator="containsText" text="△">
      <formula>NOT(ISERROR(SEARCH("△",A119)))</formula>
    </cfRule>
  </conditionalFormatting>
  <conditionalFormatting sqref="A120">
    <cfRule type="containsText" dxfId="9444" priority="261" operator="containsText" text="Контрола">
      <formula>NOT(ISERROR(SEARCH("Контрола",A120)))</formula>
    </cfRule>
  </conditionalFormatting>
  <conditionalFormatting sqref="A121">
    <cfRule type="containsText" dxfId="9443" priority="260" operator="containsText" text="Контрола">
      <formula>NOT(ISERROR(SEARCH("Контрола",A121)))</formula>
    </cfRule>
  </conditionalFormatting>
  <conditionalFormatting sqref="A121">
    <cfRule type="containsText" dxfId="9442" priority="259" operator="containsText" text="△">
      <formula>NOT(ISERROR(SEARCH("△",A121)))</formula>
    </cfRule>
  </conditionalFormatting>
  <conditionalFormatting sqref="A122">
    <cfRule type="containsText" dxfId="9441" priority="258" operator="containsText" text="Контрола">
      <formula>NOT(ISERROR(SEARCH("Контрола",A122)))</formula>
    </cfRule>
  </conditionalFormatting>
  <conditionalFormatting sqref="A123">
    <cfRule type="containsText" dxfId="9440" priority="257" operator="containsText" text="Контрола">
      <formula>NOT(ISERROR(SEARCH("Контрола",A123)))</formula>
    </cfRule>
  </conditionalFormatting>
  <conditionalFormatting sqref="A123">
    <cfRule type="containsText" dxfId="9439" priority="256" operator="containsText" text="△">
      <formula>NOT(ISERROR(SEARCH("△",A123)))</formula>
    </cfRule>
  </conditionalFormatting>
  <conditionalFormatting sqref="A124">
    <cfRule type="containsText" dxfId="9438" priority="255" operator="containsText" text="Контрола">
      <formula>NOT(ISERROR(SEARCH("Контрола",A124)))</formula>
    </cfRule>
  </conditionalFormatting>
  <conditionalFormatting sqref="A125">
    <cfRule type="containsText" dxfId="9437" priority="254" operator="containsText" text="Контрола">
      <formula>NOT(ISERROR(SEARCH("Контрола",A125)))</formula>
    </cfRule>
  </conditionalFormatting>
  <conditionalFormatting sqref="A125">
    <cfRule type="containsText" dxfId="9436" priority="253" operator="containsText" text="△">
      <formula>NOT(ISERROR(SEARCH("△",A125)))</formula>
    </cfRule>
  </conditionalFormatting>
  <conditionalFormatting sqref="A126">
    <cfRule type="containsText" dxfId="9435" priority="252" operator="containsText" text="Контрола">
      <formula>NOT(ISERROR(SEARCH("Контрола",A126)))</formula>
    </cfRule>
  </conditionalFormatting>
  <conditionalFormatting sqref="A127">
    <cfRule type="containsText" dxfId="9434" priority="251" operator="containsText" text="Контрола">
      <formula>NOT(ISERROR(SEARCH("Контрола",A127)))</formula>
    </cfRule>
  </conditionalFormatting>
  <conditionalFormatting sqref="A127">
    <cfRule type="containsText" dxfId="9433" priority="250" operator="containsText" text="△">
      <formula>NOT(ISERROR(SEARCH("△",A127)))</formula>
    </cfRule>
  </conditionalFormatting>
  <conditionalFormatting sqref="A128">
    <cfRule type="containsText" dxfId="9432" priority="249" operator="containsText" text="Контрола">
      <formula>NOT(ISERROR(SEARCH("Контрола",A128)))</formula>
    </cfRule>
  </conditionalFormatting>
  <conditionalFormatting sqref="A129">
    <cfRule type="containsText" dxfId="9431" priority="248" operator="containsText" text="Контрола">
      <formula>NOT(ISERROR(SEARCH("Контрола",A129)))</formula>
    </cfRule>
  </conditionalFormatting>
  <conditionalFormatting sqref="A129">
    <cfRule type="containsText" dxfId="9430" priority="247" operator="containsText" text="△">
      <formula>NOT(ISERROR(SEARCH("△",A129)))</formula>
    </cfRule>
  </conditionalFormatting>
  <conditionalFormatting sqref="A130">
    <cfRule type="containsText" dxfId="9429" priority="246" operator="containsText" text="Контрола">
      <formula>NOT(ISERROR(SEARCH("Контрола",A130)))</formula>
    </cfRule>
  </conditionalFormatting>
  <conditionalFormatting sqref="A131">
    <cfRule type="containsText" dxfId="9428" priority="245" operator="containsText" text="Контрола">
      <formula>NOT(ISERROR(SEARCH("Контрола",A131)))</formula>
    </cfRule>
  </conditionalFormatting>
  <conditionalFormatting sqref="A131">
    <cfRule type="containsText" dxfId="9427" priority="244" operator="containsText" text="△">
      <formula>NOT(ISERROR(SEARCH("△",A131)))</formula>
    </cfRule>
  </conditionalFormatting>
  <conditionalFormatting sqref="A132">
    <cfRule type="containsText" dxfId="9426" priority="243" operator="containsText" text="Контрола">
      <formula>NOT(ISERROR(SEARCH("Контрола",A132)))</formula>
    </cfRule>
  </conditionalFormatting>
  <conditionalFormatting sqref="A133">
    <cfRule type="containsText" dxfId="9425" priority="242" operator="containsText" text="Контрола">
      <formula>NOT(ISERROR(SEARCH("Контрола",A133)))</formula>
    </cfRule>
  </conditionalFormatting>
  <conditionalFormatting sqref="A133">
    <cfRule type="containsText" dxfId="9424" priority="241" operator="containsText" text="△">
      <formula>NOT(ISERROR(SEARCH("△",A133)))</formula>
    </cfRule>
  </conditionalFormatting>
  <conditionalFormatting sqref="A134">
    <cfRule type="containsText" dxfId="9423" priority="240" operator="containsText" text="Контрола">
      <formula>NOT(ISERROR(SEARCH("Контрола",A134)))</formula>
    </cfRule>
  </conditionalFormatting>
  <conditionalFormatting sqref="A135">
    <cfRule type="containsText" dxfId="9422" priority="239" operator="containsText" text="Контрола">
      <formula>NOT(ISERROR(SEARCH("Контрола",A135)))</formula>
    </cfRule>
  </conditionalFormatting>
  <conditionalFormatting sqref="A135">
    <cfRule type="containsText" dxfId="9421" priority="238" operator="containsText" text="△">
      <formula>NOT(ISERROR(SEARCH("△",A135)))</formula>
    </cfRule>
  </conditionalFormatting>
  <conditionalFormatting sqref="A136">
    <cfRule type="containsText" dxfId="9420" priority="237" operator="containsText" text="Контрола">
      <formula>NOT(ISERROR(SEARCH("Контрола",A136)))</formula>
    </cfRule>
  </conditionalFormatting>
  <conditionalFormatting sqref="A137">
    <cfRule type="containsText" dxfId="9419" priority="236" operator="containsText" text="Контрола">
      <formula>NOT(ISERROR(SEARCH("Контрола",A137)))</formula>
    </cfRule>
  </conditionalFormatting>
  <conditionalFormatting sqref="A137">
    <cfRule type="containsText" dxfId="9418" priority="235" operator="containsText" text="△">
      <formula>NOT(ISERROR(SEARCH("△",A137)))</formula>
    </cfRule>
  </conditionalFormatting>
  <conditionalFormatting sqref="A138">
    <cfRule type="containsText" dxfId="9417" priority="234" operator="containsText" text="Контрола">
      <formula>NOT(ISERROR(SEARCH("Контрола",A138)))</formula>
    </cfRule>
  </conditionalFormatting>
  <conditionalFormatting sqref="A139">
    <cfRule type="containsText" dxfId="9416" priority="233" operator="containsText" text="Контрола">
      <formula>NOT(ISERROR(SEARCH("Контрола",A139)))</formula>
    </cfRule>
  </conditionalFormatting>
  <conditionalFormatting sqref="A139">
    <cfRule type="containsText" dxfId="9415" priority="232" operator="containsText" text="△">
      <formula>NOT(ISERROR(SEARCH("△",A139)))</formula>
    </cfRule>
  </conditionalFormatting>
  <conditionalFormatting sqref="A140">
    <cfRule type="containsText" dxfId="9414" priority="231" operator="containsText" text="Контрола">
      <formula>NOT(ISERROR(SEARCH("Контрола",A140)))</formula>
    </cfRule>
  </conditionalFormatting>
  <conditionalFormatting sqref="A141">
    <cfRule type="containsText" dxfId="9413" priority="230" operator="containsText" text="Контрола">
      <formula>NOT(ISERROR(SEARCH("Контрола",A141)))</formula>
    </cfRule>
  </conditionalFormatting>
  <conditionalFormatting sqref="A141">
    <cfRule type="containsText" dxfId="9412" priority="229" operator="containsText" text="△">
      <formula>NOT(ISERROR(SEARCH("△",A141)))</formula>
    </cfRule>
  </conditionalFormatting>
  <conditionalFormatting sqref="A142">
    <cfRule type="containsText" dxfId="9411" priority="228" operator="containsText" text="Контрола">
      <formula>NOT(ISERROR(SEARCH("Контрола",A142)))</formula>
    </cfRule>
  </conditionalFormatting>
  <conditionalFormatting sqref="A143">
    <cfRule type="containsText" dxfId="9410" priority="227" operator="containsText" text="Контрола">
      <formula>NOT(ISERROR(SEARCH("Контрола",A143)))</formula>
    </cfRule>
  </conditionalFormatting>
  <conditionalFormatting sqref="A143">
    <cfRule type="containsText" dxfId="9409" priority="226" operator="containsText" text="△">
      <formula>NOT(ISERROR(SEARCH("△",A143)))</formula>
    </cfRule>
  </conditionalFormatting>
  <conditionalFormatting sqref="A75">
    <cfRule type="containsText" dxfId="9408" priority="225" operator="containsText" text="Контрола">
      <formula>NOT(ISERROR(SEARCH("Контрола",A75)))</formula>
    </cfRule>
  </conditionalFormatting>
  <conditionalFormatting sqref="A76">
    <cfRule type="containsText" dxfId="9407" priority="224" operator="containsText" text="Контрола">
      <formula>NOT(ISERROR(SEARCH("Контрола",A76)))</formula>
    </cfRule>
  </conditionalFormatting>
  <conditionalFormatting sqref="A76">
    <cfRule type="containsText" dxfId="9406" priority="223" operator="containsText" text="△">
      <formula>NOT(ISERROR(SEARCH("△",A76)))</formula>
    </cfRule>
  </conditionalFormatting>
  <conditionalFormatting sqref="A77">
    <cfRule type="containsText" dxfId="9405" priority="222" operator="containsText" text="Контрола">
      <formula>NOT(ISERROR(SEARCH("Контрола",A77)))</formula>
    </cfRule>
  </conditionalFormatting>
  <conditionalFormatting sqref="A78">
    <cfRule type="containsText" dxfId="9404" priority="221" operator="containsText" text="Контрола">
      <formula>NOT(ISERROR(SEARCH("Контрола",A78)))</formula>
    </cfRule>
  </conditionalFormatting>
  <conditionalFormatting sqref="A78">
    <cfRule type="containsText" dxfId="9403" priority="220" operator="containsText" text="△">
      <formula>NOT(ISERROR(SEARCH("△",A78)))</formula>
    </cfRule>
  </conditionalFormatting>
  <conditionalFormatting sqref="A79">
    <cfRule type="containsText" dxfId="9402" priority="219" operator="containsText" text="Контрола">
      <formula>NOT(ISERROR(SEARCH("Контрола",A79)))</formula>
    </cfRule>
  </conditionalFormatting>
  <conditionalFormatting sqref="A80">
    <cfRule type="containsText" dxfId="9401" priority="218" operator="containsText" text="Контрола">
      <formula>NOT(ISERROR(SEARCH("Контрола",A80)))</formula>
    </cfRule>
  </conditionalFormatting>
  <conditionalFormatting sqref="A80">
    <cfRule type="containsText" dxfId="9400" priority="217" operator="containsText" text="△">
      <formula>NOT(ISERROR(SEARCH("△",A80)))</formula>
    </cfRule>
  </conditionalFormatting>
  <conditionalFormatting sqref="A81">
    <cfRule type="containsText" dxfId="9399" priority="216" operator="containsText" text="Контрола">
      <formula>NOT(ISERROR(SEARCH("Контрола",A81)))</formula>
    </cfRule>
  </conditionalFormatting>
  <conditionalFormatting sqref="A82">
    <cfRule type="containsText" dxfId="9398" priority="215" operator="containsText" text="Контрола">
      <formula>NOT(ISERROR(SEARCH("Контрола",A82)))</formula>
    </cfRule>
  </conditionalFormatting>
  <conditionalFormatting sqref="A82">
    <cfRule type="containsText" dxfId="9397" priority="214" operator="containsText" text="△">
      <formula>NOT(ISERROR(SEARCH("△",A82)))</formula>
    </cfRule>
  </conditionalFormatting>
  <conditionalFormatting sqref="A83">
    <cfRule type="containsText" dxfId="9396" priority="213" operator="containsText" text="Контрола">
      <formula>NOT(ISERROR(SEARCH("Контрола",A83)))</formula>
    </cfRule>
  </conditionalFormatting>
  <conditionalFormatting sqref="A84">
    <cfRule type="containsText" dxfId="9395" priority="212" operator="containsText" text="Контрола">
      <formula>NOT(ISERROR(SEARCH("Контрола",A84)))</formula>
    </cfRule>
  </conditionalFormatting>
  <conditionalFormatting sqref="A84">
    <cfRule type="containsText" dxfId="9394" priority="211" operator="containsText" text="△">
      <formula>NOT(ISERROR(SEARCH("△",A84)))</formula>
    </cfRule>
  </conditionalFormatting>
  <conditionalFormatting sqref="A85">
    <cfRule type="containsText" dxfId="9393" priority="210" operator="containsText" text="Контрола">
      <formula>NOT(ISERROR(SEARCH("Контрола",A85)))</formula>
    </cfRule>
  </conditionalFormatting>
  <conditionalFormatting sqref="A86">
    <cfRule type="containsText" dxfId="9392" priority="209" operator="containsText" text="Контрола">
      <formula>NOT(ISERROR(SEARCH("Контрола",A86)))</formula>
    </cfRule>
  </conditionalFormatting>
  <conditionalFormatting sqref="A86">
    <cfRule type="containsText" dxfId="9391" priority="208" operator="containsText" text="△">
      <formula>NOT(ISERROR(SEARCH("△",A86)))</formula>
    </cfRule>
  </conditionalFormatting>
  <conditionalFormatting sqref="A87">
    <cfRule type="containsText" dxfId="9390" priority="207" operator="containsText" text="Контрола">
      <formula>NOT(ISERROR(SEARCH("Контрола",A87)))</formula>
    </cfRule>
  </conditionalFormatting>
  <conditionalFormatting sqref="A88">
    <cfRule type="containsText" dxfId="9389" priority="206" operator="containsText" text="Контрола">
      <formula>NOT(ISERROR(SEARCH("Контрола",A88)))</formula>
    </cfRule>
  </conditionalFormatting>
  <conditionalFormatting sqref="A88">
    <cfRule type="containsText" dxfId="9388" priority="205" operator="containsText" text="△">
      <formula>NOT(ISERROR(SEARCH("△",A88)))</formula>
    </cfRule>
  </conditionalFormatting>
  <conditionalFormatting sqref="A89">
    <cfRule type="containsText" dxfId="9387" priority="204" operator="containsText" text="Контрола">
      <formula>NOT(ISERROR(SEARCH("Контрола",A89)))</formula>
    </cfRule>
  </conditionalFormatting>
  <conditionalFormatting sqref="A90">
    <cfRule type="containsText" dxfId="9386" priority="203" operator="containsText" text="Контрола">
      <formula>NOT(ISERROR(SEARCH("Контрола",A90)))</formula>
    </cfRule>
  </conditionalFormatting>
  <conditionalFormatting sqref="A90">
    <cfRule type="containsText" dxfId="9385" priority="202" operator="containsText" text="△">
      <formula>NOT(ISERROR(SEARCH("△",A90)))</formula>
    </cfRule>
  </conditionalFormatting>
  <conditionalFormatting sqref="A91">
    <cfRule type="containsText" dxfId="9384" priority="201" operator="containsText" text="Контрола">
      <formula>NOT(ISERROR(SEARCH("Контрола",A91)))</formula>
    </cfRule>
  </conditionalFormatting>
  <conditionalFormatting sqref="A92">
    <cfRule type="containsText" dxfId="9383" priority="200" operator="containsText" text="Контрола">
      <formula>NOT(ISERROR(SEARCH("Контрола",A92)))</formula>
    </cfRule>
  </conditionalFormatting>
  <conditionalFormatting sqref="A92">
    <cfRule type="containsText" dxfId="9382" priority="199" operator="containsText" text="△">
      <formula>NOT(ISERROR(SEARCH("△",A92)))</formula>
    </cfRule>
  </conditionalFormatting>
  <conditionalFormatting sqref="A93">
    <cfRule type="containsText" dxfId="9381" priority="198" operator="containsText" text="Контрола">
      <formula>NOT(ISERROR(SEARCH("Контрола",A93)))</formula>
    </cfRule>
  </conditionalFormatting>
  <conditionalFormatting sqref="A94">
    <cfRule type="containsText" dxfId="9380" priority="197" operator="containsText" text="Контрола">
      <formula>NOT(ISERROR(SEARCH("Контрола",A94)))</formula>
    </cfRule>
  </conditionalFormatting>
  <conditionalFormatting sqref="A94">
    <cfRule type="containsText" dxfId="9379" priority="196" operator="containsText" text="△">
      <formula>NOT(ISERROR(SEARCH("△",A94)))</formula>
    </cfRule>
  </conditionalFormatting>
  <conditionalFormatting sqref="A95">
    <cfRule type="containsText" dxfId="9378" priority="195" operator="containsText" text="Контрола">
      <formula>NOT(ISERROR(SEARCH("Контрола",A95)))</formula>
    </cfRule>
  </conditionalFormatting>
  <conditionalFormatting sqref="A96">
    <cfRule type="containsText" dxfId="9377" priority="194" operator="containsText" text="Контрола">
      <formula>NOT(ISERROR(SEARCH("Контрола",A96)))</formula>
    </cfRule>
  </conditionalFormatting>
  <conditionalFormatting sqref="A96">
    <cfRule type="containsText" dxfId="9376" priority="193" operator="containsText" text="△">
      <formula>NOT(ISERROR(SEARCH("△",A96)))</formula>
    </cfRule>
  </conditionalFormatting>
  <conditionalFormatting sqref="A97">
    <cfRule type="containsText" dxfId="9375" priority="192" operator="containsText" text="Контрола">
      <formula>NOT(ISERROR(SEARCH("Контрола",A97)))</formula>
    </cfRule>
  </conditionalFormatting>
  <conditionalFormatting sqref="A98">
    <cfRule type="containsText" dxfId="9374" priority="191" operator="containsText" text="Контрола">
      <formula>NOT(ISERROR(SEARCH("Контрола",A98)))</formula>
    </cfRule>
  </conditionalFormatting>
  <conditionalFormatting sqref="A98">
    <cfRule type="containsText" dxfId="9373" priority="190" operator="containsText" text="△">
      <formula>NOT(ISERROR(SEARCH("△",A98)))</formula>
    </cfRule>
  </conditionalFormatting>
  <conditionalFormatting sqref="A99">
    <cfRule type="containsText" dxfId="9372" priority="189" operator="containsText" text="Контрола">
      <formula>NOT(ISERROR(SEARCH("Контрола",A99)))</formula>
    </cfRule>
  </conditionalFormatting>
  <conditionalFormatting sqref="A100">
    <cfRule type="containsText" dxfId="9371" priority="188" operator="containsText" text="Контрола">
      <formula>NOT(ISERROR(SEARCH("Контрола",A100)))</formula>
    </cfRule>
  </conditionalFormatting>
  <conditionalFormatting sqref="A100">
    <cfRule type="containsText" dxfId="9370" priority="187" operator="containsText" text="△">
      <formula>NOT(ISERROR(SEARCH("△",A100)))</formula>
    </cfRule>
  </conditionalFormatting>
  <conditionalFormatting sqref="A101">
    <cfRule type="containsText" dxfId="9369" priority="186" operator="containsText" text="Контрола">
      <formula>NOT(ISERROR(SEARCH("Контрола",A101)))</formula>
    </cfRule>
  </conditionalFormatting>
  <conditionalFormatting sqref="A102">
    <cfRule type="containsText" dxfId="9368" priority="185" operator="containsText" text="Контрола">
      <formula>NOT(ISERROR(SEARCH("Контрола",A102)))</formula>
    </cfRule>
  </conditionalFormatting>
  <conditionalFormatting sqref="A102">
    <cfRule type="containsText" dxfId="9367" priority="184" operator="containsText" text="△">
      <formula>NOT(ISERROR(SEARCH("△",A102)))</formula>
    </cfRule>
  </conditionalFormatting>
  <conditionalFormatting sqref="A103">
    <cfRule type="containsText" dxfId="9366" priority="183" operator="containsText" text="Контрола">
      <formula>NOT(ISERROR(SEARCH("Контрола",A103)))</formula>
    </cfRule>
  </conditionalFormatting>
  <conditionalFormatting sqref="A104">
    <cfRule type="containsText" dxfId="9365" priority="182" operator="containsText" text="Контрола">
      <formula>NOT(ISERROR(SEARCH("Контрола",A104)))</formula>
    </cfRule>
  </conditionalFormatting>
  <conditionalFormatting sqref="A104">
    <cfRule type="containsText" dxfId="9364" priority="181" operator="containsText" text="△">
      <formula>NOT(ISERROR(SEARCH("△",A104)))</formula>
    </cfRule>
  </conditionalFormatting>
  <conditionalFormatting sqref="A36">
    <cfRule type="containsText" dxfId="9363" priority="180" operator="containsText" text="Контрола">
      <formula>NOT(ISERROR(SEARCH("Контрола",A36)))</formula>
    </cfRule>
  </conditionalFormatting>
  <conditionalFormatting sqref="A37">
    <cfRule type="containsText" dxfId="9362" priority="179" operator="containsText" text="Контрола">
      <formula>NOT(ISERROR(SEARCH("Контрола",A37)))</formula>
    </cfRule>
  </conditionalFormatting>
  <conditionalFormatting sqref="A37">
    <cfRule type="containsText" dxfId="9361" priority="178" operator="containsText" text="△">
      <formula>NOT(ISERROR(SEARCH("△",A37)))</formula>
    </cfRule>
  </conditionalFormatting>
  <conditionalFormatting sqref="A38">
    <cfRule type="containsText" dxfId="9360" priority="177" operator="containsText" text="Контрола">
      <formula>NOT(ISERROR(SEARCH("Контрола",A38)))</formula>
    </cfRule>
  </conditionalFormatting>
  <conditionalFormatting sqref="A39">
    <cfRule type="containsText" dxfId="9359" priority="176" operator="containsText" text="Контрола">
      <formula>NOT(ISERROR(SEARCH("Контрола",A39)))</formula>
    </cfRule>
  </conditionalFormatting>
  <conditionalFormatting sqref="A39">
    <cfRule type="containsText" dxfId="9358" priority="175" operator="containsText" text="△">
      <formula>NOT(ISERROR(SEARCH("△",A39)))</formula>
    </cfRule>
  </conditionalFormatting>
  <conditionalFormatting sqref="A40">
    <cfRule type="containsText" dxfId="9357" priority="174" operator="containsText" text="Контрола">
      <formula>NOT(ISERROR(SEARCH("Контрола",A40)))</formula>
    </cfRule>
  </conditionalFormatting>
  <conditionalFormatting sqref="A41">
    <cfRule type="containsText" dxfId="9356" priority="173" operator="containsText" text="Контрола">
      <formula>NOT(ISERROR(SEARCH("Контрола",A41)))</formula>
    </cfRule>
  </conditionalFormatting>
  <conditionalFormatting sqref="A41">
    <cfRule type="containsText" dxfId="9355" priority="172" operator="containsText" text="△">
      <formula>NOT(ISERROR(SEARCH("△",A41)))</formula>
    </cfRule>
  </conditionalFormatting>
  <conditionalFormatting sqref="A42">
    <cfRule type="containsText" dxfId="9354" priority="171" operator="containsText" text="Контрола">
      <formula>NOT(ISERROR(SEARCH("Контрола",A42)))</formula>
    </cfRule>
  </conditionalFormatting>
  <conditionalFormatting sqref="A43">
    <cfRule type="containsText" dxfId="9353" priority="170" operator="containsText" text="Контрола">
      <formula>NOT(ISERROR(SEARCH("Контрола",A43)))</formula>
    </cfRule>
  </conditionalFormatting>
  <conditionalFormatting sqref="A43">
    <cfRule type="containsText" dxfId="9352" priority="169" operator="containsText" text="△">
      <formula>NOT(ISERROR(SEARCH("△",A43)))</formula>
    </cfRule>
  </conditionalFormatting>
  <conditionalFormatting sqref="A44">
    <cfRule type="containsText" dxfId="9351" priority="168" operator="containsText" text="Контрола">
      <formula>NOT(ISERROR(SEARCH("Контрола",A44)))</formula>
    </cfRule>
  </conditionalFormatting>
  <conditionalFormatting sqref="A45">
    <cfRule type="containsText" dxfId="9350" priority="167" operator="containsText" text="Контрола">
      <formula>NOT(ISERROR(SEARCH("Контрола",A45)))</formula>
    </cfRule>
  </conditionalFormatting>
  <conditionalFormatting sqref="A45">
    <cfRule type="containsText" dxfId="9349" priority="166" operator="containsText" text="△">
      <formula>NOT(ISERROR(SEARCH("△",A45)))</formula>
    </cfRule>
  </conditionalFormatting>
  <conditionalFormatting sqref="A46">
    <cfRule type="containsText" dxfId="9348" priority="165" operator="containsText" text="Контрола">
      <formula>NOT(ISERROR(SEARCH("Контрола",A46)))</formula>
    </cfRule>
  </conditionalFormatting>
  <conditionalFormatting sqref="A47">
    <cfRule type="containsText" dxfId="9347" priority="164" operator="containsText" text="Контрола">
      <formula>NOT(ISERROR(SEARCH("Контрола",A47)))</formula>
    </cfRule>
  </conditionalFormatting>
  <conditionalFormatting sqref="A47">
    <cfRule type="containsText" dxfId="9346" priority="163" operator="containsText" text="△">
      <formula>NOT(ISERROR(SEARCH("△",A47)))</formula>
    </cfRule>
  </conditionalFormatting>
  <conditionalFormatting sqref="A48">
    <cfRule type="containsText" dxfId="9345" priority="162" operator="containsText" text="Контрола">
      <formula>NOT(ISERROR(SEARCH("Контрола",A48)))</formula>
    </cfRule>
  </conditionalFormatting>
  <conditionalFormatting sqref="A49">
    <cfRule type="containsText" dxfId="9344" priority="161" operator="containsText" text="Контрола">
      <formula>NOT(ISERROR(SEARCH("Контрола",A49)))</formula>
    </cfRule>
  </conditionalFormatting>
  <conditionalFormatting sqref="A49">
    <cfRule type="containsText" dxfId="9343" priority="160" operator="containsText" text="△">
      <formula>NOT(ISERROR(SEARCH("△",A49)))</formula>
    </cfRule>
  </conditionalFormatting>
  <conditionalFormatting sqref="A50">
    <cfRule type="containsText" dxfId="9342" priority="159" operator="containsText" text="Контрола">
      <formula>NOT(ISERROR(SEARCH("Контрола",A50)))</formula>
    </cfRule>
  </conditionalFormatting>
  <conditionalFormatting sqref="A51">
    <cfRule type="containsText" dxfId="9341" priority="158" operator="containsText" text="Контрола">
      <formula>NOT(ISERROR(SEARCH("Контрола",A51)))</formula>
    </cfRule>
  </conditionalFormatting>
  <conditionalFormatting sqref="A51">
    <cfRule type="containsText" dxfId="9340" priority="157" operator="containsText" text="△">
      <formula>NOT(ISERROR(SEARCH("△",A51)))</formula>
    </cfRule>
  </conditionalFormatting>
  <conditionalFormatting sqref="A52">
    <cfRule type="containsText" dxfId="9339" priority="156" operator="containsText" text="Контрола">
      <formula>NOT(ISERROR(SEARCH("Контрола",A52)))</formula>
    </cfRule>
  </conditionalFormatting>
  <conditionalFormatting sqref="A53">
    <cfRule type="containsText" dxfId="9338" priority="155" operator="containsText" text="Контрола">
      <formula>NOT(ISERROR(SEARCH("Контрола",A53)))</formula>
    </cfRule>
  </conditionalFormatting>
  <conditionalFormatting sqref="A53">
    <cfRule type="containsText" dxfId="9337" priority="154" operator="containsText" text="△">
      <formula>NOT(ISERROR(SEARCH("△",A53)))</formula>
    </cfRule>
  </conditionalFormatting>
  <conditionalFormatting sqref="A54">
    <cfRule type="containsText" dxfId="9336" priority="153" operator="containsText" text="Контрола">
      <formula>NOT(ISERROR(SEARCH("Контрола",A54)))</formula>
    </cfRule>
  </conditionalFormatting>
  <conditionalFormatting sqref="A55">
    <cfRule type="containsText" dxfId="9335" priority="152" operator="containsText" text="Контрола">
      <formula>NOT(ISERROR(SEARCH("Контрола",A55)))</formula>
    </cfRule>
  </conditionalFormatting>
  <conditionalFormatting sqref="A55">
    <cfRule type="containsText" dxfId="9334" priority="151" operator="containsText" text="△">
      <formula>NOT(ISERROR(SEARCH("△",A55)))</formula>
    </cfRule>
  </conditionalFormatting>
  <conditionalFormatting sqref="A56">
    <cfRule type="containsText" dxfId="9333" priority="150" operator="containsText" text="Контрола">
      <formula>NOT(ISERROR(SEARCH("Контрола",A56)))</formula>
    </cfRule>
  </conditionalFormatting>
  <conditionalFormatting sqref="A57">
    <cfRule type="containsText" dxfId="9332" priority="149" operator="containsText" text="Контрола">
      <formula>NOT(ISERROR(SEARCH("Контрола",A57)))</formula>
    </cfRule>
  </conditionalFormatting>
  <conditionalFormatting sqref="A57">
    <cfRule type="containsText" dxfId="9331" priority="148" operator="containsText" text="△">
      <formula>NOT(ISERROR(SEARCH("△",A57)))</formula>
    </cfRule>
  </conditionalFormatting>
  <conditionalFormatting sqref="A58">
    <cfRule type="containsText" dxfId="9330" priority="147" operator="containsText" text="Контрола">
      <formula>NOT(ISERROR(SEARCH("Контрола",A58)))</formula>
    </cfRule>
  </conditionalFormatting>
  <conditionalFormatting sqref="A59">
    <cfRule type="containsText" dxfId="9329" priority="146" operator="containsText" text="Контрола">
      <formula>NOT(ISERROR(SEARCH("Контрола",A59)))</formula>
    </cfRule>
  </conditionalFormatting>
  <conditionalFormatting sqref="A59">
    <cfRule type="containsText" dxfId="9328" priority="145" operator="containsText" text="△">
      <formula>NOT(ISERROR(SEARCH("△",A59)))</formula>
    </cfRule>
  </conditionalFormatting>
  <conditionalFormatting sqref="A60">
    <cfRule type="containsText" dxfId="9327" priority="144" operator="containsText" text="Контрола">
      <formula>NOT(ISERROR(SEARCH("Контрола",A60)))</formula>
    </cfRule>
  </conditionalFormatting>
  <conditionalFormatting sqref="A61">
    <cfRule type="containsText" dxfId="9326" priority="143" operator="containsText" text="Контрола">
      <formula>NOT(ISERROR(SEARCH("Контрола",A61)))</formula>
    </cfRule>
  </conditionalFormatting>
  <conditionalFormatting sqref="A61">
    <cfRule type="containsText" dxfId="9325" priority="142" operator="containsText" text="△">
      <formula>NOT(ISERROR(SEARCH("△",A61)))</formula>
    </cfRule>
  </conditionalFormatting>
  <conditionalFormatting sqref="A62">
    <cfRule type="containsText" dxfId="9324" priority="141" operator="containsText" text="Контрола">
      <formula>NOT(ISERROR(SEARCH("Контрола",A62)))</formula>
    </cfRule>
  </conditionalFormatting>
  <conditionalFormatting sqref="A63">
    <cfRule type="containsText" dxfId="9323" priority="140" operator="containsText" text="Контрола">
      <formula>NOT(ISERROR(SEARCH("Контрола",A63)))</formula>
    </cfRule>
  </conditionalFormatting>
  <conditionalFormatting sqref="A63">
    <cfRule type="containsText" dxfId="9322" priority="139" operator="containsText" text="△">
      <formula>NOT(ISERROR(SEARCH("△",A63)))</formula>
    </cfRule>
  </conditionalFormatting>
  <conditionalFormatting sqref="A64">
    <cfRule type="containsText" dxfId="9321" priority="138" operator="containsText" text="Контрола">
      <formula>NOT(ISERROR(SEARCH("Контрола",A64)))</formula>
    </cfRule>
  </conditionalFormatting>
  <conditionalFormatting sqref="A65">
    <cfRule type="containsText" dxfId="9320" priority="137" operator="containsText" text="Контрола">
      <formula>NOT(ISERROR(SEARCH("Контрола",A65)))</formula>
    </cfRule>
  </conditionalFormatting>
  <conditionalFormatting sqref="A65">
    <cfRule type="containsText" dxfId="9319" priority="136" operator="containsText" text="△">
      <formula>NOT(ISERROR(SEARCH("△",A65)))</formula>
    </cfRule>
  </conditionalFormatting>
  <conditionalFormatting sqref="A153">
    <cfRule type="containsText" dxfId="9318" priority="135" operator="containsText" text="Контрола">
      <formula>NOT(ISERROR(SEARCH("Контрола",A153)))</formula>
    </cfRule>
  </conditionalFormatting>
  <conditionalFormatting sqref="A154">
    <cfRule type="containsText" dxfId="9317" priority="134" operator="containsText" text="Контрола">
      <formula>NOT(ISERROR(SEARCH("Контрола",A154)))</formula>
    </cfRule>
  </conditionalFormatting>
  <conditionalFormatting sqref="A154">
    <cfRule type="containsText" dxfId="9316" priority="133" operator="containsText" text="△">
      <formula>NOT(ISERROR(SEARCH("△",A154)))</formula>
    </cfRule>
  </conditionalFormatting>
  <conditionalFormatting sqref="A155">
    <cfRule type="containsText" dxfId="9315" priority="132" operator="containsText" text="Контрола">
      <formula>NOT(ISERROR(SEARCH("Контрола",A155)))</formula>
    </cfRule>
  </conditionalFormatting>
  <conditionalFormatting sqref="A156">
    <cfRule type="containsText" dxfId="9314" priority="131" operator="containsText" text="Контрола">
      <formula>NOT(ISERROR(SEARCH("Контрола",A156)))</formula>
    </cfRule>
  </conditionalFormatting>
  <conditionalFormatting sqref="A156">
    <cfRule type="containsText" dxfId="9313" priority="130" operator="containsText" text="△">
      <formula>NOT(ISERROR(SEARCH("△",A156)))</formula>
    </cfRule>
  </conditionalFormatting>
  <conditionalFormatting sqref="A157">
    <cfRule type="containsText" dxfId="9312" priority="129" operator="containsText" text="Контрола">
      <formula>NOT(ISERROR(SEARCH("Контрола",A157)))</formula>
    </cfRule>
  </conditionalFormatting>
  <conditionalFormatting sqref="A158">
    <cfRule type="containsText" dxfId="9311" priority="128" operator="containsText" text="Контрола">
      <formula>NOT(ISERROR(SEARCH("Контрола",A158)))</formula>
    </cfRule>
  </conditionalFormatting>
  <conditionalFormatting sqref="A158">
    <cfRule type="containsText" dxfId="9310" priority="127" operator="containsText" text="△">
      <formula>NOT(ISERROR(SEARCH("△",A158)))</formula>
    </cfRule>
  </conditionalFormatting>
  <conditionalFormatting sqref="A159">
    <cfRule type="containsText" dxfId="9309" priority="126" operator="containsText" text="Контрола">
      <formula>NOT(ISERROR(SEARCH("Контрола",A159)))</formula>
    </cfRule>
  </conditionalFormatting>
  <conditionalFormatting sqref="A160">
    <cfRule type="containsText" dxfId="9308" priority="125" operator="containsText" text="Контрола">
      <formula>NOT(ISERROR(SEARCH("Контрола",A160)))</formula>
    </cfRule>
  </conditionalFormatting>
  <conditionalFormatting sqref="A160">
    <cfRule type="containsText" dxfId="9307" priority="124" operator="containsText" text="△">
      <formula>NOT(ISERROR(SEARCH("△",A160)))</formula>
    </cfRule>
  </conditionalFormatting>
  <conditionalFormatting sqref="A161">
    <cfRule type="containsText" dxfId="9306" priority="123" operator="containsText" text="Контрола">
      <formula>NOT(ISERROR(SEARCH("Контрола",A161)))</formula>
    </cfRule>
  </conditionalFormatting>
  <conditionalFormatting sqref="A162">
    <cfRule type="containsText" dxfId="9305" priority="122" operator="containsText" text="Контрола">
      <formula>NOT(ISERROR(SEARCH("Контрола",A162)))</formula>
    </cfRule>
  </conditionalFormatting>
  <conditionalFormatting sqref="A162">
    <cfRule type="containsText" dxfId="9304" priority="121" operator="containsText" text="△">
      <formula>NOT(ISERROR(SEARCH("△",A162)))</formula>
    </cfRule>
  </conditionalFormatting>
  <conditionalFormatting sqref="A163">
    <cfRule type="containsText" dxfId="9303" priority="120" operator="containsText" text="Контрола">
      <formula>NOT(ISERROR(SEARCH("Контрола",A163)))</formula>
    </cfRule>
  </conditionalFormatting>
  <conditionalFormatting sqref="A164">
    <cfRule type="containsText" dxfId="9302" priority="119" operator="containsText" text="Контрола">
      <formula>NOT(ISERROR(SEARCH("Контрола",A164)))</formula>
    </cfRule>
  </conditionalFormatting>
  <conditionalFormatting sqref="A164">
    <cfRule type="containsText" dxfId="9301" priority="118" operator="containsText" text="△">
      <formula>NOT(ISERROR(SEARCH("△",A164)))</formula>
    </cfRule>
  </conditionalFormatting>
  <conditionalFormatting sqref="A165">
    <cfRule type="containsText" dxfId="9300" priority="117" operator="containsText" text="Контрола">
      <formula>NOT(ISERROR(SEARCH("Контрола",A165)))</formula>
    </cfRule>
  </conditionalFormatting>
  <conditionalFormatting sqref="A166">
    <cfRule type="containsText" dxfId="9299" priority="116" operator="containsText" text="Контрола">
      <formula>NOT(ISERROR(SEARCH("Контрола",A166)))</formula>
    </cfRule>
  </conditionalFormatting>
  <conditionalFormatting sqref="A166">
    <cfRule type="containsText" dxfId="9298" priority="115" operator="containsText" text="△">
      <formula>NOT(ISERROR(SEARCH("△",A166)))</formula>
    </cfRule>
  </conditionalFormatting>
  <conditionalFormatting sqref="A167">
    <cfRule type="containsText" dxfId="9297" priority="114" operator="containsText" text="Контрола">
      <formula>NOT(ISERROR(SEARCH("Контрола",A167)))</formula>
    </cfRule>
  </conditionalFormatting>
  <conditionalFormatting sqref="A168">
    <cfRule type="containsText" dxfId="9296" priority="113" operator="containsText" text="Контрола">
      <formula>NOT(ISERROR(SEARCH("Контрола",A168)))</formula>
    </cfRule>
  </conditionalFormatting>
  <conditionalFormatting sqref="A168">
    <cfRule type="containsText" dxfId="9295" priority="112" operator="containsText" text="△">
      <formula>NOT(ISERROR(SEARCH("△",A168)))</formula>
    </cfRule>
  </conditionalFormatting>
  <conditionalFormatting sqref="A169">
    <cfRule type="containsText" dxfId="9294" priority="111" operator="containsText" text="Контрола">
      <formula>NOT(ISERROR(SEARCH("Контрола",A169)))</formula>
    </cfRule>
  </conditionalFormatting>
  <conditionalFormatting sqref="A170">
    <cfRule type="containsText" dxfId="9293" priority="110" operator="containsText" text="Контрола">
      <formula>NOT(ISERROR(SEARCH("Контрола",A170)))</formula>
    </cfRule>
  </conditionalFormatting>
  <conditionalFormatting sqref="A170">
    <cfRule type="containsText" dxfId="9292" priority="109" operator="containsText" text="△">
      <formula>NOT(ISERROR(SEARCH("△",A170)))</formula>
    </cfRule>
  </conditionalFormatting>
  <conditionalFormatting sqref="A171">
    <cfRule type="containsText" dxfId="9291" priority="108" operator="containsText" text="Контрола">
      <formula>NOT(ISERROR(SEARCH("Контрола",A171)))</formula>
    </cfRule>
  </conditionalFormatting>
  <conditionalFormatting sqref="A172">
    <cfRule type="containsText" dxfId="9290" priority="107" operator="containsText" text="Контрола">
      <formula>NOT(ISERROR(SEARCH("Контрола",A172)))</formula>
    </cfRule>
  </conditionalFormatting>
  <conditionalFormatting sqref="A172">
    <cfRule type="containsText" dxfId="9289" priority="106" operator="containsText" text="△">
      <formula>NOT(ISERROR(SEARCH("△",A172)))</formula>
    </cfRule>
  </conditionalFormatting>
  <conditionalFormatting sqref="A173">
    <cfRule type="containsText" dxfId="9288" priority="105" operator="containsText" text="Контрола">
      <formula>NOT(ISERROR(SEARCH("Контрола",A173)))</formula>
    </cfRule>
  </conditionalFormatting>
  <conditionalFormatting sqref="A174">
    <cfRule type="containsText" dxfId="9287" priority="104" operator="containsText" text="Контрола">
      <formula>NOT(ISERROR(SEARCH("Контрола",A174)))</formula>
    </cfRule>
  </conditionalFormatting>
  <conditionalFormatting sqref="A174">
    <cfRule type="containsText" dxfId="9286" priority="103" operator="containsText" text="△">
      <formula>NOT(ISERROR(SEARCH("△",A174)))</formula>
    </cfRule>
  </conditionalFormatting>
  <conditionalFormatting sqref="A175">
    <cfRule type="containsText" dxfId="9285" priority="102" operator="containsText" text="Контрола">
      <formula>NOT(ISERROR(SEARCH("Контрола",A175)))</formula>
    </cfRule>
  </conditionalFormatting>
  <conditionalFormatting sqref="A176">
    <cfRule type="containsText" dxfId="9284" priority="101" operator="containsText" text="Контрола">
      <formula>NOT(ISERROR(SEARCH("Контрола",A176)))</formula>
    </cfRule>
  </conditionalFormatting>
  <conditionalFormatting sqref="A176">
    <cfRule type="containsText" dxfId="9283" priority="100" operator="containsText" text="△">
      <formula>NOT(ISERROR(SEARCH("△",A176)))</formula>
    </cfRule>
  </conditionalFormatting>
  <conditionalFormatting sqref="A177">
    <cfRule type="containsText" dxfId="9282" priority="99" operator="containsText" text="Контрола">
      <formula>NOT(ISERROR(SEARCH("Контрола",A177)))</formula>
    </cfRule>
  </conditionalFormatting>
  <conditionalFormatting sqref="A178">
    <cfRule type="containsText" dxfId="9281" priority="98" operator="containsText" text="Контрола">
      <formula>NOT(ISERROR(SEARCH("Контрола",A178)))</formula>
    </cfRule>
  </conditionalFormatting>
  <conditionalFormatting sqref="A178">
    <cfRule type="containsText" dxfId="9280" priority="97" operator="containsText" text="△">
      <formula>NOT(ISERROR(SEARCH("△",A178)))</formula>
    </cfRule>
  </conditionalFormatting>
  <conditionalFormatting sqref="A179">
    <cfRule type="containsText" dxfId="9279" priority="96" operator="containsText" text="Контрола">
      <formula>NOT(ISERROR(SEARCH("Контрола",A179)))</formula>
    </cfRule>
  </conditionalFormatting>
  <conditionalFormatting sqref="A180">
    <cfRule type="containsText" dxfId="9278" priority="95" operator="containsText" text="Контрола">
      <formula>NOT(ISERROR(SEARCH("Контрола",A180)))</formula>
    </cfRule>
  </conditionalFormatting>
  <conditionalFormatting sqref="A180">
    <cfRule type="containsText" dxfId="9277" priority="94" operator="containsText" text="△">
      <formula>NOT(ISERROR(SEARCH("△",A180)))</formula>
    </cfRule>
  </conditionalFormatting>
  <conditionalFormatting sqref="A181">
    <cfRule type="containsText" dxfId="9276" priority="93" operator="containsText" text="Контрола">
      <formula>NOT(ISERROR(SEARCH("Контрола",A181)))</formula>
    </cfRule>
  </conditionalFormatting>
  <conditionalFormatting sqref="A182">
    <cfRule type="containsText" dxfId="9275" priority="92" operator="containsText" text="Контрола">
      <formula>NOT(ISERROR(SEARCH("Контрола",A182)))</formula>
    </cfRule>
  </conditionalFormatting>
  <conditionalFormatting sqref="A182">
    <cfRule type="containsText" dxfId="9274" priority="91" operator="containsText" text="△">
      <formula>NOT(ISERROR(SEARCH("△",A182)))</formula>
    </cfRule>
  </conditionalFormatting>
  <conditionalFormatting sqref="A192">
    <cfRule type="containsText" dxfId="9273" priority="90" operator="containsText" text="Контрола">
      <formula>NOT(ISERROR(SEARCH("Контрола",A192)))</formula>
    </cfRule>
  </conditionalFormatting>
  <conditionalFormatting sqref="A193">
    <cfRule type="containsText" dxfId="9272" priority="89" operator="containsText" text="Контрола">
      <formula>NOT(ISERROR(SEARCH("Контрола",A193)))</formula>
    </cfRule>
  </conditionalFormatting>
  <conditionalFormatting sqref="A193">
    <cfRule type="containsText" dxfId="9271" priority="88" operator="containsText" text="△">
      <formula>NOT(ISERROR(SEARCH("△",A193)))</formula>
    </cfRule>
  </conditionalFormatting>
  <conditionalFormatting sqref="A194">
    <cfRule type="containsText" dxfId="9270" priority="87" operator="containsText" text="Контрола">
      <formula>NOT(ISERROR(SEARCH("Контрола",A194)))</formula>
    </cfRule>
  </conditionalFormatting>
  <conditionalFormatting sqref="A195">
    <cfRule type="containsText" dxfId="9269" priority="86" operator="containsText" text="Контрола">
      <formula>NOT(ISERROR(SEARCH("Контрола",A195)))</formula>
    </cfRule>
  </conditionalFormatting>
  <conditionalFormatting sqref="A195">
    <cfRule type="containsText" dxfId="9268" priority="85" operator="containsText" text="△">
      <formula>NOT(ISERROR(SEARCH("△",A195)))</formula>
    </cfRule>
  </conditionalFormatting>
  <conditionalFormatting sqref="A196">
    <cfRule type="containsText" dxfId="9267" priority="84" operator="containsText" text="Контрола">
      <formula>NOT(ISERROR(SEARCH("Контрола",A196)))</formula>
    </cfRule>
  </conditionalFormatting>
  <conditionalFormatting sqref="A197">
    <cfRule type="containsText" dxfId="9266" priority="83" operator="containsText" text="Контрола">
      <formula>NOT(ISERROR(SEARCH("Контрола",A197)))</formula>
    </cfRule>
  </conditionalFormatting>
  <conditionalFormatting sqref="A197">
    <cfRule type="containsText" dxfId="9265" priority="82" operator="containsText" text="△">
      <formula>NOT(ISERROR(SEARCH("△",A197)))</formula>
    </cfRule>
  </conditionalFormatting>
  <conditionalFormatting sqref="A198">
    <cfRule type="containsText" dxfId="9264" priority="81" operator="containsText" text="Контрола">
      <formula>NOT(ISERROR(SEARCH("Контрола",A198)))</formula>
    </cfRule>
  </conditionalFormatting>
  <conditionalFormatting sqref="A199">
    <cfRule type="containsText" dxfId="9263" priority="80" operator="containsText" text="Контрола">
      <formula>NOT(ISERROR(SEARCH("Контрола",A199)))</formula>
    </cfRule>
  </conditionalFormatting>
  <conditionalFormatting sqref="A199">
    <cfRule type="containsText" dxfId="9262" priority="79" operator="containsText" text="△">
      <formula>NOT(ISERROR(SEARCH("△",A199)))</formula>
    </cfRule>
  </conditionalFormatting>
  <conditionalFormatting sqref="A200">
    <cfRule type="containsText" dxfId="9261" priority="78" operator="containsText" text="Контрола">
      <formula>NOT(ISERROR(SEARCH("Контрола",A200)))</formula>
    </cfRule>
  </conditionalFormatting>
  <conditionalFormatting sqref="A201">
    <cfRule type="containsText" dxfId="9260" priority="77" operator="containsText" text="Контрола">
      <formula>NOT(ISERROR(SEARCH("Контрола",A201)))</formula>
    </cfRule>
  </conditionalFormatting>
  <conditionalFormatting sqref="A201">
    <cfRule type="containsText" dxfId="9259" priority="76" operator="containsText" text="△">
      <formula>NOT(ISERROR(SEARCH("△",A201)))</formula>
    </cfRule>
  </conditionalFormatting>
  <conditionalFormatting sqref="A202">
    <cfRule type="containsText" dxfId="9258" priority="75" operator="containsText" text="Контрола">
      <formula>NOT(ISERROR(SEARCH("Контрола",A202)))</formula>
    </cfRule>
  </conditionalFormatting>
  <conditionalFormatting sqref="A203">
    <cfRule type="containsText" dxfId="9257" priority="74" operator="containsText" text="Контрола">
      <formula>NOT(ISERROR(SEARCH("Контрола",A203)))</formula>
    </cfRule>
  </conditionalFormatting>
  <conditionalFormatting sqref="A203">
    <cfRule type="containsText" dxfId="9256" priority="73" operator="containsText" text="△">
      <formula>NOT(ISERROR(SEARCH("△",A203)))</formula>
    </cfRule>
  </conditionalFormatting>
  <conditionalFormatting sqref="A204">
    <cfRule type="containsText" dxfId="9255" priority="72" operator="containsText" text="Контрола">
      <formula>NOT(ISERROR(SEARCH("Контрола",A204)))</formula>
    </cfRule>
  </conditionalFormatting>
  <conditionalFormatting sqref="A205">
    <cfRule type="containsText" dxfId="9254" priority="71" operator="containsText" text="Контрола">
      <formula>NOT(ISERROR(SEARCH("Контрола",A205)))</formula>
    </cfRule>
  </conditionalFormatting>
  <conditionalFormatting sqref="A205">
    <cfRule type="containsText" dxfId="9253" priority="70" operator="containsText" text="△">
      <formula>NOT(ISERROR(SEARCH("△",A205)))</formula>
    </cfRule>
  </conditionalFormatting>
  <conditionalFormatting sqref="A206">
    <cfRule type="containsText" dxfId="9252" priority="69" operator="containsText" text="Контрола">
      <formula>NOT(ISERROR(SEARCH("Контрола",A206)))</formula>
    </cfRule>
  </conditionalFormatting>
  <conditionalFormatting sqref="A207">
    <cfRule type="containsText" dxfId="9251" priority="68" operator="containsText" text="Контрола">
      <formula>NOT(ISERROR(SEARCH("Контрола",A207)))</formula>
    </cfRule>
  </conditionalFormatting>
  <conditionalFormatting sqref="A207">
    <cfRule type="containsText" dxfId="9250" priority="67" operator="containsText" text="△">
      <formula>NOT(ISERROR(SEARCH("△",A207)))</formula>
    </cfRule>
  </conditionalFormatting>
  <conditionalFormatting sqref="A208">
    <cfRule type="containsText" dxfId="9249" priority="66" operator="containsText" text="Контрола">
      <formula>NOT(ISERROR(SEARCH("Контрола",A208)))</formula>
    </cfRule>
  </conditionalFormatting>
  <conditionalFormatting sqref="A209">
    <cfRule type="containsText" dxfId="9248" priority="65" operator="containsText" text="Контрола">
      <formula>NOT(ISERROR(SEARCH("Контрола",A209)))</formula>
    </cfRule>
  </conditionalFormatting>
  <conditionalFormatting sqref="A209">
    <cfRule type="containsText" dxfId="9247" priority="64" operator="containsText" text="△">
      <formula>NOT(ISERROR(SEARCH("△",A209)))</formula>
    </cfRule>
  </conditionalFormatting>
  <conditionalFormatting sqref="A210">
    <cfRule type="containsText" dxfId="9246" priority="63" operator="containsText" text="Контрола">
      <formula>NOT(ISERROR(SEARCH("Контрола",A210)))</formula>
    </cfRule>
  </conditionalFormatting>
  <conditionalFormatting sqref="A211">
    <cfRule type="containsText" dxfId="9245" priority="62" operator="containsText" text="Контрола">
      <formula>NOT(ISERROR(SEARCH("Контрола",A211)))</formula>
    </cfRule>
  </conditionalFormatting>
  <conditionalFormatting sqref="A211">
    <cfRule type="containsText" dxfId="9244" priority="61" operator="containsText" text="△">
      <formula>NOT(ISERROR(SEARCH("△",A211)))</formula>
    </cfRule>
  </conditionalFormatting>
  <conditionalFormatting sqref="A212">
    <cfRule type="containsText" dxfId="9243" priority="60" operator="containsText" text="Контрола">
      <formula>NOT(ISERROR(SEARCH("Контрола",A212)))</formula>
    </cfRule>
  </conditionalFormatting>
  <conditionalFormatting sqref="A213">
    <cfRule type="containsText" dxfId="9242" priority="59" operator="containsText" text="Контрола">
      <formula>NOT(ISERROR(SEARCH("Контрола",A213)))</formula>
    </cfRule>
  </conditionalFormatting>
  <conditionalFormatting sqref="A213">
    <cfRule type="containsText" dxfId="9241" priority="58" operator="containsText" text="△">
      <formula>NOT(ISERROR(SEARCH("△",A213)))</formula>
    </cfRule>
  </conditionalFormatting>
  <conditionalFormatting sqref="A214">
    <cfRule type="containsText" dxfId="9240" priority="57" operator="containsText" text="Контрола">
      <formula>NOT(ISERROR(SEARCH("Контрола",A214)))</formula>
    </cfRule>
  </conditionalFormatting>
  <conditionalFormatting sqref="A215">
    <cfRule type="containsText" dxfId="9239" priority="56" operator="containsText" text="Контрола">
      <formula>NOT(ISERROR(SEARCH("Контрола",A215)))</formula>
    </cfRule>
  </conditionalFormatting>
  <conditionalFormatting sqref="A215">
    <cfRule type="containsText" dxfId="9238" priority="55" operator="containsText" text="△">
      <formula>NOT(ISERROR(SEARCH("△",A215)))</formula>
    </cfRule>
  </conditionalFormatting>
  <conditionalFormatting sqref="A216">
    <cfRule type="containsText" dxfId="9237" priority="54" operator="containsText" text="Контрола">
      <formula>NOT(ISERROR(SEARCH("Контрола",A216)))</formula>
    </cfRule>
  </conditionalFormatting>
  <conditionalFormatting sqref="A217">
    <cfRule type="containsText" dxfId="9236" priority="53" operator="containsText" text="Контрола">
      <formula>NOT(ISERROR(SEARCH("Контрола",A217)))</formula>
    </cfRule>
  </conditionalFormatting>
  <conditionalFormatting sqref="A217">
    <cfRule type="containsText" dxfId="9235" priority="52" operator="containsText" text="△">
      <formula>NOT(ISERROR(SEARCH("△",A217)))</formula>
    </cfRule>
  </conditionalFormatting>
  <conditionalFormatting sqref="A218">
    <cfRule type="containsText" dxfId="9234" priority="51" operator="containsText" text="Контрола">
      <formula>NOT(ISERROR(SEARCH("Контрола",A218)))</formula>
    </cfRule>
  </conditionalFormatting>
  <conditionalFormatting sqref="A219">
    <cfRule type="containsText" dxfId="9233" priority="50" operator="containsText" text="Контрола">
      <formula>NOT(ISERROR(SEARCH("Контрола",A219)))</formula>
    </cfRule>
  </conditionalFormatting>
  <conditionalFormatting sqref="A219">
    <cfRule type="containsText" dxfId="9232" priority="49" operator="containsText" text="△">
      <formula>NOT(ISERROR(SEARCH("△",A219)))</formula>
    </cfRule>
  </conditionalFormatting>
  <conditionalFormatting sqref="A220">
    <cfRule type="containsText" dxfId="9231" priority="48" operator="containsText" text="Контрола">
      <formula>NOT(ISERROR(SEARCH("Контрола",A220)))</formula>
    </cfRule>
  </conditionalFormatting>
  <conditionalFormatting sqref="A221">
    <cfRule type="containsText" dxfId="9230" priority="47" operator="containsText" text="Контрола">
      <formula>NOT(ISERROR(SEARCH("Контрола",A221)))</formula>
    </cfRule>
  </conditionalFormatting>
  <conditionalFormatting sqref="A221">
    <cfRule type="containsText" dxfId="9229" priority="46" operator="containsText" text="△">
      <formula>NOT(ISERROR(SEARCH("△",A221)))</formula>
    </cfRule>
  </conditionalFormatting>
  <conditionalFormatting sqref="A231">
    <cfRule type="containsText" dxfId="9228" priority="45" operator="containsText" text="Контрола">
      <formula>NOT(ISERROR(SEARCH("Контрола",A231)))</formula>
    </cfRule>
  </conditionalFormatting>
  <conditionalFormatting sqref="A232">
    <cfRule type="containsText" dxfId="9227" priority="44" operator="containsText" text="Контрола">
      <formula>NOT(ISERROR(SEARCH("Контрола",A232)))</formula>
    </cfRule>
  </conditionalFormatting>
  <conditionalFormatting sqref="A232">
    <cfRule type="containsText" dxfId="9226" priority="43" operator="containsText" text="△">
      <formula>NOT(ISERROR(SEARCH("△",A232)))</formula>
    </cfRule>
  </conditionalFormatting>
  <conditionalFormatting sqref="A233">
    <cfRule type="containsText" dxfId="9225" priority="42" operator="containsText" text="Контрола">
      <formula>NOT(ISERROR(SEARCH("Контрола",A233)))</formula>
    </cfRule>
  </conditionalFormatting>
  <conditionalFormatting sqref="A234">
    <cfRule type="containsText" dxfId="9224" priority="41" operator="containsText" text="Контрола">
      <formula>NOT(ISERROR(SEARCH("Контрола",A234)))</formula>
    </cfRule>
  </conditionalFormatting>
  <conditionalFormatting sqref="A234">
    <cfRule type="containsText" dxfId="9223" priority="40" operator="containsText" text="△">
      <formula>NOT(ISERROR(SEARCH("△",A234)))</formula>
    </cfRule>
  </conditionalFormatting>
  <conditionalFormatting sqref="A235">
    <cfRule type="containsText" dxfId="9222" priority="39" operator="containsText" text="Контрола">
      <formula>NOT(ISERROR(SEARCH("Контрола",A235)))</formula>
    </cfRule>
  </conditionalFormatting>
  <conditionalFormatting sqref="A236">
    <cfRule type="containsText" dxfId="9221" priority="38" operator="containsText" text="Контрола">
      <formula>NOT(ISERROR(SEARCH("Контрола",A236)))</formula>
    </cfRule>
  </conditionalFormatting>
  <conditionalFormatting sqref="A236">
    <cfRule type="containsText" dxfId="9220" priority="37" operator="containsText" text="△">
      <formula>NOT(ISERROR(SEARCH("△",A236)))</formula>
    </cfRule>
  </conditionalFormatting>
  <conditionalFormatting sqref="A237">
    <cfRule type="containsText" dxfId="9219" priority="36" operator="containsText" text="Контрола">
      <formula>NOT(ISERROR(SEARCH("Контрола",A237)))</formula>
    </cfRule>
  </conditionalFormatting>
  <conditionalFormatting sqref="A238">
    <cfRule type="containsText" dxfId="9218" priority="35" operator="containsText" text="Контрола">
      <formula>NOT(ISERROR(SEARCH("Контрола",A238)))</formula>
    </cfRule>
  </conditionalFormatting>
  <conditionalFormatting sqref="A238">
    <cfRule type="containsText" dxfId="9217" priority="34" operator="containsText" text="△">
      <formula>NOT(ISERROR(SEARCH("△",A238)))</formula>
    </cfRule>
  </conditionalFormatting>
  <conditionalFormatting sqref="A239">
    <cfRule type="containsText" dxfId="9216" priority="33" operator="containsText" text="Контрола">
      <formula>NOT(ISERROR(SEARCH("Контрола",A239)))</formula>
    </cfRule>
  </conditionalFormatting>
  <conditionalFormatting sqref="A240">
    <cfRule type="containsText" dxfId="9215" priority="32" operator="containsText" text="Контрола">
      <formula>NOT(ISERROR(SEARCH("Контрола",A240)))</formula>
    </cfRule>
  </conditionalFormatting>
  <conditionalFormatting sqref="A240">
    <cfRule type="containsText" dxfId="9214" priority="31" operator="containsText" text="△">
      <formula>NOT(ISERROR(SEARCH("△",A240)))</formula>
    </cfRule>
  </conditionalFormatting>
  <conditionalFormatting sqref="A241">
    <cfRule type="containsText" dxfId="9213" priority="30" operator="containsText" text="Контрола">
      <formula>NOT(ISERROR(SEARCH("Контрола",A241)))</formula>
    </cfRule>
  </conditionalFormatting>
  <conditionalFormatting sqref="A242">
    <cfRule type="containsText" dxfId="9212" priority="29" operator="containsText" text="Контрола">
      <formula>NOT(ISERROR(SEARCH("Контрола",A242)))</formula>
    </cfRule>
  </conditionalFormatting>
  <conditionalFormatting sqref="A242">
    <cfRule type="containsText" dxfId="9211" priority="28" operator="containsText" text="△">
      <formula>NOT(ISERROR(SEARCH("△",A242)))</formula>
    </cfRule>
  </conditionalFormatting>
  <conditionalFormatting sqref="A243">
    <cfRule type="containsText" dxfId="9210" priority="27" operator="containsText" text="Контрола">
      <formula>NOT(ISERROR(SEARCH("Контрола",A243)))</formula>
    </cfRule>
  </conditionalFormatting>
  <conditionalFormatting sqref="A244">
    <cfRule type="containsText" dxfId="9209" priority="26" operator="containsText" text="Контрола">
      <formula>NOT(ISERROR(SEARCH("Контрола",A244)))</formula>
    </cfRule>
  </conditionalFormatting>
  <conditionalFormatting sqref="A244">
    <cfRule type="containsText" dxfId="9208" priority="25" operator="containsText" text="△">
      <formula>NOT(ISERROR(SEARCH("△",A244)))</formula>
    </cfRule>
  </conditionalFormatting>
  <conditionalFormatting sqref="A245">
    <cfRule type="containsText" dxfId="9207" priority="24" operator="containsText" text="Контрола">
      <formula>NOT(ISERROR(SEARCH("Контрола",A245)))</formula>
    </cfRule>
  </conditionalFormatting>
  <conditionalFormatting sqref="A246">
    <cfRule type="containsText" dxfId="9206" priority="23" operator="containsText" text="Контрола">
      <formula>NOT(ISERROR(SEARCH("Контрола",A246)))</formula>
    </cfRule>
  </conditionalFormatting>
  <conditionalFormatting sqref="A246">
    <cfRule type="containsText" dxfId="9205" priority="22" operator="containsText" text="△">
      <formula>NOT(ISERROR(SEARCH("△",A246)))</formula>
    </cfRule>
  </conditionalFormatting>
  <conditionalFormatting sqref="A247">
    <cfRule type="containsText" dxfId="9204" priority="21" operator="containsText" text="Контрола">
      <formula>NOT(ISERROR(SEARCH("Контрола",A247)))</formula>
    </cfRule>
  </conditionalFormatting>
  <conditionalFormatting sqref="A248">
    <cfRule type="containsText" dxfId="9203" priority="20" operator="containsText" text="Контрола">
      <formula>NOT(ISERROR(SEARCH("Контрола",A248)))</formula>
    </cfRule>
  </conditionalFormatting>
  <conditionalFormatting sqref="A248">
    <cfRule type="containsText" dxfId="9202" priority="19" operator="containsText" text="△">
      <formula>NOT(ISERROR(SEARCH("△",A248)))</formula>
    </cfRule>
  </conditionalFormatting>
  <conditionalFormatting sqref="A249">
    <cfRule type="containsText" dxfId="9201" priority="18" operator="containsText" text="Контрола">
      <formula>NOT(ISERROR(SEARCH("Контрола",A249)))</formula>
    </cfRule>
  </conditionalFormatting>
  <conditionalFormatting sqref="A250">
    <cfRule type="containsText" dxfId="9200" priority="17" operator="containsText" text="Контрола">
      <formula>NOT(ISERROR(SEARCH("Контрола",A250)))</formula>
    </cfRule>
  </conditionalFormatting>
  <conditionalFormatting sqref="A250">
    <cfRule type="containsText" dxfId="9199" priority="16" operator="containsText" text="△">
      <formula>NOT(ISERROR(SEARCH("△",A250)))</formula>
    </cfRule>
  </conditionalFormatting>
  <conditionalFormatting sqref="A251">
    <cfRule type="containsText" dxfId="9198" priority="15" operator="containsText" text="Контрола">
      <formula>NOT(ISERROR(SEARCH("Контрола",A251)))</formula>
    </cfRule>
  </conditionalFormatting>
  <conditionalFormatting sqref="A252">
    <cfRule type="containsText" dxfId="9197" priority="14" operator="containsText" text="Контрола">
      <formula>NOT(ISERROR(SEARCH("Контрола",A252)))</formula>
    </cfRule>
  </conditionalFormatting>
  <conditionalFormatting sqref="A252">
    <cfRule type="containsText" dxfId="9196" priority="13" operator="containsText" text="△">
      <formula>NOT(ISERROR(SEARCH("△",A252)))</formula>
    </cfRule>
  </conditionalFormatting>
  <conditionalFormatting sqref="A253">
    <cfRule type="containsText" dxfId="9195" priority="12" operator="containsText" text="Контрола">
      <formula>NOT(ISERROR(SEARCH("Контрола",A253)))</formula>
    </cfRule>
  </conditionalFormatting>
  <conditionalFormatting sqref="A254">
    <cfRule type="containsText" dxfId="9194" priority="11" operator="containsText" text="Контрола">
      <formula>NOT(ISERROR(SEARCH("Контрола",A254)))</formula>
    </cfRule>
  </conditionalFormatting>
  <conditionalFormatting sqref="A254">
    <cfRule type="containsText" dxfId="9193" priority="10" operator="containsText" text="△">
      <formula>NOT(ISERROR(SEARCH("△",A254)))</formula>
    </cfRule>
  </conditionalFormatting>
  <conditionalFormatting sqref="A255">
    <cfRule type="containsText" dxfId="9192" priority="9" operator="containsText" text="Контрола">
      <formula>NOT(ISERROR(SEARCH("Контрола",A255)))</formula>
    </cfRule>
  </conditionalFormatting>
  <conditionalFormatting sqref="A256">
    <cfRule type="containsText" dxfId="9191" priority="8" operator="containsText" text="Контрола">
      <formula>NOT(ISERROR(SEARCH("Контрола",A256)))</formula>
    </cfRule>
  </conditionalFormatting>
  <conditionalFormatting sqref="A256">
    <cfRule type="containsText" dxfId="9190" priority="7" operator="containsText" text="△">
      <formula>NOT(ISERROR(SEARCH("△",A256)))</formula>
    </cfRule>
  </conditionalFormatting>
  <conditionalFormatting sqref="A257">
    <cfRule type="containsText" dxfId="9189" priority="6" operator="containsText" text="Контрола">
      <formula>NOT(ISERROR(SEARCH("Контрола",A257)))</formula>
    </cfRule>
  </conditionalFormatting>
  <conditionalFormatting sqref="A258">
    <cfRule type="containsText" dxfId="9188" priority="5" operator="containsText" text="Контрола">
      <formula>NOT(ISERROR(SEARCH("Контрола",A258)))</formula>
    </cfRule>
  </conditionalFormatting>
  <conditionalFormatting sqref="A258">
    <cfRule type="containsText" dxfId="9187" priority="4" operator="containsText" text="△">
      <formula>NOT(ISERROR(SEARCH("△",A258)))</formula>
    </cfRule>
  </conditionalFormatting>
  <conditionalFormatting sqref="A259">
    <cfRule type="containsText" dxfId="9186" priority="3" operator="containsText" text="Контрола">
      <formula>NOT(ISERROR(SEARCH("Контрола",A259)))</formula>
    </cfRule>
  </conditionalFormatting>
  <conditionalFormatting sqref="A260">
    <cfRule type="containsText" dxfId="9185" priority="2" operator="containsText" text="Контрола">
      <formula>NOT(ISERROR(SEARCH("Контрола",A260)))</formula>
    </cfRule>
  </conditionalFormatting>
  <conditionalFormatting sqref="A260">
    <cfRule type="containsText" dxfId="918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8649CB8B-4D7B-414B-9F6C-A74BA1CFE353}">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 type="list" allowBlank="1" showInputMessage="1" showErrorMessage="1" xr:uid="{52FB2685-3B60-49C7-88FF-76CF476CB1B8}">
          <x14:formula1>
            <xm:f>'Организационе јединице'!$B$3:$B$20</xm:f>
          </x14:formula1>
          <xm:sqref>C4:F4</xm:sqref>
        </x14:dataValidation>
        <x14:dataValidation type="list" allowBlank="1" showInputMessage="1" showErrorMessage="1" xr:uid="{AA87C8EC-2F15-430A-9CA2-A3AA6591680D}">
          <x14:formula1>
            <xm:f>'Листа пословних процеса'!$C$7:$C$100</xm:f>
          </x14:formula1>
          <xm:sqref>C3:F3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0FF8D-DFE3-4F4C-92B7-F3068FE087E7}">
  <dimension ref="A1:H260"/>
  <sheetViews>
    <sheetView view="pageBreakPreview" zoomScaleNormal="96" zoomScaleSheetLayoutView="100" workbookViewId="0">
      <selection activeCell="A38" sqref="A38"/>
    </sheetView>
  </sheetViews>
  <sheetFormatPr defaultColWidth="9.1796875" defaultRowHeight="14.5" x14ac:dyDescent="0.35"/>
  <cols>
    <col min="1" max="1" width="15.08984375" style="7" customWidth="1"/>
    <col min="2" max="2" width="19.1796875" style="7" customWidth="1"/>
    <col min="3" max="3" width="17.1796875" style="7" customWidth="1"/>
    <col min="4" max="4" width="16.81640625" style="7" customWidth="1"/>
    <col min="5" max="5" width="10.453125" style="7" customWidth="1"/>
    <col min="6" max="6" width="16.54296875" style="7" customWidth="1"/>
    <col min="7" max="16384" width="9.1796875" style="14"/>
  </cols>
  <sheetData>
    <row r="1" spans="1:6" ht="33.75" customHeight="1" x14ac:dyDescent="0.35">
      <c r="A1" s="277" t="s">
        <v>66</v>
      </c>
      <c r="B1" s="289"/>
      <c r="C1" s="289"/>
      <c r="D1" s="289"/>
      <c r="E1" s="289"/>
      <c r="F1" s="278"/>
    </row>
    <row r="2" spans="1:6" ht="33.75" customHeight="1" x14ac:dyDescent="0.35">
      <c r="A2" s="277" t="s">
        <v>10</v>
      </c>
      <c r="B2" s="278"/>
      <c r="C2" s="269" t="s">
        <v>34</v>
      </c>
      <c r="D2" s="269"/>
      <c r="E2" s="269"/>
      <c r="F2" s="269"/>
    </row>
    <row r="3" spans="1:6" ht="45" customHeight="1" x14ac:dyDescent="0.35">
      <c r="A3" s="279" t="str">
        <f>IF(ISNA(VLOOKUP(C3,'Сви процеси'!$B$5:$Q$79,2,0))=TRUE," ",VLOOKUP(C3,'Сви процеси'!$B$5:$Q$79,2,0))</f>
        <v xml:space="preserve"> </v>
      </c>
      <c r="B3" s="280"/>
      <c r="C3" s="271"/>
      <c r="D3" s="271"/>
      <c r="E3" s="271"/>
      <c r="F3" s="271"/>
    </row>
    <row r="4" spans="1:6" ht="37.4" customHeight="1" x14ac:dyDescent="0.35">
      <c r="A4" s="277" t="s">
        <v>35</v>
      </c>
      <c r="B4" s="278"/>
      <c r="C4" s="290"/>
      <c r="D4" s="291"/>
      <c r="E4" s="291"/>
      <c r="F4" s="292"/>
    </row>
    <row r="5" spans="1:6" x14ac:dyDescent="0.35">
      <c r="A5" s="293"/>
      <c r="B5" s="294"/>
      <c r="C5" s="294"/>
      <c r="D5" s="294"/>
      <c r="E5" s="294"/>
      <c r="F5" s="295"/>
    </row>
    <row r="6" spans="1:6" ht="32.15" customHeight="1" x14ac:dyDescent="0.35">
      <c r="A6" s="277" t="s">
        <v>36</v>
      </c>
      <c r="B6" s="278"/>
      <c r="C6" s="279" t="str">
        <f>IF(ISNA(VLOOKUP(C4,'Организационе јединице'!$B$3:$C$36,2,0))=TRUE,"     ", VLOOKUP(C4,'Организационе јединице'!$B$3:$C36,2,0))</f>
        <v xml:space="preserve">     </v>
      </c>
      <c r="D6" s="268"/>
      <c r="E6" s="268"/>
      <c r="F6" s="280"/>
    </row>
    <row r="7" spans="1:6" x14ac:dyDescent="0.35">
      <c r="A7" s="281"/>
      <c r="B7" s="273"/>
      <c r="C7" s="273"/>
      <c r="D7" s="273"/>
      <c r="E7" s="273"/>
      <c r="F7" s="282"/>
    </row>
    <row r="8" spans="1:6" ht="67.5" customHeight="1" x14ac:dyDescent="0.35">
      <c r="A8" s="220" t="s">
        <v>12</v>
      </c>
      <c r="B8" s="283" t="str">
        <f>IF(ISNA(VLOOKUP(C3,'Сви процеси'!$B$5:$Q$79,4,0))=TRUE," ",VLOOKUP(C3,'Сви процеси'!$B$5:$Q$79,4,0))</f>
        <v xml:space="preserve"> </v>
      </c>
      <c r="C8" s="284"/>
      <c r="D8" s="284"/>
      <c r="E8" s="284"/>
      <c r="F8" s="285"/>
    </row>
    <row r="9" spans="1:6" ht="26.4" customHeight="1" x14ac:dyDescent="0.35">
      <c r="A9" s="296" t="s">
        <v>37</v>
      </c>
      <c r="B9" s="286"/>
      <c r="C9" s="287"/>
      <c r="D9" s="287"/>
      <c r="E9" s="287"/>
      <c r="F9" s="288"/>
    </row>
    <row r="10" spans="1:6" ht="25.75" customHeight="1" x14ac:dyDescent="0.35">
      <c r="A10" s="297"/>
      <c r="B10" s="287" t="str">
        <f>IF(ISNA(VLOOKUP(C3,'Сви процеси'!$B$5:$T$79,18,0))=TRUE," ",VLOOKUP(C3,'Сви процеси'!$B$5:$T$79,18,0))</f>
        <v xml:space="preserve"> </v>
      </c>
      <c r="C10" s="287"/>
      <c r="D10" s="287"/>
      <c r="E10" s="287"/>
      <c r="F10" s="287"/>
    </row>
    <row r="11" spans="1:6" ht="24.65" customHeight="1" x14ac:dyDescent="0.35">
      <c r="A11" s="298"/>
      <c r="B11" s="287" t="str">
        <f>IF(ISNA(VLOOKUP(C3,'Сви процеси'!$B$5:$T$79,19,0))=TRUE," ",VLOOKUP(C3,'Сви процеси'!$B$5:$T$79,19,0))</f>
        <v xml:space="preserve"> </v>
      </c>
      <c r="C11" s="287"/>
      <c r="D11" s="287"/>
      <c r="E11" s="287"/>
      <c r="F11" s="287"/>
    </row>
    <row r="12" spans="1:6" x14ac:dyDescent="0.35">
      <c r="A12" s="273"/>
      <c r="B12" s="273"/>
      <c r="C12" s="273"/>
      <c r="D12" s="273"/>
      <c r="E12" s="273"/>
      <c r="F12" s="273"/>
    </row>
    <row r="13" spans="1:6" x14ac:dyDescent="0.35">
      <c r="A13" s="269" t="s">
        <v>38</v>
      </c>
      <c r="B13" s="269"/>
      <c r="C13" s="269"/>
      <c r="D13" s="269"/>
      <c r="E13" s="269"/>
      <c r="F13" s="269"/>
    </row>
    <row r="14" spans="1:6" ht="36" customHeight="1" x14ac:dyDescent="0.35">
      <c r="A14" s="41" t="s">
        <v>39</v>
      </c>
      <c r="B14" s="270"/>
      <c r="C14" s="271"/>
      <c r="D14" s="271"/>
      <c r="E14" s="271"/>
      <c r="F14" s="271"/>
    </row>
    <row r="15" spans="1:6" ht="150" customHeight="1" x14ac:dyDescent="0.35">
      <c r="A15" s="41" t="s">
        <v>40</v>
      </c>
      <c r="B15" s="272" t="str">
        <f>IF(ISNA(VLOOKUP(C3,'Сви процеси'!$B$5:$Q$79,3,0))=TRUE," ",VLOOKUP(C3,'Сви процеси'!$B$5:$Q$79,3,0))</f>
        <v xml:space="preserve"> </v>
      </c>
      <c r="C15" s="272"/>
      <c r="D15" s="272"/>
      <c r="E15" s="272"/>
      <c r="F15" s="272"/>
    </row>
    <row r="16" spans="1:6" ht="37.75" customHeight="1" x14ac:dyDescent="0.35">
      <c r="A16" s="41" t="s">
        <v>41</v>
      </c>
      <c r="B16" s="270"/>
      <c r="C16" s="271"/>
      <c r="D16" s="271"/>
      <c r="E16" s="271"/>
      <c r="F16" s="271"/>
    </row>
    <row r="17" spans="1:8" x14ac:dyDescent="0.35">
      <c r="A17" s="273"/>
      <c r="B17" s="273"/>
      <c r="C17" s="273"/>
      <c r="D17" s="273"/>
      <c r="E17" s="273"/>
      <c r="F17" s="273"/>
    </row>
    <row r="18" spans="1:8" ht="29" x14ac:dyDescent="0.35">
      <c r="A18" s="40" t="s">
        <v>42</v>
      </c>
      <c r="B18" s="274" t="s">
        <v>141</v>
      </c>
      <c r="C18" s="275"/>
      <c r="D18" s="275"/>
      <c r="E18" s="275"/>
      <c r="F18" s="276"/>
    </row>
    <row r="19" spans="1:8" ht="26.5" customHeight="1" x14ac:dyDescent="0.35">
      <c r="A19" s="217" t="str">
        <f>IF(ISNA(VLOOKUP(C3,'Сви процеси'!$B$5:$Q$79,5,0))=TRUE," ",VLOOKUP(C3,'Сви процеси'!$B$5:$Q$79,5,0))</f>
        <v xml:space="preserve"> </v>
      </c>
      <c r="B19" s="259" t="str">
        <f>IF(ISNA(VLOOKUP(C3,'Сви процеси'!$B$5:$Q$79,6,0))=TRUE," ",VLOOKUP(C3,'Сви процеси'!$B$5:$Q$79,6,0))</f>
        <v xml:space="preserve"> </v>
      </c>
      <c r="C19" s="259"/>
      <c r="D19" s="259"/>
      <c r="E19" s="259"/>
      <c r="F19" s="259"/>
    </row>
    <row r="20" spans="1:8" ht="27" customHeight="1" x14ac:dyDescent="0.35">
      <c r="A20" s="217" t="str">
        <f>IF(ISNA(VLOOKUP(C3,'Сви процеси'!$B$5:$Q$79,7,0))=TRUE," ",VLOOKUP(C3,'Сви процеси'!$B$5:$Q$79,7,0))</f>
        <v xml:space="preserve"> </v>
      </c>
      <c r="B20" s="259" t="str">
        <f>IF(ISNA(VLOOKUP(C3,'Сви процеси'!$B$5:$Q$79,8,0))=TRUE,"  ",VLOOKUP(C3,'Сви процеси'!$B$5:$Q$79,8,0))</f>
        <v xml:space="preserve">  </v>
      </c>
      <c r="C20" s="259"/>
      <c r="D20" s="259"/>
      <c r="E20" s="259"/>
      <c r="F20" s="259"/>
    </row>
    <row r="21" spans="1:8" ht="31.4" customHeight="1" x14ac:dyDescent="0.35">
      <c r="A21" s="217" t="str">
        <f>IF(ISNA(VLOOKUP(C3,'Сви процеси'!$B$5:$Q$79,9,0))=TRUE," ",VLOOKUP(C3,'Сви процеси'!$B$5:$Q$79,9,0))</f>
        <v xml:space="preserve"> </v>
      </c>
      <c r="B21" s="259" t="str">
        <f>IF(ISNA(VLOOKUP(C3,'Сви процеси'!$B$5:$Q$79,10,0))=TRUE," ",VLOOKUP(C3,'Сви процеси'!$B$5:$Q$79,10,0))</f>
        <v xml:space="preserve"> </v>
      </c>
      <c r="C21" s="259"/>
      <c r="D21" s="259"/>
      <c r="E21" s="259"/>
      <c r="F21" s="259"/>
    </row>
    <row r="22" spans="1:8" ht="26.5" customHeight="1" x14ac:dyDescent="0.35">
      <c r="A22" s="217" t="str">
        <f>IF(ISNA(VLOOKUP(C3,'Сви процеси'!$B$5:$Q$79,11,0))=TRUE," ",VLOOKUP(C3,'Сви процеси'!$B$5:$Q$79,11,0))</f>
        <v xml:space="preserve"> </v>
      </c>
      <c r="B22" s="259" t="str">
        <f>IF(ISNA(VLOOKUP(C3,'Сви процеси'!$B$5:$Q$79,12,0))=TRUE," ",VLOOKUP(C3,'Сви процеси'!$B$5:$Q$79,12,0))</f>
        <v xml:space="preserve"> </v>
      </c>
      <c r="C22" s="259"/>
      <c r="D22" s="259"/>
      <c r="E22" s="259"/>
      <c r="F22" s="259"/>
    </row>
    <row r="23" spans="1:8" ht="26.15" customHeight="1" x14ac:dyDescent="0.35">
      <c r="A23" s="217" t="str">
        <f>IF(ISNA(VLOOKUP(C3,'Сви процеси'!$B$5:$Q$79,13,0))=TRUE," ",VLOOKUP(C3,'Сви процеси'!$B$5:$Q$79,13,0))</f>
        <v xml:space="preserve"> </v>
      </c>
      <c r="B23" s="259" t="str">
        <f>IF(ISNA(VLOOKUP(C3,'Сви процеси'!$B$5:$Q$79,14,0))=TRUE," ",VLOOKUP(C3,'Сви процеси'!$B$5:$Q$79,14,0))</f>
        <v xml:space="preserve"> </v>
      </c>
      <c r="C23" s="259"/>
      <c r="D23" s="259"/>
      <c r="E23" s="259"/>
      <c r="F23" s="259"/>
    </row>
    <row r="24" spans="1:8" ht="26.15" customHeight="1" x14ac:dyDescent="0.35">
      <c r="A24" s="217" t="str">
        <f>IF(ISNA(VLOOKUP(C3,'Сви процеси'!$B$5:$Q$79,15,0))=TRUE," ",VLOOKUP(C3,'Сви процеси'!$B$5:$Q$79,15,0))</f>
        <v xml:space="preserve"> </v>
      </c>
      <c r="B24" s="259" t="str">
        <f>IF(ISNA(VLOOKUP(C3,'Сви процеси'!$B$5:$Q$79,16,0))=TRUE," ",VLOOKUP(C3,'Сви процеси'!$B$5:$Q$79,16,0))</f>
        <v xml:space="preserve"> </v>
      </c>
      <c r="C24" s="259"/>
      <c r="D24" s="259"/>
      <c r="E24" s="259"/>
      <c r="F24" s="259"/>
    </row>
    <row r="25" spans="1:8" ht="14.5" customHeight="1" x14ac:dyDescent="0.35">
      <c r="A25" s="268"/>
      <c r="B25" s="268"/>
      <c r="C25" s="268"/>
      <c r="D25" s="268"/>
      <c r="E25" s="268"/>
      <c r="F25" s="268"/>
    </row>
    <row r="26" spans="1:8" ht="29.5" customHeight="1" x14ac:dyDescent="0.35">
      <c r="A26" s="264" t="s">
        <v>67</v>
      </c>
      <c r="B26" s="265"/>
      <c r="C26" s="265"/>
      <c r="D26" s="265"/>
      <c r="E26" s="265"/>
      <c r="F26" s="266"/>
    </row>
    <row r="27" spans="1:8" x14ac:dyDescent="0.35">
      <c r="A27" s="267"/>
      <c r="B27" s="267"/>
      <c r="C27" s="267"/>
      <c r="D27" s="267"/>
      <c r="E27" s="267"/>
      <c r="F27" s="267"/>
    </row>
    <row r="28" spans="1:8" ht="14.5" customHeight="1" x14ac:dyDescent="0.35">
      <c r="A28" s="255" t="s">
        <v>43</v>
      </c>
      <c r="B28" s="256"/>
      <c r="C28" s="256"/>
      <c r="D28" s="256"/>
      <c r="E28" s="256"/>
      <c r="F28" s="257"/>
    </row>
    <row r="29" spans="1:8" ht="22.4" customHeight="1" x14ac:dyDescent="0.35">
      <c r="A29" s="217" t="str">
        <f>A19</f>
        <v xml:space="preserve"> </v>
      </c>
      <c r="B29" s="259" t="str">
        <f>B19</f>
        <v xml:space="preserve"> </v>
      </c>
      <c r="C29" s="259"/>
      <c r="D29" s="259"/>
      <c r="E29" s="259"/>
      <c r="F29" s="259"/>
      <c r="H29" s="15"/>
    </row>
    <row r="30" spans="1:8" x14ac:dyDescent="0.35">
      <c r="A30" s="258"/>
      <c r="B30" s="258"/>
      <c r="C30" s="258"/>
      <c r="D30" s="258"/>
      <c r="E30" s="258"/>
      <c r="F30" s="258"/>
    </row>
    <row r="31" spans="1:8" ht="110.15" customHeight="1" x14ac:dyDescent="0.35">
      <c r="A31" s="42" t="s">
        <v>44</v>
      </c>
      <c r="B31" s="252"/>
      <c r="C31" s="252"/>
      <c r="D31" s="252"/>
      <c r="E31" s="252"/>
      <c r="F31" s="252"/>
    </row>
    <row r="32" spans="1:8" x14ac:dyDescent="0.35">
      <c r="A32" s="253"/>
      <c r="B32" s="253"/>
      <c r="C32" s="253"/>
      <c r="D32" s="253"/>
      <c r="E32" s="253"/>
      <c r="F32" s="253"/>
    </row>
    <row r="33" spans="1:6" x14ac:dyDescent="0.35">
      <c r="A33" s="254" t="s">
        <v>45</v>
      </c>
      <c r="B33" s="254"/>
      <c r="C33" s="254"/>
      <c r="D33" s="254"/>
      <c r="E33" s="254"/>
      <c r="F33" s="254"/>
    </row>
    <row r="34" spans="1:6" x14ac:dyDescent="0.35">
      <c r="A34" s="36"/>
      <c r="B34" s="36"/>
      <c r="C34" s="36"/>
      <c r="D34" s="36"/>
      <c r="E34" s="36"/>
      <c r="F34" s="36"/>
    </row>
    <row r="35" spans="1:6" x14ac:dyDescent="0.35">
      <c r="A35" s="37" t="s">
        <v>46</v>
      </c>
      <c r="B35" s="262" t="s">
        <v>47</v>
      </c>
      <c r="C35" s="263"/>
      <c r="D35" s="216" t="s">
        <v>48</v>
      </c>
      <c r="E35" s="161" t="s">
        <v>142</v>
      </c>
      <c r="F35" s="216" t="s">
        <v>49</v>
      </c>
    </row>
    <row r="36" spans="1:6" ht="15.65" customHeight="1" x14ac:dyDescent="0.35">
      <c r="A36" s="130" t="s">
        <v>62</v>
      </c>
      <c r="B36" s="246"/>
      <c r="C36" s="247"/>
      <c r="D36" s="250"/>
      <c r="E36" s="214"/>
      <c r="F36" s="250"/>
    </row>
    <row r="37" spans="1:6" ht="33" customHeight="1" x14ac:dyDescent="0.35">
      <c r="A37" s="129" t="str">
        <f>VLOOKUP(A36,siiiii!$B$16:$C$20,2,0)</f>
        <v xml:space="preserve">                                                           </v>
      </c>
      <c r="B37" s="248"/>
      <c r="C37" s="249"/>
      <c r="D37" s="251"/>
      <c r="E37" s="215"/>
      <c r="F37" s="251"/>
    </row>
    <row r="38" spans="1:6" x14ac:dyDescent="0.35">
      <c r="A38" s="130" t="s">
        <v>62</v>
      </c>
      <c r="B38" s="246"/>
      <c r="C38" s="247"/>
      <c r="D38" s="260"/>
      <c r="E38" s="218"/>
      <c r="F38" s="250"/>
    </row>
    <row r="39" spans="1:6" ht="46" x14ac:dyDescent="0.35">
      <c r="A39" s="129" t="str">
        <f>VLOOKUP(A38,siiiii!$B$16:$C$20,2,0)</f>
        <v xml:space="preserve">                                                           </v>
      </c>
      <c r="B39" s="248"/>
      <c r="C39" s="249"/>
      <c r="D39" s="261"/>
      <c r="E39" s="219"/>
      <c r="F39" s="251"/>
    </row>
    <row r="40" spans="1:6" x14ac:dyDescent="0.35">
      <c r="A40" s="130" t="s">
        <v>62</v>
      </c>
      <c r="B40" s="246"/>
      <c r="C40" s="247"/>
      <c r="D40" s="260"/>
      <c r="E40" s="218"/>
      <c r="F40" s="250"/>
    </row>
    <row r="41" spans="1:6" ht="46" x14ac:dyDescent="0.35">
      <c r="A41" s="129" t="str">
        <f>VLOOKUP(A40,siiiii!$B$16:$C$20,2,0)</f>
        <v xml:space="preserve">                                                           </v>
      </c>
      <c r="B41" s="248"/>
      <c r="C41" s="249"/>
      <c r="D41" s="261"/>
      <c r="E41" s="219"/>
      <c r="F41" s="251"/>
    </row>
    <row r="42" spans="1:6" x14ac:dyDescent="0.35">
      <c r="A42" s="130" t="s">
        <v>62</v>
      </c>
      <c r="B42" s="246"/>
      <c r="C42" s="247"/>
      <c r="D42" s="250"/>
      <c r="E42" s="214"/>
      <c r="F42" s="250"/>
    </row>
    <row r="43" spans="1:6" ht="46" x14ac:dyDescent="0.35">
      <c r="A43" s="129" t="str">
        <f>VLOOKUP(A42,siiiii!$B$16:$C$20,2,0)</f>
        <v xml:space="preserve">                                                           </v>
      </c>
      <c r="B43" s="248"/>
      <c r="C43" s="249"/>
      <c r="D43" s="251"/>
      <c r="E43" s="215"/>
      <c r="F43" s="251"/>
    </row>
    <row r="44" spans="1:6" x14ac:dyDescent="0.35">
      <c r="A44" s="130" t="s">
        <v>62</v>
      </c>
      <c r="B44" s="246"/>
      <c r="C44" s="247"/>
      <c r="D44" s="250"/>
      <c r="E44" s="214"/>
      <c r="F44" s="250"/>
    </row>
    <row r="45" spans="1:6" ht="46" x14ac:dyDescent="0.35">
      <c r="A45" s="129" t="str">
        <f>VLOOKUP(A44,siiiii!$B$16:$C$20,2,0)</f>
        <v xml:space="preserve">                                                           </v>
      </c>
      <c r="B45" s="248"/>
      <c r="C45" s="249"/>
      <c r="D45" s="251"/>
      <c r="E45" s="215"/>
      <c r="F45" s="251"/>
    </row>
    <row r="46" spans="1:6" ht="15.65" customHeight="1" x14ac:dyDescent="0.35">
      <c r="A46" s="130" t="s">
        <v>62</v>
      </c>
      <c r="B46" s="246"/>
      <c r="C46" s="247"/>
      <c r="D46" s="250"/>
      <c r="E46" s="214"/>
      <c r="F46" s="250"/>
    </row>
    <row r="47" spans="1:6" ht="46" x14ac:dyDescent="0.35">
      <c r="A47" s="129" t="str">
        <f>VLOOKUP(A46,siiiii!$B$16:$C$20,2,0)</f>
        <v xml:space="preserve">                                                           </v>
      </c>
      <c r="B47" s="248"/>
      <c r="C47" s="249"/>
      <c r="D47" s="251"/>
      <c r="E47" s="215"/>
      <c r="F47" s="251"/>
    </row>
    <row r="48" spans="1:6" x14ac:dyDescent="0.35">
      <c r="A48" s="130" t="s">
        <v>62</v>
      </c>
      <c r="B48" s="246"/>
      <c r="C48" s="247"/>
      <c r="D48" s="250"/>
      <c r="E48" s="214"/>
      <c r="F48" s="250"/>
    </row>
    <row r="49" spans="1:6" ht="46" x14ac:dyDescent="0.35">
      <c r="A49" s="129" t="str">
        <f>VLOOKUP(A48,siiiii!$B$16:$C$20,2,0)</f>
        <v xml:space="preserve">                                                           </v>
      </c>
      <c r="B49" s="248"/>
      <c r="C49" s="249"/>
      <c r="D49" s="251"/>
      <c r="E49" s="215"/>
      <c r="F49" s="251"/>
    </row>
    <row r="50" spans="1:6" x14ac:dyDescent="0.35">
      <c r="A50" s="130" t="s">
        <v>62</v>
      </c>
      <c r="B50" s="246"/>
      <c r="C50" s="247"/>
      <c r="D50" s="250"/>
      <c r="E50" s="214"/>
      <c r="F50" s="260"/>
    </row>
    <row r="51" spans="1:6" ht="46" x14ac:dyDescent="0.35">
      <c r="A51" s="129" t="str">
        <f>VLOOKUP(A50,siiiii!$B$16:$C$20,2,0)</f>
        <v xml:space="preserve">                                                           </v>
      </c>
      <c r="B51" s="248"/>
      <c r="C51" s="249"/>
      <c r="D51" s="251"/>
      <c r="E51" s="215"/>
      <c r="F51" s="261"/>
    </row>
    <row r="52" spans="1:6" x14ac:dyDescent="0.35">
      <c r="A52" s="130" t="s">
        <v>62</v>
      </c>
      <c r="B52" s="246"/>
      <c r="C52" s="247"/>
      <c r="D52" s="260"/>
      <c r="E52" s="218"/>
      <c r="F52" s="250"/>
    </row>
    <row r="53" spans="1:6" ht="46" x14ac:dyDescent="0.35">
      <c r="A53" s="129" t="str">
        <f>VLOOKUP(A52,siiiii!$B$16:$C$20,2,0)</f>
        <v xml:space="preserve">                                                           </v>
      </c>
      <c r="B53" s="248"/>
      <c r="C53" s="249"/>
      <c r="D53" s="261"/>
      <c r="E53" s="219"/>
      <c r="F53" s="251"/>
    </row>
    <row r="54" spans="1:6" x14ac:dyDescent="0.35">
      <c r="A54" s="130" t="s">
        <v>62</v>
      </c>
      <c r="B54" s="246"/>
      <c r="C54" s="247"/>
      <c r="D54" s="250"/>
      <c r="E54" s="214"/>
      <c r="F54" s="250"/>
    </row>
    <row r="55" spans="1:6" ht="46" x14ac:dyDescent="0.35">
      <c r="A55" s="129" t="str">
        <f>VLOOKUP(A54,siiiii!$B$16:$C$20,2,0)</f>
        <v xml:space="preserve">                                                           </v>
      </c>
      <c r="B55" s="248"/>
      <c r="C55" s="249"/>
      <c r="D55" s="251"/>
      <c r="E55" s="215"/>
      <c r="F55" s="251"/>
    </row>
    <row r="56" spans="1:6" ht="15.65" customHeight="1" x14ac:dyDescent="0.35">
      <c r="A56" s="130" t="s">
        <v>62</v>
      </c>
      <c r="B56" s="246"/>
      <c r="C56" s="247"/>
      <c r="D56" s="260"/>
      <c r="E56" s="218"/>
      <c r="F56" s="250"/>
    </row>
    <row r="57" spans="1:6" ht="33" customHeight="1" x14ac:dyDescent="0.35">
      <c r="A57" s="129" t="str">
        <f>VLOOKUP(A56,siiiii!$B$16:$C$20,2,0)</f>
        <v xml:space="preserve">                                                           </v>
      </c>
      <c r="B57" s="248"/>
      <c r="C57" s="249"/>
      <c r="D57" s="261"/>
      <c r="E57" s="219"/>
      <c r="F57" s="251"/>
    </row>
    <row r="58" spans="1:6" x14ac:dyDescent="0.35">
      <c r="A58" s="130" t="s">
        <v>62</v>
      </c>
      <c r="B58" s="246"/>
      <c r="C58" s="247"/>
      <c r="D58" s="250"/>
      <c r="E58" s="214"/>
      <c r="F58" s="250"/>
    </row>
    <row r="59" spans="1:6" ht="46" x14ac:dyDescent="0.35">
      <c r="A59" s="129" t="str">
        <f>VLOOKUP(A58,siiiii!$B$16:$C$20,2,0)</f>
        <v xml:space="preserve">                                                           </v>
      </c>
      <c r="B59" s="248"/>
      <c r="C59" s="249"/>
      <c r="D59" s="251"/>
      <c r="E59" s="160"/>
      <c r="F59" s="251"/>
    </row>
    <row r="60" spans="1:6" x14ac:dyDescent="0.35">
      <c r="A60" s="130" t="s">
        <v>62</v>
      </c>
      <c r="B60" s="246"/>
      <c r="C60" s="247"/>
      <c r="D60" s="250"/>
      <c r="E60" s="214"/>
      <c r="F60" s="250"/>
    </row>
    <row r="61" spans="1:6" ht="46" x14ac:dyDescent="0.35">
      <c r="A61" s="129" t="str">
        <f>VLOOKUP(A60,siiiii!$B$16:$C$20,2,0)</f>
        <v xml:space="preserve">                                                           </v>
      </c>
      <c r="B61" s="248"/>
      <c r="C61" s="249"/>
      <c r="D61" s="251"/>
      <c r="E61" s="215"/>
      <c r="F61" s="251"/>
    </row>
    <row r="62" spans="1:6" x14ac:dyDescent="0.35">
      <c r="A62" s="130" t="s">
        <v>62</v>
      </c>
      <c r="B62" s="246"/>
      <c r="C62" s="247"/>
      <c r="D62" s="250"/>
      <c r="E62" s="214"/>
      <c r="F62" s="250"/>
    </row>
    <row r="63" spans="1:6" ht="46" x14ac:dyDescent="0.35">
      <c r="A63" s="129" t="str">
        <f>VLOOKUP(A62,siiiii!$B$16:$C$20,2,0)</f>
        <v xml:space="preserve">                                                           </v>
      </c>
      <c r="B63" s="248"/>
      <c r="C63" s="249"/>
      <c r="D63" s="251"/>
      <c r="E63" s="215"/>
      <c r="F63" s="251"/>
    </row>
    <row r="64" spans="1:6" x14ac:dyDescent="0.35">
      <c r="A64" s="130" t="s">
        <v>62</v>
      </c>
      <c r="B64" s="246"/>
      <c r="C64" s="247"/>
      <c r="D64" s="250"/>
      <c r="E64" s="214"/>
      <c r="F64" s="250"/>
    </row>
    <row r="65" spans="1:8" ht="46" x14ac:dyDescent="0.35">
      <c r="A65" s="129" t="str">
        <f>VLOOKUP(A64,siiiii!$B$16:$C$20,2,0)</f>
        <v xml:space="preserve">                                                           </v>
      </c>
      <c r="B65" s="248"/>
      <c r="C65" s="249"/>
      <c r="D65" s="251"/>
      <c r="E65" s="215"/>
      <c r="F65" s="251"/>
    </row>
    <row r="66" spans="1:8" x14ac:dyDescent="0.35">
      <c r="A66" s="267"/>
      <c r="B66" s="267"/>
      <c r="C66" s="267"/>
      <c r="D66" s="267"/>
      <c r="E66" s="267"/>
      <c r="F66" s="267"/>
    </row>
    <row r="67" spans="1:8" ht="15.75" customHeight="1" x14ac:dyDescent="0.35">
      <c r="A67" s="255" t="s">
        <v>43</v>
      </c>
      <c r="B67" s="256"/>
      <c r="C67" s="256"/>
      <c r="D67" s="256"/>
      <c r="E67" s="256"/>
      <c r="F67" s="257"/>
    </row>
    <row r="68" spans="1:8" ht="34.4" customHeight="1" x14ac:dyDescent="0.35">
      <c r="A68" s="217" t="str">
        <f>A20</f>
        <v xml:space="preserve"> </v>
      </c>
      <c r="B68" s="300" t="str">
        <f>B20</f>
        <v xml:space="preserve">  </v>
      </c>
      <c r="C68" s="301"/>
      <c r="D68" s="301"/>
      <c r="E68" s="301"/>
      <c r="F68" s="302"/>
      <c r="H68" s="15"/>
    </row>
    <row r="69" spans="1:8" x14ac:dyDescent="0.35">
      <c r="A69" s="262"/>
      <c r="B69" s="299"/>
      <c r="C69" s="299"/>
      <c r="D69" s="299"/>
      <c r="E69" s="299"/>
      <c r="F69" s="263"/>
    </row>
    <row r="70" spans="1:8" ht="110.15" customHeight="1" x14ac:dyDescent="0.35">
      <c r="A70" s="42" t="s">
        <v>44</v>
      </c>
      <c r="B70" s="252"/>
      <c r="C70" s="252"/>
      <c r="D70" s="252"/>
      <c r="E70" s="252"/>
      <c r="F70" s="252"/>
    </row>
    <row r="71" spans="1:8" x14ac:dyDescent="0.35">
      <c r="A71" s="253"/>
      <c r="B71" s="253"/>
      <c r="C71" s="253"/>
      <c r="D71" s="253"/>
      <c r="E71" s="253"/>
      <c r="F71" s="253"/>
    </row>
    <row r="72" spans="1:8" x14ac:dyDescent="0.35">
      <c r="A72" s="254" t="s">
        <v>45</v>
      </c>
      <c r="B72" s="254"/>
      <c r="C72" s="254"/>
      <c r="D72" s="254"/>
      <c r="E72" s="254"/>
      <c r="F72" s="254"/>
    </row>
    <row r="73" spans="1:8" x14ac:dyDescent="0.35">
      <c r="A73" s="36"/>
      <c r="B73" s="36"/>
      <c r="C73" s="36"/>
      <c r="D73" s="36"/>
      <c r="E73" s="36"/>
      <c r="F73" s="36"/>
    </row>
    <row r="74" spans="1:8" x14ac:dyDescent="0.35">
      <c r="A74" s="216" t="s">
        <v>46</v>
      </c>
      <c r="B74" s="262" t="s">
        <v>47</v>
      </c>
      <c r="C74" s="263"/>
      <c r="D74" s="216" t="s">
        <v>48</v>
      </c>
      <c r="E74" s="161" t="s">
        <v>142</v>
      </c>
      <c r="F74" s="216" t="s">
        <v>49</v>
      </c>
    </row>
    <row r="75" spans="1:8" x14ac:dyDescent="0.35">
      <c r="A75" s="130" t="s">
        <v>62</v>
      </c>
      <c r="B75" s="246"/>
      <c r="C75" s="247"/>
      <c r="D75" s="250"/>
      <c r="E75" s="214"/>
      <c r="F75" s="250"/>
    </row>
    <row r="76" spans="1:8" ht="46" x14ac:dyDescent="0.35">
      <c r="A76" s="129" t="str">
        <f>VLOOKUP(A75,siiiii!$B$16:$C$20,2,0)</f>
        <v xml:space="preserve">                                                           </v>
      </c>
      <c r="B76" s="248"/>
      <c r="C76" s="249"/>
      <c r="D76" s="251"/>
      <c r="E76" s="215"/>
      <c r="F76" s="251"/>
    </row>
    <row r="77" spans="1:8" x14ac:dyDescent="0.35">
      <c r="A77" s="130" t="s">
        <v>62</v>
      </c>
      <c r="B77" s="246"/>
      <c r="C77" s="247"/>
      <c r="D77" s="250"/>
      <c r="E77" s="214"/>
      <c r="F77" s="250"/>
    </row>
    <row r="78" spans="1:8" ht="46" x14ac:dyDescent="0.35">
      <c r="A78" s="129" t="str">
        <f>VLOOKUP(A77,siiiii!$B$16:$C$20,2,0)</f>
        <v xml:space="preserve">                                                           </v>
      </c>
      <c r="B78" s="248"/>
      <c r="C78" s="249"/>
      <c r="D78" s="251"/>
      <c r="E78" s="215"/>
      <c r="F78" s="251"/>
    </row>
    <row r="79" spans="1:8" x14ac:dyDescent="0.35">
      <c r="A79" s="130" t="s">
        <v>62</v>
      </c>
      <c r="B79" s="246"/>
      <c r="C79" s="247"/>
      <c r="D79" s="250"/>
      <c r="E79" s="214"/>
      <c r="F79" s="250"/>
    </row>
    <row r="80" spans="1:8" ht="46" x14ac:dyDescent="0.35">
      <c r="A80" s="129" t="str">
        <f>VLOOKUP(A79,siiiii!$B$16:$C$20,2,0)</f>
        <v xml:space="preserve">                                                           </v>
      </c>
      <c r="B80" s="248"/>
      <c r="C80" s="249"/>
      <c r="D80" s="251"/>
      <c r="E80" s="215"/>
      <c r="F80" s="251"/>
    </row>
    <row r="81" spans="1:6" x14ac:dyDescent="0.35">
      <c r="A81" s="130" t="s">
        <v>62</v>
      </c>
      <c r="B81" s="246"/>
      <c r="C81" s="247"/>
      <c r="D81" s="250"/>
      <c r="E81" s="214"/>
      <c r="F81" s="250"/>
    </row>
    <row r="82" spans="1:6" ht="46" x14ac:dyDescent="0.35">
      <c r="A82" s="129" t="str">
        <f>VLOOKUP(A81,siiiii!$B$16:$C$20,2,0)</f>
        <v xml:space="preserve">                                                           </v>
      </c>
      <c r="B82" s="248"/>
      <c r="C82" s="249"/>
      <c r="D82" s="251"/>
      <c r="E82" s="215"/>
      <c r="F82" s="251"/>
    </row>
    <row r="83" spans="1:6" x14ac:dyDescent="0.35">
      <c r="A83" s="130" t="s">
        <v>62</v>
      </c>
      <c r="B83" s="246"/>
      <c r="C83" s="247"/>
      <c r="D83" s="250"/>
      <c r="E83" s="214"/>
      <c r="F83" s="250"/>
    </row>
    <row r="84" spans="1:6" ht="46" x14ac:dyDescent="0.35">
      <c r="A84" s="129" t="str">
        <f>VLOOKUP(A83,siiiii!$B$16:$C$20,2,0)</f>
        <v xml:space="preserve">                                                           </v>
      </c>
      <c r="B84" s="248"/>
      <c r="C84" s="249"/>
      <c r="D84" s="251"/>
      <c r="E84" s="215"/>
      <c r="F84" s="251"/>
    </row>
    <row r="85" spans="1:6" x14ac:dyDescent="0.35">
      <c r="A85" s="130" t="s">
        <v>62</v>
      </c>
      <c r="B85" s="246"/>
      <c r="C85" s="247"/>
      <c r="D85" s="250"/>
      <c r="E85" s="214"/>
      <c r="F85" s="250"/>
    </row>
    <row r="86" spans="1:6" ht="46" x14ac:dyDescent="0.35">
      <c r="A86" s="129" t="str">
        <f>VLOOKUP(A85,siiiii!$B$16:$C$20,2,0)</f>
        <v xml:space="preserve">                                                           </v>
      </c>
      <c r="B86" s="248"/>
      <c r="C86" s="249"/>
      <c r="D86" s="251"/>
      <c r="E86" s="215"/>
      <c r="F86" s="251"/>
    </row>
    <row r="87" spans="1:6" x14ac:dyDescent="0.35">
      <c r="A87" s="130" t="s">
        <v>62</v>
      </c>
      <c r="B87" s="246"/>
      <c r="C87" s="247"/>
      <c r="D87" s="250"/>
      <c r="E87" s="214"/>
      <c r="F87" s="250"/>
    </row>
    <row r="88" spans="1:6" ht="46" x14ac:dyDescent="0.35">
      <c r="A88" s="129" t="str">
        <f>VLOOKUP(A87,siiiii!$B$16:$C$20,2,0)</f>
        <v xml:space="preserve">                                                           </v>
      </c>
      <c r="B88" s="248"/>
      <c r="C88" s="249"/>
      <c r="D88" s="251"/>
      <c r="E88" s="215"/>
      <c r="F88" s="251"/>
    </row>
    <row r="89" spans="1:6" x14ac:dyDescent="0.35">
      <c r="A89" s="130" t="s">
        <v>62</v>
      </c>
      <c r="B89" s="246"/>
      <c r="C89" s="247"/>
      <c r="D89" s="250"/>
      <c r="E89" s="214"/>
      <c r="F89" s="250"/>
    </row>
    <row r="90" spans="1:6" ht="56.25" customHeight="1" x14ac:dyDescent="0.35">
      <c r="A90" s="129" t="str">
        <f>VLOOKUP(A89,siiiii!$B$16:$C$20,2,0)</f>
        <v xml:space="preserve">                                                           </v>
      </c>
      <c r="B90" s="248"/>
      <c r="C90" s="249"/>
      <c r="D90" s="251"/>
      <c r="E90" s="215"/>
      <c r="F90" s="251"/>
    </row>
    <row r="91" spans="1:6" x14ac:dyDescent="0.35">
      <c r="A91" s="130" t="s">
        <v>62</v>
      </c>
      <c r="B91" s="246"/>
      <c r="C91" s="247"/>
      <c r="D91" s="250"/>
      <c r="E91" s="214"/>
      <c r="F91" s="250"/>
    </row>
    <row r="92" spans="1:6" ht="46" x14ac:dyDescent="0.35">
      <c r="A92" s="129" t="str">
        <f>VLOOKUP(A91,siiiii!$B$16:$C$20,2,0)</f>
        <v xml:space="preserve">                                                           </v>
      </c>
      <c r="B92" s="248"/>
      <c r="C92" s="249"/>
      <c r="D92" s="251"/>
      <c r="E92" s="215"/>
      <c r="F92" s="251"/>
    </row>
    <row r="93" spans="1:6" x14ac:dyDescent="0.35">
      <c r="A93" s="130" t="s">
        <v>62</v>
      </c>
      <c r="B93" s="246"/>
      <c r="C93" s="247"/>
      <c r="D93" s="250"/>
      <c r="E93" s="214"/>
      <c r="F93" s="250"/>
    </row>
    <row r="94" spans="1:6" ht="46" x14ac:dyDescent="0.35">
      <c r="A94" s="129" t="str">
        <f>VLOOKUP(A93,siiiii!$B$16:$C$20,2,0)</f>
        <v xml:space="preserve">                                                           </v>
      </c>
      <c r="B94" s="248"/>
      <c r="C94" s="249"/>
      <c r="D94" s="251"/>
      <c r="E94" s="215"/>
      <c r="F94" s="251"/>
    </row>
    <row r="95" spans="1:6" x14ac:dyDescent="0.35">
      <c r="A95" s="130" t="s">
        <v>62</v>
      </c>
      <c r="B95" s="246"/>
      <c r="C95" s="247"/>
      <c r="D95" s="250"/>
      <c r="E95" s="214"/>
      <c r="F95" s="250"/>
    </row>
    <row r="96" spans="1:6" ht="46" x14ac:dyDescent="0.35">
      <c r="A96" s="129" t="str">
        <f>VLOOKUP(A95,siiiii!$B$16:$C$20,2,0)</f>
        <v xml:space="preserve">                                                           </v>
      </c>
      <c r="B96" s="248"/>
      <c r="C96" s="249"/>
      <c r="D96" s="251"/>
      <c r="E96" s="215"/>
      <c r="F96" s="251"/>
    </row>
    <row r="97" spans="1:8" x14ac:dyDescent="0.35">
      <c r="A97" s="130" t="s">
        <v>62</v>
      </c>
      <c r="B97" s="246"/>
      <c r="C97" s="247"/>
      <c r="D97" s="250"/>
      <c r="E97" s="214"/>
      <c r="F97" s="250"/>
    </row>
    <row r="98" spans="1:8" ht="46" x14ac:dyDescent="0.35">
      <c r="A98" s="129" t="str">
        <f>VLOOKUP(A97,siiiii!$B$16:$C$20,2,0)</f>
        <v xml:space="preserve">                                                           </v>
      </c>
      <c r="B98" s="248"/>
      <c r="C98" s="249"/>
      <c r="D98" s="251"/>
      <c r="E98" s="215"/>
      <c r="F98" s="251"/>
    </row>
    <row r="99" spans="1:8" x14ac:dyDescent="0.35">
      <c r="A99" s="130" t="s">
        <v>62</v>
      </c>
      <c r="B99" s="246"/>
      <c r="C99" s="247"/>
      <c r="D99" s="250"/>
      <c r="E99" s="214"/>
      <c r="F99" s="250"/>
    </row>
    <row r="100" spans="1:8" ht="46" x14ac:dyDescent="0.35">
      <c r="A100" s="129" t="str">
        <f>VLOOKUP(A99,siiiii!$B$16:$C$20,2,0)</f>
        <v xml:space="preserve">                                                           </v>
      </c>
      <c r="B100" s="248"/>
      <c r="C100" s="249"/>
      <c r="D100" s="251"/>
      <c r="E100" s="215"/>
      <c r="F100" s="251"/>
    </row>
    <row r="101" spans="1:8" x14ac:dyDescent="0.35">
      <c r="A101" s="130" t="s">
        <v>62</v>
      </c>
      <c r="B101" s="246"/>
      <c r="C101" s="247"/>
      <c r="D101" s="250"/>
      <c r="E101" s="214"/>
      <c r="F101" s="250"/>
    </row>
    <row r="102" spans="1:8" ht="46" x14ac:dyDescent="0.35">
      <c r="A102" s="129" t="str">
        <f>VLOOKUP(A101,siiiii!$B$16:$C$20,2,0)</f>
        <v xml:space="preserve">                                                           </v>
      </c>
      <c r="B102" s="248"/>
      <c r="C102" s="249"/>
      <c r="D102" s="251"/>
      <c r="E102" s="215"/>
      <c r="F102" s="251"/>
    </row>
    <row r="103" spans="1:8" x14ac:dyDescent="0.35">
      <c r="A103" s="130" t="s">
        <v>62</v>
      </c>
      <c r="B103" s="246"/>
      <c r="C103" s="247"/>
      <c r="D103" s="250"/>
      <c r="E103" s="214"/>
      <c r="F103" s="250"/>
    </row>
    <row r="104" spans="1:8" ht="46" x14ac:dyDescent="0.35">
      <c r="A104" s="129" t="str">
        <f>VLOOKUP(A103,siiiii!$B$16:$C$20,2,0)</f>
        <v xml:space="preserve">                                                           </v>
      </c>
      <c r="B104" s="248"/>
      <c r="C104" s="249"/>
      <c r="D104" s="251"/>
      <c r="E104" s="215"/>
      <c r="F104" s="251"/>
    </row>
    <row r="105" spans="1:8" x14ac:dyDescent="0.35">
      <c r="A105" s="36"/>
      <c r="B105" s="36"/>
      <c r="C105" s="36"/>
      <c r="D105" s="36"/>
      <c r="E105" s="36"/>
      <c r="F105" s="36"/>
    </row>
    <row r="106" spans="1:8" ht="15.75" customHeight="1" x14ac:dyDescent="0.35">
      <c r="A106" s="255" t="s">
        <v>43</v>
      </c>
      <c r="B106" s="256"/>
      <c r="C106" s="256"/>
      <c r="D106" s="256"/>
      <c r="E106" s="256"/>
      <c r="F106" s="257"/>
    </row>
    <row r="107" spans="1:8" ht="34.4" customHeight="1" x14ac:dyDescent="0.35">
      <c r="A107" s="217" t="str">
        <f>A21</f>
        <v xml:space="preserve"> </v>
      </c>
      <c r="B107" s="259" t="str">
        <f>B21</f>
        <v xml:space="preserve"> </v>
      </c>
      <c r="C107" s="259"/>
      <c r="D107" s="259"/>
      <c r="E107" s="259"/>
      <c r="F107" s="259"/>
      <c r="H107" s="15"/>
    </row>
    <row r="108" spans="1:8" x14ac:dyDescent="0.35">
      <c r="A108" s="258"/>
      <c r="B108" s="258"/>
      <c r="C108" s="258"/>
      <c r="D108" s="258"/>
      <c r="E108" s="258"/>
      <c r="F108" s="258"/>
    </row>
    <row r="109" spans="1:8" ht="110.15" customHeight="1" x14ac:dyDescent="0.35">
      <c r="A109" s="42" t="s">
        <v>44</v>
      </c>
      <c r="B109" s="252"/>
      <c r="C109" s="252"/>
      <c r="D109" s="252"/>
      <c r="E109" s="252"/>
      <c r="F109" s="252"/>
    </row>
    <row r="110" spans="1:8" x14ac:dyDescent="0.35">
      <c r="A110" s="253"/>
      <c r="B110" s="253"/>
      <c r="C110" s="253"/>
      <c r="D110" s="253"/>
      <c r="E110" s="253"/>
      <c r="F110" s="253"/>
    </row>
    <row r="111" spans="1:8" x14ac:dyDescent="0.35">
      <c r="A111" s="254" t="s">
        <v>45</v>
      </c>
      <c r="B111" s="254"/>
      <c r="C111" s="254"/>
      <c r="D111" s="254"/>
      <c r="E111" s="254"/>
      <c r="F111" s="254"/>
    </row>
    <row r="112" spans="1:8" x14ac:dyDescent="0.35">
      <c r="A112" s="36"/>
      <c r="B112" s="36"/>
      <c r="C112" s="36"/>
      <c r="D112" s="36"/>
      <c r="E112" s="36"/>
      <c r="F112" s="36"/>
    </row>
    <row r="113" spans="1:6" x14ac:dyDescent="0.35">
      <c r="A113" s="216" t="s">
        <v>46</v>
      </c>
      <c r="B113" s="262" t="s">
        <v>47</v>
      </c>
      <c r="C113" s="263"/>
      <c r="D113" s="216" t="s">
        <v>48</v>
      </c>
      <c r="E113" s="161" t="s">
        <v>142</v>
      </c>
      <c r="F113" s="216" t="s">
        <v>49</v>
      </c>
    </row>
    <row r="114" spans="1:6" x14ac:dyDescent="0.35">
      <c r="A114" s="130" t="s">
        <v>62</v>
      </c>
      <c r="B114" s="246"/>
      <c r="C114" s="247"/>
      <c r="D114" s="250"/>
      <c r="E114" s="214"/>
      <c r="F114" s="250"/>
    </row>
    <row r="115" spans="1:6" ht="46" x14ac:dyDescent="0.35">
      <c r="A115" s="129" t="str">
        <f>VLOOKUP(A114,siiiii!$B$16:$C$20,2,0)</f>
        <v xml:space="preserve">                                                           </v>
      </c>
      <c r="B115" s="248"/>
      <c r="C115" s="249"/>
      <c r="D115" s="251"/>
      <c r="E115" s="215"/>
      <c r="F115" s="251"/>
    </row>
    <row r="116" spans="1:6" x14ac:dyDescent="0.35">
      <c r="A116" s="130" t="s">
        <v>62</v>
      </c>
      <c r="B116" s="246"/>
      <c r="C116" s="247"/>
      <c r="D116" s="250"/>
      <c r="E116" s="214"/>
      <c r="F116" s="250"/>
    </row>
    <row r="117" spans="1:6" ht="46" x14ac:dyDescent="0.35">
      <c r="A117" s="129" t="str">
        <f>VLOOKUP(A116,siiiii!$B$16:$C$20,2,0)</f>
        <v xml:space="preserve">                                                           </v>
      </c>
      <c r="B117" s="248"/>
      <c r="C117" s="249"/>
      <c r="D117" s="251"/>
      <c r="E117" s="215"/>
      <c r="F117" s="251"/>
    </row>
    <row r="118" spans="1:6" x14ac:dyDescent="0.35">
      <c r="A118" s="130" t="s">
        <v>62</v>
      </c>
      <c r="B118" s="246"/>
      <c r="C118" s="247"/>
      <c r="D118" s="250"/>
      <c r="E118" s="214"/>
      <c r="F118" s="250"/>
    </row>
    <row r="119" spans="1:6" ht="46" x14ac:dyDescent="0.35">
      <c r="A119" s="129" t="str">
        <f>VLOOKUP(A118,siiiii!$B$16:$C$20,2,0)</f>
        <v xml:space="preserve">                                                           </v>
      </c>
      <c r="B119" s="248"/>
      <c r="C119" s="249"/>
      <c r="D119" s="251"/>
      <c r="E119" s="215"/>
      <c r="F119" s="251"/>
    </row>
    <row r="120" spans="1:6" x14ac:dyDescent="0.35">
      <c r="A120" s="130" t="s">
        <v>62</v>
      </c>
      <c r="B120" s="246"/>
      <c r="C120" s="247"/>
      <c r="D120" s="250"/>
      <c r="E120" s="214"/>
      <c r="F120" s="250"/>
    </row>
    <row r="121" spans="1:6" ht="46" x14ac:dyDescent="0.35">
      <c r="A121" s="129" t="str">
        <f>VLOOKUP(A120,siiiii!$B$16:$C$20,2,0)</f>
        <v xml:space="preserve">                                                           </v>
      </c>
      <c r="B121" s="248"/>
      <c r="C121" s="249"/>
      <c r="D121" s="251"/>
      <c r="E121" s="215"/>
      <c r="F121" s="251"/>
    </row>
    <row r="122" spans="1:6" x14ac:dyDescent="0.35">
      <c r="A122" s="130" t="s">
        <v>62</v>
      </c>
      <c r="B122" s="246"/>
      <c r="C122" s="247"/>
      <c r="D122" s="250"/>
      <c r="E122" s="214"/>
      <c r="F122" s="250"/>
    </row>
    <row r="123" spans="1:6" ht="46" x14ac:dyDescent="0.35">
      <c r="A123" s="129" t="str">
        <f>VLOOKUP(A122,siiiii!$B$16:$C$20,2,0)</f>
        <v xml:space="preserve">                                                           </v>
      </c>
      <c r="B123" s="248"/>
      <c r="C123" s="249"/>
      <c r="D123" s="251"/>
      <c r="E123" s="215"/>
      <c r="F123" s="251"/>
    </row>
    <row r="124" spans="1:6" x14ac:dyDescent="0.35">
      <c r="A124" s="130" t="s">
        <v>62</v>
      </c>
      <c r="B124" s="246"/>
      <c r="C124" s="247"/>
      <c r="D124" s="250"/>
      <c r="E124" s="214"/>
      <c r="F124" s="250"/>
    </row>
    <row r="125" spans="1:6" ht="46" x14ac:dyDescent="0.35">
      <c r="A125" s="129" t="str">
        <f>VLOOKUP(A124,siiiii!$B$16:$C$20,2,0)</f>
        <v xml:space="preserve">                                                           </v>
      </c>
      <c r="B125" s="248"/>
      <c r="C125" s="249"/>
      <c r="D125" s="251"/>
      <c r="E125" s="215"/>
      <c r="F125" s="251"/>
    </row>
    <row r="126" spans="1:6" x14ac:dyDescent="0.35">
      <c r="A126" s="130" t="s">
        <v>62</v>
      </c>
      <c r="B126" s="246"/>
      <c r="C126" s="247"/>
      <c r="D126" s="250"/>
      <c r="E126" s="214"/>
      <c r="F126" s="250"/>
    </row>
    <row r="127" spans="1:6" ht="46" x14ac:dyDescent="0.35">
      <c r="A127" s="129" t="str">
        <f>VLOOKUP(A126,siiiii!$B$16:$C$20,2,0)</f>
        <v xml:space="preserve">                                                           </v>
      </c>
      <c r="B127" s="248"/>
      <c r="C127" s="249"/>
      <c r="D127" s="251"/>
      <c r="E127" s="215"/>
      <c r="F127" s="251"/>
    </row>
    <row r="128" spans="1:6" x14ac:dyDescent="0.35">
      <c r="A128" s="130" t="s">
        <v>62</v>
      </c>
      <c r="B128" s="246"/>
      <c r="C128" s="247"/>
      <c r="D128" s="250"/>
      <c r="E128" s="214"/>
      <c r="F128" s="250"/>
    </row>
    <row r="129" spans="1:6" ht="54.75" customHeight="1" x14ac:dyDescent="0.35">
      <c r="A129" s="129" t="str">
        <f>VLOOKUP(A128,siiiii!$B$16:$C$20,2,0)</f>
        <v xml:space="preserve">                                                           </v>
      </c>
      <c r="B129" s="248"/>
      <c r="C129" s="249"/>
      <c r="D129" s="251"/>
      <c r="E129" s="215"/>
      <c r="F129" s="251"/>
    </row>
    <row r="130" spans="1:6" x14ac:dyDescent="0.35">
      <c r="A130" s="130" t="s">
        <v>62</v>
      </c>
      <c r="B130" s="246"/>
      <c r="C130" s="247"/>
      <c r="D130" s="250"/>
      <c r="E130" s="214"/>
      <c r="F130" s="250"/>
    </row>
    <row r="131" spans="1:6" ht="46" x14ac:dyDescent="0.35">
      <c r="A131" s="129" t="str">
        <f>VLOOKUP(A130,siiiii!$B$16:$C$20,2,0)</f>
        <v xml:space="preserve">                                                           </v>
      </c>
      <c r="B131" s="248"/>
      <c r="C131" s="249"/>
      <c r="D131" s="251"/>
      <c r="E131" s="215"/>
      <c r="F131" s="251"/>
    </row>
    <row r="132" spans="1:6" x14ac:dyDescent="0.35">
      <c r="A132" s="130" t="s">
        <v>62</v>
      </c>
      <c r="B132" s="246"/>
      <c r="C132" s="247"/>
      <c r="D132" s="250"/>
      <c r="E132" s="214"/>
      <c r="F132" s="250"/>
    </row>
    <row r="133" spans="1:6" ht="46" x14ac:dyDescent="0.35">
      <c r="A133" s="129" t="str">
        <f>VLOOKUP(A132,siiiii!$B$16:$C$20,2,0)</f>
        <v xml:space="preserve">                                                           </v>
      </c>
      <c r="B133" s="248"/>
      <c r="C133" s="249"/>
      <c r="D133" s="251"/>
      <c r="E133" s="215"/>
      <c r="F133" s="251"/>
    </row>
    <row r="134" spans="1:6" x14ac:dyDescent="0.35">
      <c r="A134" s="130" t="s">
        <v>62</v>
      </c>
      <c r="B134" s="246"/>
      <c r="C134" s="247"/>
      <c r="D134" s="250"/>
      <c r="E134" s="214"/>
      <c r="F134" s="250"/>
    </row>
    <row r="135" spans="1:6" ht="46" x14ac:dyDescent="0.35">
      <c r="A135" s="129" t="str">
        <f>VLOOKUP(A134,siiiii!$B$16:$C$20,2,0)</f>
        <v xml:space="preserve">                                                           </v>
      </c>
      <c r="B135" s="248"/>
      <c r="C135" s="249"/>
      <c r="D135" s="251"/>
      <c r="E135" s="215"/>
      <c r="F135" s="251"/>
    </row>
    <row r="136" spans="1:6" x14ac:dyDescent="0.35">
      <c r="A136" s="130" t="s">
        <v>62</v>
      </c>
      <c r="B136" s="246"/>
      <c r="C136" s="247"/>
      <c r="D136" s="250"/>
      <c r="E136" s="214"/>
      <c r="F136" s="250"/>
    </row>
    <row r="137" spans="1:6" ht="46" x14ac:dyDescent="0.35">
      <c r="A137" s="129" t="str">
        <f>VLOOKUP(A136,siiiii!$B$16:$C$20,2,0)</f>
        <v xml:space="preserve">                                                           </v>
      </c>
      <c r="B137" s="248"/>
      <c r="C137" s="249"/>
      <c r="D137" s="251"/>
      <c r="E137" s="215"/>
      <c r="F137" s="251"/>
    </row>
    <row r="138" spans="1:6" x14ac:dyDescent="0.35">
      <c r="A138" s="130" t="s">
        <v>62</v>
      </c>
      <c r="B138" s="246"/>
      <c r="C138" s="247"/>
      <c r="D138" s="250"/>
      <c r="E138" s="214"/>
      <c r="F138" s="250"/>
    </row>
    <row r="139" spans="1:6" ht="46" x14ac:dyDescent="0.35">
      <c r="A139" s="129" t="str">
        <f>VLOOKUP(A138,siiiii!$B$16:$C$20,2,0)</f>
        <v xml:space="preserve">                                                           </v>
      </c>
      <c r="B139" s="248"/>
      <c r="C139" s="249"/>
      <c r="D139" s="251"/>
      <c r="E139" s="215"/>
      <c r="F139" s="251"/>
    </row>
    <row r="140" spans="1:6" x14ac:dyDescent="0.35">
      <c r="A140" s="130" t="s">
        <v>62</v>
      </c>
      <c r="B140" s="246"/>
      <c r="C140" s="247"/>
      <c r="D140" s="250"/>
      <c r="E140" s="214"/>
      <c r="F140" s="250"/>
    </row>
    <row r="141" spans="1:6" ht="46" x14ac:dyDescent="0.35">
      <c r="A141" s="129" t="str">
        <f>VLOOKUP(A140,siiiii!$B$16:$C$20,2,0)</f>
        <v xml:space="preserve">                                                           </v>
      </c>
      <c r="B141" s="248"/>
      <c r="C141" s="249"/>
      <c r="D141" s="251"/>
      <c r="E141" s="215"/>
      <c r="F141" s="251"/>
    </row>
    <row r="142" spans="1:6" x14ac:dyDescent="0.35">
      <c r="A142" s="130" t="s">
        <v>62</v>
      </c>
      <c r="B142" s="246"/>
      <c r="C142" s="247"/>
      <c r="D142" s="250"/>
      <c r="E142" s="214"/>
      <c r="F142" s="250"/>
    </row>
    <row r="143" spans="1:6" ht="46" x14ac:dyDescent="0.35">
      <c r="A143" s="129" t="str">
        <f>VLOOKUP(A142,siiiii!$B$16:$C$20,2,0)</f>
        <v xml:space="preserve">                                                           </v>
      </c>
      <c r="B143" s="248"/>
      <c r="C143" s="249"/>
      <c r="D143" s="251"/>
      <c r="E143" s="215"/>
      <c r="F143" s="251"/>
    </row>
    <row r="144" spans="1:6" x14ac:dyDescent="0.35">
      <c r="A144" s="36"/>
      <c r="B144" s="36"/>
      <c r="C144" s="36"/>
      <c r="D144" s="36"/>
      <c r="E144" s="36"/>
      <c r="F144" s="36"/>
    </row>
    <row r="145" spans="1:8" ht="15.75" customHeight="1" x14ac:dyDescent="0.35">
      <c r="A145" s="255" t="s">
        <v>143</v>
      </c>
      <c r="B145" s="256"/>
      <c r="C145" s="256"/>
      <c r="D145" s="256"/>
      <c r="E145" s="256"/>
      <c r="F145" s="257"/>
    </row>
    <row r="146" spans="1:8" ht="34.4" customHeight="1" x14ac:dyDescent="0.35">
      <c r="A146" s="217" t="str">
        <f>A22</f>
        <v xml:space="preserve"> </v>
      </c>
      <c r="B146" s="259" t="str">
        <f>B22</f>
        <v xml:space="preserve"> </v>
      </c>
      <c r="C146" s="259"/>
      <c r="D146" s="259"/>
      <c r="E146" s="259"/>
      <c r="F146" s="259"/>
      <c r="H146" s="15"/>
    </row>
    <row r="147" spans="1:8" x14ac:dyDescent="0.35">
      <c r="A147" s="258"/>
      <c r="B147" s="258"/>
      <c r="C147" s="258"/>
      <c r="D147" s="258"/>
      <c r="E147" s="258"/>
      <c r="F147" s="258"/>
    </row>
    <row r="148" spans="1:8" ht="110.15" customHeight="1" x14ac:dyDescent="0.35">
      <c r="A148" s="42" t="s">
        <v>44</v>
      </c>
      <c r="B148" s="252"/>
      <c r="C148" s="252"/>
      <c r="D148" s="252"/>
      <c r="E148" s="252"/>
      <c r="F148" s="252"/>
    </row>
    <row r="149" spans="1:8" x14ac:dyDescent="0.35">
      <c r="A149" s="253"/>
      <c r="B149" s="253"/>
      <c r="C149" s="253"/>
      <c r="D149" s="253"/>
      <c r="E149" s="253"/>
      <c r="F149" s="253"/>
    </row>
    <row r="150" spans="1:8" ht="15" customHeight="1" x14ac:dyDescent="0.35">
      <c r="A150" s="254" t="s">
        <v>45</v>
      </c>
      <c r="B150" s="254"/>
      <c r="C150" s="254"/>
      <c r="D150" s="254"/>
      <c r="E150" s="254"/>
      <c r="F150" s="254"/>
    </row>
    <row r="151" spans="1:8" x14ac:dyDescent="0.35">
      <c r="A151" s="36"/>
      <c r="B151" s="36"/>
      <c r="C151" s="36"/>
      <c r="D151" s="36"/>
      <c r="E151" s="36"/>
      <c r="F151" s="36"/>
    </row>
    <row r="152" spans="1:8" x14ac:dyDescent="0.35">
      <c r="A152" s="216" t="s">
        <v>46</v>
      </c>
      <c r="B152" s="262" t="s">
        <v>47</v>
      </c>
      <c r="C152" s="263"/>
      <c r="D152" s="216" t="s">
        <v>48</v>
      </c>
      <c r="E152" s="161" t="s">
        <v>142</v>
      </c>
      <c r="F152" s="216" t="s">
        <v>49</v>
      </c>
    </row>
    <row r="153" spans="1:8" x14ac:dyDescent="0.35">
      <c r="A153" s="130" t="s">
        <v>62</v>
      </c>
      <c r="B153" s="246"/>
      <c r="C153" s="247"/>
      <c r="D153" s="250"/>
      <c r="E153" s="214"/>
      <c r="F153" s="250"/>
    </row>
    <row r="154" spans="1:8" ht="46" x14ac:dyDescent="0.35">
      <c r="A154" s="129" t="str">
        <f>VLOOKUP(A153,siiiii!$B$16:$C$20,2,0)</f>
        <v xml:space="preserve">                                                           </v>
      </c>
      <c r="B154" s="248"/>
      <c r="C154" s="249"/>
      <c r="D154" s="251"/>
      <c r="E154" s="215"/>
      <c r="F154" s="251"/>
    </row>
    <row r="155" spans="1:8" x14ac:dyDescent="0.35">
      <c r="A155" s="130" t="s">
        <v>62</v>
      </c>
      <c r="B155" s="246"/>
      <c r="C155" s="247"/>
      <c r="D155" s="250"/>
      <c r="E155" s="214"/>
      <c r="F155" s="250"/>
    </row>
    <row r="156" spans="1:8" ht="46" x14ac:dyDescent="0.35">
      <c r="A156" s="129" t="str">
        <f>VLOOKUP(A155,siiiii!$B$16:$C$20,2,0)</f>
        <v xml:space="preserve">                                                           </v>
      </c>
      <c r="B156" s="248"/>
      <c r="C156" s="249"/>
      <c r="D156" s="251"/>
      <c r="E156" s="215"/>
      <c r="F156" s="251"/>
    </row>
    <row r="157" spans="1:8" x14ac:dyDescent="0.35">
      <c r="A157" s="130" t="s">
        <v>62</v>
      </c>
      <c r="B157" s="246"/>
      <c r="C157" s="247"/>
      <c r="D157" s="250"/>
      <c r="E157" s="214"/>
      <c r="F157" s="250"/>
    </row>
    <row r="158" spans="1:8" ht="46" x14ac:dyDescent="0.35">
      <c r="A158" s="129" t="str">
        <f>VLOOKUP(A157,siiiii!$B$16:$C$20,2,0)</f>
        <v xml:space="preserve">                                                           </v>
      </c>
      <c r="B158" s="248"/>
      <c r="C158" s="249"/>
      <c r="D158" s="251"/>
      <c r="E158" s="215"/>
      <c r="F158" s="251"/>
    </row>
    <row r="159" spans="1:8" x14ac:dyDescent="0.35">
      <c r="A159" s="130" t="s">
        <v>62</v>
      </c>
      <c r="B159" s="246"/>
      <c r="C159" s="247"/>
      <c r="D159" s="250"/>
      <c r="E159" s="214"/>
      <c r="F159" s="250"/>
    </row>
    <row r="160" spans="1:8" ht="46" x14ac:dyDescent="0.35">
      <c r="A160" s="129" t="str">
        <f>VLOOKUP(A159,siiiii!$B$16:$C$20,2,0)</f>
        <v xml:space="preserve">                                                           </v>
      </c>
      <c r="B160" s="248"/>
      <c r="C160" s="249"/>
      <c r="D160" s="251"/>
      <c r="E160" s="215"/>
      <c r="F160" s="251"/>
    </row>
    <row r="161" spans="1:6" x14ac:dyDescent="0.35">
      <c r="A161" s="130" t="s">
        <v>62</v>
      </c>
      <c r="B161" s="246"/>
      <c r="C161" s="247"/>
      <c r="D161" s="250"/>
      <c r="E161" s="214"/>
      <c r="F161" s="250"/>
    </row>
    <row r="162" spans="1:6" ht="46" x14ac:dyDescent="0.35">
      <c r="A162" s="129" t="str">
        <f>VLOOKUP(A161,siiiii!$B$16:$C$20,2,0)</f>
        <v xml:space="preserve">                                                           </v>
      </c>
      <c r="B162" s="248"/>
      <c r="C162" s="249"/>
      <c r="D162" s="251"/>
      <c r="E162" s="215"/>
      <c r="F162" s="251"/>
    </row>
    <row r="163" spans="1:6" x14ac:dyDescent="0.35">
      <c r="A163" s="130" t="s">
        <v>62</v>
      </c>
      <c r="B163" s="246"/>
      <c r="C163" s="247"/>
      <c r="D163" s="250"/>
      <c r="E163" s="214"/>
      <c r="F163" s="250"/>
    </row>
    <row r="164" spans="1:6" ht="46" x14ac:dyDescent="0.35">
      <c r="A164" s="129" t="str">
        <f>VLOOKUP(A163,siiiii!$B$16:$C$20,2,0)</f>
        <v xml:space="preserve">                                                           </v>
      </c>
      <c r="B164" s="248"/>
      <c r="C164" s="249"/>
      <c r="D164" s="251"/>
      <c r="E164" s="215"/>
      <c r="F164" s="251"/>
    </row>
    <row r="165" spans="1:6" x14ac:dyDescent="0.35">
      <c r="A165" s="130" t="s">
        <v>62</v>
      </c>
      <c r="B165" s="246"/>
      <c r="C165" s="247"/>
      <c r="D165" s="250"/>
      <c r="E165" s="214"/>
      <c r="F165" s="250"/>
    </row>
    <row r="166" spans="1:6" ht="46" x14ac:dyDescent="0.35">
      <c r="A166" s="129" t="str">
        <f>VLOOKUP(A165,siiiii!$B$16:$C$20,2,0)</f>
        <v xml:space="preserve">                                                           </v>
      </c>
      <c r="B166" s="248"/>
      <c r="C166" s="249"/>
      <c r="D166" s="251"/>
      <c r="E166" s="215"/>
      <c r="F166" s="251"/>
    </row>
    <row r="167" spans="1:6" x14ac:dyDescent="0.35">
      <c r="A167" s="130" t="s">
        <v>62</v>
      </c>
      <c r="B167" s="246"/>
      <c r="C167" s="247"/>
      <c r="D167" s="250"/>
      <c r="E167" s="214"/>
      <c r="F167" s="250"/>
    </row>
    <row r="168" spans="1:6" ht="51.75" customHeight="1" x14ac:dyDescent="0.35">
      <c r="A168" s="129" t="str">
        <f>VLOOKUP(A167,siiiii!$B$16:$C$20,2,0)</f>
        <v xml:space="preserve">                                                           </v>
      </c>
      <c r="B168" s="248"/>
      <c r="C168" s="249"/>
      <c r="D168" s="251"/>
      <c r="E168" s="215"/>
      <c r="F168" s="251"/>
    </row>
    <row r="169" spans="1:6" x14ac:dyDescent="0.35">
      <c r="A169" s="130" t="s">
        <v>62</v>
      </c>
      <c r="B169" s="246"/>
      <c r="C169" s="247"/>
      <c r="D169" s="250"/>
      <c r="E169" s="214"/>
      <c r="F169" s="250"/>
    </row>
    <row r="170" spans="1:6" ht="46" x14ac:dyDescent="0.35">
      <c r="A170" s="129" t="str">
        <f>VLOOKUP(A169,siiiii!$B$16:$C$20,2,0)</f>
        <v xml:space="preserve">                                                           </v>
      </c>
      <c r="B170" s="248"/>
      <c r="C170" s="249"/>
      <c r="D170" s="251"/>
      <c r="E170" s="215"/>
      <c r="F170" s="251"/>
    </row>
    <row r="171" spans="1:6" x14ac:dyDescent="0.35">
      <c r="A171" s="130" t="s">
        <v>62</v>
      </c>
      <c r="B171" s="246"/>
      <c r="C171" s="247"/>
      <c r="D171" s="250"/>
      <c r="E171" s="214"/>
      <c r="F171" s="250"/>
    </row>
    <row r="172" spans="1:6" ht="46" x14ac:dyDescent="0.35">
      <c r="A172" s="129" t="str">
        <f>VLOOKUP(A171,siiiii!$B$16:$C$20,2,0)</f>
        <v xml:space="preserve">                                                           </v>
      </c>
      <c r="B172" s="248"/>
      <c r="C172" s="249"/>
      <c r="D172" s="251"/>
      <c r="E172" s="215"/>
      <c r="F172" s="251"/>
    </row>
    <row r="173" spans="1:6" x14ac:dyDescent="0.35">
      <c r="A173" s="130" t="s">
        <v>62</v>
      </c>
      <c r="B173" s="246"/>
      <c r="C173" s="247"/>
      <c r="D173" s="250"/>
      <c r="E173" s="214"/>
      <c r="F173" s="250"/>
    </row>
    <row r="174" spans="1:6" ht="46" x14ac:dyDescent="0.35">
      <c r="A174" s="129" t="str">
        <f>VLOOKUP(A173,siiiii!$B$16:$C$20,2,0)</f>
        <v xml:space="preserve">                                                           </v>
      </c>
      <c r="B174" s="248"/>
      <c r="C174" s="249"/>
      <c r="D174" s="251"/>
      <c r="E174" s="215"/>
      <c r="F174" s="251"/>
    </row>
    <row r="175" spans="1:6" x14ac:dyDescent="0.35">
      <c r="A175" s="130" t="s">
        <v>62</v>
      </c>
      <c r="B175" s="246"/>
      <c r="C175" s="247"/>
      <c r="D175" s="250"/>
      <c r="E175" s="214"/>
      <c r="F175" s="250"/>
    </row>
    <row r="176" spans="1:6" ht="46" x14ac:dyDescent="0.35">
      <c r="A176" s="129" t="str">
        <f>VLOOKUP(A175,siiiii!$B$16:$C$20,2,0)</f>
        <v xml:space="preserve">                                                           </v>
      </c>
      <c r="B176" s="248"/>
      <c r="C176" s="249"/>
      <c r="D176" s="251"/>
      <c r="E176" s="215"/>
      <c r="F176" s="251"/>
    </row>
    <row r="177" spans="1:8" x14ac:dyDescent="0.35">
      <c r="A177" s="130" t="s">
        <v>62</v>
      </c>
      <c r="B177" s="246"/>
      <c r="C177" s="247"/>
      <c r="D177" s="250"/>
      <c r="E177" s="214"/>
      <c r="F177" s="250"/>
    </row>
    <row r="178" spans="1:8" ht="46" x14ac:dyDescent="0.35">
      <c r="A178" s="129" t="str">
        <f>VLOOKUP(A177,siiiii!$B$16:$C$20,2,0)</f>
        <v xml:space="preserve">                                                           </v>
      </c>
      <c r="B178" s="248"/>
      <c r="C178" s="249"/>
      <c r="D178" s="251"/>
      <c r="E178" s="215"/>
      <c r="F178" s="251"/>
    </row>
    <row r="179" spans="1:8" x14ac:dyDescent="0.35">
      <c r="A179" s="130" t="s">
        <v>62</v>
      </c>
      <c r="B179" s="246"/>
      <c r="C179" s="247"/>
      <c r="D179" s="250"/>
      <c r="E179" s="214"/>
      <c r="F179" s="250"/>
    </row>
    <row r="180" spans="1:8" ht="46" x14ac:dyDescent="0.35">
      <c r="A180" s="129" t="str">
        <f>VLOOKUP(A179,siiiii!$B$16:$C$20,2,0)</f>
        <v xml:space="preserve">                                                           </v>
      </c>
      <c r="B180" s="248"/>
      <c r="C180" s="249"/>
      <c r="D180" s="251"/>
      <c r="E180" s="215"/>
      <c r="F180" s="251"/>
    </row>
    <row r="181" spans="1:8" x14ac:dyDescent="0.35">
      <c r="A181" s="130" t="s">
        <v>62</v>
      </c>
      <c r="B181" s="246"/>
      <c r="C181" s="247"/>
      <c r="D181" s="250"/>
      <c r="E181" s="214"/>
      <c r="F181" s="250"/>
    </row>
    <row r="182" spans="1:8" ht="46" x14ac:dyDescent="0.35">
      <c r="A182" s="129" t="str">
        <f>VLOOKUP(A181,siiiii!$B$16:$C$20,2,0)</f>
        <v xml:space="preserve">                                                           </v>
      </c>
      <c r="B182" s="248"/>
      <c r="C182" s="249"/>
      <c r="D182" s="251"/>
      <c r="E182" s="215"/>
      <c r="F182" s="251"/>
    </row>
    <row r="183" spans="1:8" x14ac:dyDescent="0.35">
      <c r="A183" s="36"/>
      <c r="B183" s="36"/>
      <c r="C183" s="36"/>
      <c r="D183" s="36"/>
      <c r="E183" s="36"/>
      <c r="F183" s="36"/>
    </row>
    <row r="184" spans="1:8" ht="15.75" customHeight="1" x14ac:dyDescent="0.35">
      <c r="A184" s="255" t="s">
        <v>143</v>
      </c>
      <c r="B184" s="256"/>
      <c r="C184" s="256"/>
      <c r="D184" s="256"/>
      <c r="E184" s="256"/>
      <c r="F184" s="257"/>
    </row>
    <row r="185" spans="1:8" ht="34.4" customHeight="1" x14ac:dyDescent="0.35">
      <c r="A185" s="217" t="str">
        <f>A23</f>
        <v xml:space="preserve"> </v>
      </c>
      <c r="B185" s="259" t="str">
        <f>B23</f>
        <v xml:space="preserve"> </v>
      </c>
      <c r="C185" s="259"/>
      <c r="D185" s="259"/>
      <c r="E185" s="259"/>
      <c r="F185" s="259"/>
      <c r="H185" s="15"/>
    </row>
    <row r="186" spans="1:8" x14ac:dyDescent="0.35">
      <c r="A186" s="258"/>
      <c r="B186" s="258"/>
      <c r="C186" s="258"/>
      <c r="D186" s="258"/>
      <c r="E186" s="258"/>
      <c r="F186" s="258"/>
    </row>
    <row r="187" spans="1:8" ht="110.15" customHeight="1" x14ac:dyDescent="0.35">
      <c r="A187" s="42" t="s">
        <v>44</v>
      </c>
      <c r="B187" s="252"/>
      <c r="C187" s="252"/>
      <c r="D187" s="252"/>
      <c r="E187" s="252"/>
      <c r="F187" s="252"/>
    </row>
    <row r="188" spans="1:8" x14ac:dyDescent="0.35">
      <c r="A188" s="253"/>
      <c r="B188" s="253"/>
      <c r="C188" s="253"/>
      <c r="D188" s="253"/>
      <c r="E188" s="253"/>
      <c r="F188" s="253"/>
    </row>
    <row r="189" spans="1:8" ht="15" customHeight="1" x14ac:dyDescent="0.35">
      <c r="A189" s="254" t="s">
        <v>45</v>
      </c>
      <c r="B189" s="254"/>
      <c r="C189" s="254"/>
      <c r="D189" s="254"/>
      <c r="E189" s="254"/>
      <c r="F189" s="254"/>
    </row>
    <row r="190" spans="1:8" x14ac:dyDescent="0.35">
      <c r="A190" s="36"/>
      <c r="B190" s="36"/>
      <c r="C190" s="36"/>
      <c r="D190" s="36"/>
      <c r="E190" s="36"/>
      <c r="F190" s="36"/>
    </row>
    <row r="191" spans="1:8" x14ac:dyDescent="0.35">
      <c r="A191" s="216" t="s">
        <v>46</v>
      </c>
      <c r="B191" s="262" t="s">
        <v>47</v>
      </c>
      <c r="C191" s="263"/>
      <c r="D191" s="216" t="s">
        <v>48</v>
      </c>
      <c r="E191" s="161" t="s">
        <v>142</v>
      </c>
      <c r="F191" s="216" t="s">
        <v>49</v>
      </c>
    </row>
    <row r="192" spans="1:8" x14ac:dyDescent="0.35">
      <c r="A192" s="130" t="s">
        <v>62</v>
      </c>
      <c r="B192" s="246"/>
      <c r="C192" s="247"/>
      <c r="D192" s="250"/>
      <c r="E192" s="214"/>
      <c r="F192" s="250"/>
    </row>
    <row r="193" spans="1:6" ht="46" x14ac:dyDescent="0.35">
      <c r="A193" s="129" t="str">
        <f>VLOOKUP(A192,siiiii!$B$16:$C$20,2,0)</f>
        <v xml:space="preserve">                                                           </v>
      </c>
      <c r="B193" s="248"/>
      <c r="C193" s="249"/>
      <c r="D193" s="251"/>
      <c r="E193" s="215"/>
      <c r="F193" s="251"/>
    </row>
    <row r="194" spans="1:6" x14ac:dyDescent="0.35">
      <c r="A194" s="130" t="s">
        <v>62</v>
      </c>
      <c r="B194" s="246"/>
      <c r="C194" s="247"/>
      <c r="D194" s="250"/>
      <c r="E194" s="214"/>
      <c r="F194" s="250"/>
    </row>
    <row r="195" spans="1:6" ht="46" x14ac:dyDescent="0.35">
      <c r="A195" s="129" t="str">
        <f>VLOOKUP(A194,siiiii!$B$16:$C$20,2,0)</f>
        <v xml:space="preserve">                                                           </v>
      </c>
      <c r="B195" s="248"/>
      <c r="C195" s="249"/>
      <c r="D195" s="251"/>
      <c r="E195" s="215"/>
      <c r="F195" s="251"/>
    </row>
    <row r="196" spans="1:6" x14ac:dyDescent="0.35">
      <c r="A196" s="130" t="s">
        <v>62</v>
      </c>
      <c r="B196" s="246"/>
      <c r="C196" s="247"/>
      <c r="D196" s="250"/>
      <c r="E196" s="214"/>
      <c r="F196" s="250"/>
    </row>
    <row r="197" spans="1:6" ht="46" x14ac:dyDescent="0.35">
      <c r="A197" s="129" t="str">
        <f>VLOOKUP(A196,siiiii!$B$16:$C$20,2,0)</f>
        <v xml:space="preserve">                                                           </v>
      </c>
      <c r="B197" s="248"/>
      <c r="C197" s="249"/>
      <c r="D197" s="251"/>
      <c r="E197" s="215"/>
      <c r="F197" s="251"/>
    </row>
    <row r="198" spans="1:6" x14ac:dyDescent="0.35">
      <c r="A198" s="130" t="s">
        <v>62</v>
      </c>
      <c r="B198" s="246"/>
      <c r="C198" s="247"/>
      <c r="D198" s="250"/>
      <c r="E198" s="214"/>
      <c r="F198" s="250"/>
    </row>
    <row r="199" spans="1:6" ht="46" x14ac:dyDescent="0.35">
      <c r="A199" s="129" t="str">
        <f>VLOOKUP(A198,siiiii!$B$16:$C$20,2,0)</f>
        <v xml:space="preserve">                                                           </v>
      </c>
      <c r="B199" s="248"/>
      <c r="C199" s="249"/>
      <c r="D199" s="251"/>
      <c r="E199" s="215"/>
      <c r="F199" s="251"/>
    </row>
    <row r="200" spans="1:6" x14ac:dyDescent="0.35">
      <c r="A200" s="130" t="s">
        <v>62</v>
      </c>
      <c r="B200" s="246"/>
      <c r="C200" s="247"/>
      <c r="D200" s="250"/>
      <c r="E200" s="214"/>
      <c r="F200" s="250"/>
    </row>
    <row r="201" spans="1:6" ht="46" x14ac:dyDescent="0.35">
      <c r="A201" s="129" t="str">
        <f>VLOOKUP(A200,siiiii!$B$16:$C$20,2,0)</f>
        <v xml:space="preserve">                                                           </v>
      </c>
      <c r="B201" s="248"/>
      <c r="C201" s="249"/>
      <c r="D201" s="251"/>
      <c r="E201" s="215"/>
      <c r="F201" s="251"/>
    </row>
    <row r="202" spans="1:6" x14ac:dyDescent="0.35">
      <c r="A202" s="130" t="s">
        <v>62</v>
      </c>
      <c r="B202" s="246"/>
      <c r="C202" s="247"/>
      <c r="D202" s="250"/>
      <c r="E202" s="214"/>
      <c r="F202" s="250"/>
    </row>
    <row r="203" spans="1:6" ht="46" x14ac:dyDescent="0.35">
      <c r="A203" s="129" t="str">
        <f>VLOOKUP(A202,siiiii!$B$16:$C$20,2,0)</f>
        <v xml:space="preserve">                                                           </v>
      </c>
      <c r="B203" s="248"/>
      <c r="C203" s="249"/>
      <c r="D203" s="251"/>
      <c r="E203" s="215"/>
      <c r="F203" s="251"/>
    </row>
    <row r="204" spans="1:6" x14ac:dyDescent="0.35">
      <c r="A204" s="130" t="s">
        <v>62</v>
      </c>
      <c r="B204" s="246"/>
      <c r="C204" s="247"/>
      <c r="D204" s="250"/>
      <c r="E204" s="214"/>
      <c r="F204" s="250"/>
    </row>
    <row r="205" spans="1:6" ht="46" x14ac:dyDescent="0.35">
      <c r="A205" s="129" t="str">
        <f>VLOOKUP(A204,siiiii!$B$16:$C$20,2,0)</f>
        <v xml:space="preserve">                                                           </v>
      </c>
      <c r="B205" s="248"/>
      <c r="C205" s="249"/>
      <c r="D205" s="251"/>
      <c r="E205" s="215"/>
      <c r="F205" s="251"/>
    </row>
    <row r="206" spans="1:6" x14ac:dyDescent="0.35">
      <c r="A206" s="130" t="s">
        <v>62</v>
      </c>
      <c r="B206" s="246"/>
      <c r="C206" s="247"/>
      <c r="D206" s="250"/>
      <c r="E206" s="214"/>
      <c r="F206" s="250"/>
    </row>
    <row r="207" spans="1:6" ht="58.5" customHeight="1" x14ac:dyDescent="0.35">
      <c r="A207" s="129" t="str">
        <f>VLOOKUP(A206,siiiii!$B$16:$C$20,2,0)</f>
        <v xml:space="preserve">                                                           </v>
      </c>
      <c r="B207" s="248"/>
      <c r="C207" s="249"/>
      <c r="D207" s="251"/>
      <c r="E207" s="215"/>
      <c r="F207" s="251"/>
    </row>
    <row r="208" spans="1:6" x14ac:dyDescent="0.35">
      <c r="A208" s="130" t="s">
        <v>62</v>
      </c>
      <c r="B208" s="246"/>
      <c r="C208" s="247"/>
      <c r="D208" s="250"/>
      <c r="E208" s="214"/>
      <c r="F208" s="250"/>
    </row>
    <row r="209" spans="1:8" ht="46" x14ac:dyDescent="0.35">
      <c r="A209" s="129" t="str">
        <f>VLOOKUP(A208,siiiii!$B$16:$C$20,2,0)</f>
        <v xml:space="preserve">                                                           </v>
      </c>
      <c r="B209" s="248"/>
      <c r="C209" s="249"/>
      <c r="D209" s="251"/>
      <c r="E209" s="215"/>
      <c r="F209" s="251"/>
    </row>
    <row r="210" spans="1:8" x14ac:dyDescent="0.35">
      <c r="A210" s="130" t="s">
        <v>62</v>
      </c>
      <c r="B210" s="246"/>
      <c r="C210" s="247"/>
      <c r="D210" s="250"/>
      <c r="E210" s="214"/>
      <c r="F210" s="250"/>
    </row>
    <row r="211" spans="1:8" ht="46" x14ac:dyDescent="0.35">
      <c r="A211" s="129" t="str">
        <f>VLOOKUP(A210,siiiii!$B$16:$C$20,2,0)</f>
        <v xml:space="preserve">                                                           </v>
      </c>
      <c r="B211" s="248"/>
      <c r="C211" s="249"/>
      <c r="D211" s="251"/>
      <c r="E211" s="215"/>
      <c r="F211" s="251"/>
    </row>
    <row r="212" spans="1:8" x14ac:dyDescent="0.35">
      <c r="A212" s="130" t="s">
        <v>62</v>
      </c>
      <c r="B212" s="246"/>
      <c r="C212" s="247"/>
      <c r="D212" s="250"/>
      <c r="E212" s="214"/>
      <c r="F212" s="250"/>
    </row>
    <row r="213" spans="1:8" ht="46" x14ac:dyDescent="0.35">
      <c r="A213" s="129" t="str">
        <f>VLOOKUP(A212,siiiii!$B$16:$C$20,2,0)</f>
        <v xml:space="preserve">                                                           </v>
      </c>
      <c r="B213" s="248"/>
      <c r="C213" s="249"/>
      <c r="D213" s="251"/>
      <c r="E213" s="215"/>
      <c r="F213" s="251"/>
    </row>
    <row r="214" spans="1:8" x14ac:dyDescent="0.35">
      <c r="A214" s="130" t="s">
        <v>62</v>
      </c>
      <c r="B214" s="246"/>
      <c r="C214" s="247"/>
      <c r="D214" s="250"/>
      <c r="E214" s="214"/>
      <c r="F214" s="250"/>
    </row>
    <row r="215" spans="1:8" ht="46" x14ac:dyDescent="0.35">
      <c r="A215" s="129" t="str">
        <f>VLOOKUP(A214,siiiii!$B$16:$C$20,2,0)</f>
        <v xml:space="preserve">                                                           </v>
      </c>
      <c r="B215" s="248"/>
      <c r="C215" s="249"/>
      <c r="D215" s="251"/>
      <c r="E215" s="215"/>
      <c r="F215" s="251"/>
    </row>
    <row r="216" spans="1:8" x14ac:dyDescent="0.35">
      <c r="A216" s="130" t="s">
        <v>62</v>
      </c>
      <c r="B216" s="246"/>
      <c r="C216" s="247"/>
      <c r="D216" s="250"/>
      <c r="E216" s="214"/>
      <c r="F216" s="250"/>
    </row>
    <row r="217" spans="1:8" ht="46" x14ac:dyDescent="0.35">
      <c r="A217" s="129" t="str">
        <f>VLOOKUP(A216,siiiii!$B$16:$C$20,2,0)</f>
        <v xml:space="preserve">                                                           </v>
      </c>
      <c r="B217" s="248"/>
      <c r="C217" s="249"/>
      <c r="D217" s="251"/>
      <c r="E217" s="215"/>
      <c r="F217" s="251"/>
    </row>
    <row r="218" spans="1:8" x14ac:dyDescent="0.35">
      <c r="A218" s="130" t="s">
        <v>62</v>
      </c>
      <c r="B218" s="246"/>
      <c r="C218" s="247"/>
      <c r="D218" s="250"/>
      <c r="E218" s="214"/>
      <c r="F218" s="250"/>
    </row>
    <row r="219" spans="1:8" ht="46" x14ac:dyDescent="0.35">
      <c r="A219" s="129" t="str">
        <f>VLOOKUP(A218,siiiii!$B$16:$C$20,2,0)</f>
        <v xml:space="preserve">                                                           </v>
      </c>
      <c r="B219" s="248"/>
      <c r="C219" s="249"/>
      <c r="D219" s="251"/>
      <c r="E219" s="215"/>
      <c r="F219" s="251"/>
    </row>
    <row r="220" spans="1:8" x14ac:dyDescent="0.35">
      <c r="A220" s="130" t="s">
        <v>62</v>
      </c>
      <c r="B220" s="246"/>
      <c r="C220" s="247"/>
      <c r="D220" s="250"/>
      <c r="E220" s="214"/>
      <c r="F220" s="250"/>
    </row>
    <row r="221" spans="1:8" ht="46" x14ac:dyDescent="0.35">
      <c r="A221" s="129" t="str">
        <f>VLOOKUP(A220,siiiii!$B$16:$C$20,2,0)</f>
        <v xml:space="preserve">                                                           </v>
      </c>
      <c r="B221" s="248"/>
      <c r="C221" s="249"/>
      <c r="D221" s="251"/>
      <c r="E221" s="215"/>
      <c r="F221" s="251"/>
    </row>
    <row r="222" spans="1:8" x14ac:dyDescent="0.35">
      <c r="A222" s="36"/>
      <c r="B222" s="36"/>
      <c r="C222" s="36"/>
      <c r="D222" s="36"/>
      <c r="E222" s="36"/>
      <c r="F222" s="36"/>
    </row>
    <row r="223" spans="1:8" ht="15.75" customHeight="1" x14ac:dyDescent="0.35">
      <c r="A223" s="255" t="s">
        <v>43</v>
      </c>
      <c r="B223" s="256"/>
      <c r="C223" s="256"/>
      <c r="D223" s="256"/>
      <c r="E223" s="256"/>
      <c r="F223" s="257"/>
    </row>
    <row r="224" spans="1:8" ht="34.4" customHeight="1" x14ac:dyDescent="0.35">
      <c r="A224" s="217" t="str">
        <f>A24</f>
        <v xml:space="preserve"> </v>
      </c>
      <c r="B224" s="259" t="str">
        <f>B24</f>
        <v xml:space="preserve"> </v>
      </c>
      <c r="C224" s="259"/>
      <c r="D224" s="259"/>
      <c r="E224" s="259"/>
      <c r="F224" s="259"/>
      <c r="H224" s="15"/>
    </row>
    <row r="225" spans="1:6" x14ac:dyDescent="0.35">
      <c r="A225" s="258"/>
      <c r="B225" s="258"/>
      <c r="C225" s="258"/>
      <c r="D225" s="258"/>
      <c r="E225" s="258"/>
      <c r="F225" s="258"/>
    </row>
    <row r="226" spans="1:6" ht="110.15" customHeight="1" x14ac:dyDescent="0.35">
      <c r="A226" s="42" t="s">
        <v>44</v>
      </c>
      <c r="B226" s="252"/>
      <c r="C226" s="252"/>
      <c r="D226" s="252"/>
      <c r="E226" s="252"/>
      <c r="F226" s="252"/>
    </row>
    <row r="227" spans="1:6" x14ac:dyDescent="0.35">
      <c r="A227" s="253"/>
      <c r="B227" s="253"/>
      <c r="C227" s="253"/>
      <c r="D227" s="253"/>
      <c r="E227" s="253"/>
      <c r="F227" s="253"/>
    </row>
    <row r="228" spans="1:6" ht="15" customHeight="1" x14ac:dyDescent="0.35">
      <c r="A228" s="254" t="s">
        <v>45</v>
      </c>
      <c r="B228" s="254"/>
      <c r="C228" s="254"/>
      <c r="D228" s="254"/>
      <c r="E228" s="254"/>
      <c r="F228" s="254"/>
    </row>
    <row r="229" spans="1:6" x14ac:dyDescent="0.35">
      <c r="A229" s="36"/>
      <c r="B229" s="36"/>
      <c r="C229" s="36"/>
      <c r="D229" s="36"/>
      <c r="E229" s="36"/>
      <c r="F229" s="36"/>
    </row>
    <row r="230" spans="1:6" x14ac:dyDescent="0.35">
      <c r="A230" s="216" t="s">
        <v>46</v>
      </c>
      <c r="B230" s="262" t="s">
        <v>47</v>
      </c>
      <c r="C230" s="263"/>
      <c r="D230" s="216" t="s">
        <v>48</v>
      </c>
      <c r="E230" s="161" t="s">
        <v>142</v>
      </c>
      <c r="F230" s="216" t="s">
        <v>49</v>
      </c>
    </row>
    <row r="231" spans="1:6" x14ac:dyDescent="0.35">
      <c r="A231" s="130" t="s">
        <v>62</v>
      </c>
      <c r="B231" s="246"/>
      <c r="C231" s="247"/>
      <c r="D231" s="250"/>
      <c r="E231" s="214"/>
      <c r="F231" s="250"/>
    </row>
    <row r="232" spans="1:6" ht="46" x14ac:dyDescent="0.35">
      <c r="A232" s="129" t="str">
        <f>VLOOKUP(A231,siiiii!$B$16:$C$20,2,0)</f>
        <v xml:space="preserve">                                                           </v>
      </c>
      <c r="B232" s="248"/>
      <c r="C232" s="249"/>
      <c r="D232" s="251"/>
      <c r="E232" s="215"/>
      <c r="F232" s="251"/>
    </row>
    <row r="233" spans="1:6" x14ac:dyDescent="0.35">
      <c r="A233" s="130" t="s">
        <v>62</v>
      </c>
      <c r="B233" s="246"/>
      <c r="C233" s="247"/>
      <c r="D233" s="250"/>
      <c r="E233" s="214"/>
      <c r="F233" s="250"/>
    </row>
    <row r="234" spans="1:6" ht="46" x14ac:dyDescent="0.35">
      <c r="A234" s="129" t="str">
        <f>VLOOKUP(A233,siiiii!$B$16:$C$20,2,0)</f>
        <v xml:space="preserve">                                                           </v>
      </c>
      <c r="B234" s="248"/>
      <c r="C234" s="249"/>
      <c r="D234" s="251"/>
      <c r="E234" s="215"/>
      <c r="F234" s="251"/>
    </row>
    <row r="235" spans="1:6" x14ac:dyDescent="0.35">
      <c r="A235" s="130" t="s">
        <v>62</v>
      </c>
      <c r="B235" s="246"/>
      <c r="C235" s="247"/>
      <c r="D235" s="250"/>
      <c r="E235" s="214"/>
      <c r="F235" s="250"/>
    </row>
    <row r="236" spans="1:6" ht="46" x14ac:dyDescent="0.35">
      <c r="A236" s="129" t="str">
        <f>VLOOKUP(A235,siiiii!$B$16:$C$20,2,0)</f>
        <v xml:space="preserve">                                                           </v>
      </c>
      <c r="B236" s="248"/>
      <c r="C236" s="249"/>
      <c r="D236" s="251"/>
      <c r="E236" s="215"/>
      <c r="F236" s="251"/>
    </row>
    <row r="237" spans="1:6" x14ac:dyDescent="0.35">
      <c r="A237" s="130" t="s">
        <v>62</v>
      </c>
      <c r="B237" s="246"/>
      <c r="C237" s="247"/>
      <c r="D237" s="250"/>
      <c r="E237" s="214"/>
      <c r="F237" s="250"/>
    </row>
    <row r="238" spans="1:6" ht="46" x14ac:dyDescent="0.35">
      <c r="A238" s="129" t="str">
        <f>VLOOKUP(A237,siiiii!$B$16:$C$20,2,0)</f>
        <v xml:space="preserve">                                                           </v>
      </c>
      <c r="B238" s="248"/>
      <c r="C238" s="249"/>
      <c r="D238" s="251"/>
      <c r="E238" s="215"/>
      <c r="F238" s="251"/>
    </row>
    <row r="239" spans="1:6" x14ac:dyDescent="0.35">
      <c r="A239" s="130" t="s">
        <v>62</v>
      </c>
      <c r="B239" s="246"/>
      <c r="C239" s="247"/>
      <c r="D239" s="250"/>
      <c r="E239" s="214"/>
      <c r="F239" s="250"/>
    </row>
    <row r="240" spans="1:6" ht="46" x14ac:dyDescent="0.35">
      <c r="A240" s="129" t="str">
        <f>VLOOKUP(A239,siiiii!$B$16:$C$20,2,0)</f>
        <v xml:space="preserve">                                                           </v>
      </c>
      <c r="B240" s="248"/>
      <c r="C240" s="249"/>
      <c r="D240" s="251"/>
      <c r="E240" s="215"/>
      <c r="F240" s="251"/>
    </row>
    <row r="241" spans="1:6" x14ac:dyDescent="0.35">
      <c r="A241" s="130" t="s">
        <v>62</v>
      </c>
      <c r="B241" s="246"/>
      <c r="C241" s="247"/>
      <c r="D241" s="250"/>
      <c r="E241" s="214"/>
      <c r="F241" s="250"/>
    </row>
    <row r="242" spans="1:6" ht="46" x14ac:dyDescent="0.35">
      <c r="A242" s="129" t="str">
        <f>VLOOKUP(A241,siiiii!$B$16:$C$20,2,0)</f>
        <v xml:space="preserve">                                                           </v>
      </c>
      <c r="B242" s="248"/>
      <c r="C242" s="249"/>
      <c r="D242" s="251"/>
      <c r="E242" s="215"/>
      <c r="F242" s="251"/>
    </row>
    <row r="243" spans="1:6" x14ac:dyDescent="0.35">
      <c r="A243" s="130" t="s">
        <v>62</v>
      </c>
      <c r="B243" s="246"/>
      <c r="C243" s="247"/>
      <c r="D243" s="250"/>
      <c r="E243" s="214"/>
      <c r="F243" s="250"/>
    </row>
    <row r="244" spans="1:6" ht="46" x14ac:dyDescent="0.35">
      <c r="A244" s="129" t="str">
        <f>VLOOKUP(A243,siiiii!$B$16:$C$20,2,0)</f>
        <v xml:space="preserve">                                                           </v>
      </c>
      <c r="B244" s="248"/>
      <c r="C244" s="249"/>
      <c r="D244" s="251"/>
      <c r="E244" s="215"/>
      <c r="F244" s="251"/>
    </row>
    <row r="245" spans="1:6" x14ac:dyDescent="0.35">
      <c r="A245" s="130" t="s">
        <v>62</v>
      </c>
      <c r="B245" s="246"/>
      <c r="C245" s="247"/>
      <c r="D245" s="250"/>
      <c r="E245" s="214"/>
      <c r="F245" s="250"/>
    </row>
    <row r="246" spans="1:6" ht="60" customHeight="1" x14ac:dyDescent="0.35">
      <c r="A246" s="129" t="str">
        <f>VLOOKUP(A245,siiiii!$B$16:$C$20,2,0)</f>
        <v xml:space="preserve">                                                           </v>
      </c>
      <c r="B246" s="248"/>
      <c r="C246" s="249"/>
      <c r="D246" s="251"/>
      <c r="E246" s="215"/>
      <c r="F246" s="251"/>
    </row>
    <row r="247" spans="1:6" x14ac:dyDescent="0.35">
      <c r="A247" s="130" t="s">
        <v>62</v>
      </c>
      <c r="B247" s="246"/>
      <c r="C247" s="247"/>
      <c r="D247" s="250"/>
      <c r="E247" s="214"/>
      <c r="F247" s="250"/>
    </row>
    <row r="248" spans="1:6" ht="46" x14ac:dyDescent="0.35">
      <c r="A248" s="129" t="str">
        <f>VLOOKUP(A247,siiiii!$B$16:$C$20,2,0)</f>
        <v xml:space="preserve">                                                           </v>
      </c>
      <c r="B248" s="248"/>
      <c r="C248" s="249"/>
      <c r="D248" s="251"/>
      <c r="E248" s="215"/>
      <c r="F248" s="251"/>
    </row>
    <row r="249" spans="1:6" x14ac:dyDescent="0.35">
      <c r="A249" s="130" t="s">
        <v>62</v>
      </c>
      <c r="B249" s="246"/>
      <c r="C249" s="247"/>
      <c r="D249" s="250"/>
      <c r="E249" s="214"/>
      <c r="F249" s="250"/>
    </row>
    <row r="250" spans="1:6" ht="46" x14ac:dyDescent="0.35">
      <c r="A250" s="129" t="str">
        <f>VLOOKUP(A249,siiiii!$B$16:$C$20,2,0)</f>
        <v xml:space="preserve">                                                           </v>
      </c>
      <c r="B250" s="248"/>
      <c r="C250" s="249"/>
      <c r="D250" s="251"/>
      <c r="E250" s="215"/>
      <c r="F250" s="251"/>
    </row>
    <row r="251" spans="1:6" x14ac:dyDescent="0.35">
      <c r="A251" s="130" t="s">
        <v>62</v>
      </c>
      <c r="B251" s="246"/>
      <c r="C251" s="247"/>
      <c r="D251" s="250"/>
      <c r="E251" s="214"/>
      <c r="F251" s="250"/>
    </row>
    <row r="252" spans="1:6" ht="46" x14ac:dyDescent="0.35">
      <c r="A252" s="129" t="str">
        <f>VLOOKUP(A251,siiiii!$B$16:$C$20,2,0)</f>
        <v xml:space="preserve">                                                           </v>
      </c>
      <c r="B252" s="248"/>
      <c r="C252" s="249"/>
      <c r="D252" s="251"/>
      <c r="E252" s="215"/>
      <c r="F252" s="251"/>
    </row>
    <row r="253" spans="1:6" x14ac:dyDescent="0.35">
      <c r="A253" s="130" t="s">
        <v>62</v>
      </c>
      <c r="B253" s="246"/>
      <c r="C253" s="247"/>
      <c r="D253" s="250"/>
      <c r="E253" s="214"/>
      <c r="F253" s="250"/>
    </row>
    <row r="254" spans="1:6" ht="46" x14ac:dyDescent="0.35">
      <c r="A254" s="129" t="str">
        <f>VLOOKUP(A253,siiiii!$B$16:$C$20,2,0)</f>
        <v xml:space="preserve">                                                           </v>
      </c>
      <c r="B254" s="248"/>
      <c r="C254" s="249"/>
      <c r="D254" s="251"/>
      <c r="E254" s="215"/>
      <c r="F254" s="251"/>
    </row>
    <row r="255" spans="1:6" x14ac:dyDescent="0.35">
      <c r="A255" s="130" t="s">
        <v>62</v>
      </c>
      <c r="B255" s="246"/>
      <c r="C255" s="247"/>
      <c r="D255" s="250"/>
      <c r="E255" s="214"/>
      <c r="F255" s="250"/>
    </row>
    <row r="256" spans="1:6" ht="46" x14ac:dyDescent="0.35">
      <c r="A256" s="129" t="str">
        <f>VLOOKUP(A255,siiiii!$B$16:$C$20,2,0)</f>
        <v xml:space="preserve">                                                           </v>
      </c>
      <c r="B256" s="248"/>
      <c r="C256" s="249"/>
      <c r="D256" s="251"/>
      <c r="E256" s="215"/>
      <c r="F256" s="251"/>
    </row>
    <row r="257" spans="1:6" x14ac:dyDescent="0.35">
      <c r="A257" s="130" t="s">
        <v>62</v>
      </c>
      <c r="B257" s="246"/>
      <c r="C257" s="247"/>
      <c r="D257" s="250"/>
      <c r="E257" s="214"/>
      <c r="F257" s="250"/>
    </row>
    <row r="258" spans="1:6" ht="46" x14ac:dyDescent="0.35">
      <c r="A258" s="129" t="str">
        <f>VLOOKUP(A257,siiiii!$B$16:$C$20,2,0)</f>
        <v xml:space="preserve">                                                           </v>
      </c>
      <c r="B258" s="248"/>
      <c r="C258" s="249"/>
      <c r="D258" s="251"/>
      <c r="E258" s="215"/>
      <c r="F258" s="251"/>
    </row>
    <row r="259" spans="1:6" x14ac:dyDescent="0.35">
      <c r="A259" s="130" t="s">
        <v>62</v>
      </c>
      <c r="B259" s="246"/>
      <c r="C259" s="247"/>
      <c r="D259" s="250"/>
      <c r="E259" s="214"/>
      <c r="F259" s="250"/>
    </row>
    <row r="260" spans="1:6" ht="46" x14ac:dyDescent="0.35">
      <c r="A260" s="129" t="str">
        <f>VLOOKUP(A259,siiiii!$B$16:$C$20,2,0)</f>
        <v xml:space="preserve">                                                           </v>
      </c>
      <c r="B260" s="248"/>
      <c r="C260" s="249"/>
      <c r="D260" s="251"/>
      <c r="E260" s="215"/>
      <c r="F260" s="251"/>
    </row>
  </sheetData>
  <sheetProtection algorithmName="SHA-512" hashValue="P1fF55Tkc8cpthdLJNTlbdz2TBeb8Vzc7pViMiu6w+uYYd/FuLBnGlxIGA/B/nxV/IVyyW0mxFVDf7c3ba0QCw==" saltValue="US9xD7gKAqqfhnwfQ838CQ==" spinCount="100000" sheet="1" objects="1" scenarios="1" formatCells="0" formatColumns="0" formatRows="0"/>
  <mergeCells count="345">
    <mergeCell ref="A1:F1"/>
    <mergeCell ref="A2:B2"/>
    <mergeCell ref="C2:F2"/>
    <mergeCell ref="A3:B3"/>
    <mergeCell ref="C3:F3"/>
    <mergeCell ref="A4:B4"/>
    <mergeCell ref="C4:F4"/>
    <mergeCell ref="A5:F5"/>
    <mergeCell ref="A6:B6"/>
    <mergeCell ref="C6:F6"/>
    <mergeCell ref="A7:F7"/>
    <mergeCell ref="B8:F8"/>
    <mergeCell ref="A9:A11"/>
    <mergeCell ref="B9:F9"/>
    <mergeCell ref="B10:F10"/>
    <mergeCell ref="B11:F11"/>
    <mergeCell ref="B18:F18"/>
    <mergeCell ref="B19:F19"/>
    <mergeCell ref="B20:F20"/>
    <mergeCell ref="B21:F21"/>
    <mergeCell ref="B22:F22"/>
    <mergeCell ref="B23:F23"/>
    <mergeCell ref="A12:F12"/>
    <mergeCell ref="A13:F13"/>
    <mergeCell ref="B14:F14"/>
    <mergeCell ref="B15:F15"/>
    <mergeCell ref="B16:F16"/>
    <mergeCell ref="A17:F17"/>
    <mergeCell ref="A30:F30"/>
    <mergeCell ref="B31:F31"/>
    <mergeCell ref="A32:F32"/>
    <mergeCell ref="A33:F33"/>
    <mergeCell ref="B35:C35"/>
    <mergeCell ref="B36:C37"/>
    <mergeCell ref="D36:D37"/>
    <mergeCell ref="F36:F37"/>
    <mergeCell ref="B24:F24"/>
    <mergeCell ref="A25:F25"/>
    <mergeCell ref="A26:F26"/>
    <mergeCell ref="A27:F27"/>
    <mergeCell ref="A28:F28"/>
    <mergeCell ref="B29:F29"/>
    <mergeCell ref="B42:C43"/>
    <mergeCell ref="D42:D43"/>
    <mergeCell ref="F42:F43"/>
    <mergeCell ref="B44:C45"/>
    <mergeCell ref="D44:D45"/>
    <mergeCell ref="F44:F45"/>
    <mergeCell ref="B38:C39"/>
    <mergeCell ref="D38:D39"/>
    <mergeCell ref="F38:F39"/>
    <mergeCell ref="B40:C41"/>
    <mergeCell ref="D40:D41"/>
    <mergeCell ref="F40:F41"/>
    <mergeCell ref="B50:C51"/>
    <mergeCell ref="D50:D51"/>
    <mergeCell ref="F50:F51"/>
    <mergeCell ref="B52:C53"/>
    <mergeCell ref="D52:D53"/>
    <mergeCell ref="F52:F53"/>
    <mergeCell ref="B46:C47"/>
    <mergeCell ref="D46:D47"/>
    <mergeCell ref="F46:F47"/>
    <mergeCell ref="B48:C49"/>
    <mergeCell ref="D48:D49"/>
    <mergeCell ref="F48:F49"/>
    <mergeCell ref="B58:C59"/>
    <mergeCell ref="D58:D59"/>
    <mergeCell ref="F58:F59"/>
    <mergeCell ref="B60:C61"/>
    <mergeCell ref="D60:D61"/>
    <mergeCell ref="F60:F61"/>
    <mergeCell ref="B54:C55"/>
    <mergeCell ref="D54:D55"/>
    <mergeCell ref="F54:F55"/>
    <mergeCell ref="B56:C57"/>
    <mergeCell ref="D56:D57"/>
    <mergeCell ref="F56:F57"/>
    <mergeCell ref="A66:F66"/>
    <mergeCell ref="A67:F67"/>
    <mergeCell ref="B68:F68"/>
    <mergeCell ref="A69:F69"/>
    <mergeCell ref="B70:F70"/>
    <mergeCell ref="A71:F71"/>
    <mergeCell ref="B62:C63"/>
    <mergeCell ref="D62:D63"/>
    <mergeCell ref="F62:F63"/>
    <mergeCell ref="B64:C65"/>
    <mergeCell ref="D64:D65"/>
    <mergeCell ref="F64:F65"/>
    <mergeCell ref="B79:C80"/>
    <mergeCell ref="D79:D80"/>
    <mergeCell ref="F79:F80"/>
    <mergeCell ref="B81:C82"/>
    <mergeCell ref="D81:D82"/>
    <mergeCell ref="F81:F82"/>
    <mergeCell ref="A72:F72"/>
    <mergeCell ref="B74:C74"/>
    <mergeCell ref="B75:C76"/>
    <mergeCell ref="D75:D76"/>
    <mergeCell ref="F75:F76"/>
    <mergeCell ref="B77:C78"/>
    <mergeCell ref="D77:D78"/>
    <mergeCell ref="F77:F78"/>
    <mergeCell ref="B87:C88"/>
    <mergeCell ref="D87:D88"/>
    <mergeCell ref="F87:F88"/>
    <mergeCell ref="B89:C90"/>
    <mergeCell ref="D89:D90"/>
    <mergeCell ref="F89:F90"/>
    <mergeCell ref="B83:C84"/>
    <mergeCell ref="D83:D84"/>
    <mergeCell ref="F83:F84"/>
    <mergeCell ref="B85:C86"/>
    <mergeCell ref="D85:D86"/>
    <mergeCell ref="F85:F86"/>
    <mergeCell ref="B95:C96"/>
    <mergeCell ref="D95:D96"/>
    <mergeCell ref="F95:F96"/>
    <mergeCell ref="B97:C98"/>
    <mergeCell ref="D97:D98"/>
    <mergeCell ref="F97:F98"/>
    <mergeCell ref="B91:C92"/>
    <mergeCell ref="D91:D92"/>
    <mergeCell ref="F91:F92"/>
    <mergeCell ref="B93:C94"/>
    <mergeCell ref="D93:D94"/>
    <mergeCell ref="F93:F94"/>
    <mergeCell ref="B103:C104"/>
    <mergeCell ref="D103:D104"/>
    <mergeCell ref="F103:F104"/>
    <mergeCell ref="A106:F106"/>
    <mergeCell ref="B107:F107"/>
    <mergeCell ref="A108:F108"/>
    <mergeCell ref="B99:C100"/>
    <mergeCell ref="D99:D100"/>
    <mergeCell ref="F99:F100"/>
    <mergeCell ref="B101:C102"/>
    <mergeCell ref="D101:D102"/>
    <mergeCell ref="F101:F102"/>
    <mergeCell ref="B116:C117"/>
    <mergeCell ref="D116:D117"/>
    <mergeCell ref="F116:F117"/>
    <mergeCell ref="B118:C119"/>
    <mergeCell ref="D118:D119"/>
    <mergeCell ref="F118:F119"/>
    <mergeCell ref="B109:F109"/>
    <mergeCell ref="A110:F110"/>
    <mergeCell ref="A111:F111"/>
    <mergeCell ref="B113:C113"/>
    <mergeCell ref="B114:C115"/>
    <mergeCell ref="D114:D115"/>
    <mergeCell ref="F114:F115"/>
    <mergeCell ref="B124:C125"/>
    <mergeCell ref="D124:D125"/>
    <mergeCell ref="F124:F125"/>
    <mergeCell ref="B126:C127"/>
    <mergeCell ref="D126:D127"/>
    <mergeCell ref="F126:F127"/>
    <mergeCell ref="B120:C121"/>
    <mergeCell ref="D120:D121"/>
    <mergeCell ref="F120:F121"/>
    <mergeCell ref="B122:C123"/>
    <mergeCell ref="D122:D123"/>
    <mergeCell ref="F122:F123"/>
    <mergeCell ref="B132:C133"/>
    <mergeCell ref="D132:D133"/>
    <mergeCell ref="F132:F133"/>
    <mergeCell ref="B134:C135"/>
    <mergeCell ref="D134:D135"/>
    <mergeCell ref="F134:F135"/>
    <mergeCell ref="B128:C129"/>
    <mergeCell ref="D128:D129"/>
    <mergeCell ref="F128:F129"/>
    <mergeCell ref="B130:C131"/>
    <mergeCell ref="D130:D131"/>
    <mergeCell ref="F130:F131"/>
    <mergeCell ref="B140:C141"/>
    <mergeCell ref="D140:D141"/>
    <mergeCell ref="F140:F141"/>
    <mergeCell ref="B142:C143"/>
    <mergeCell ref="D142:D143"/>
    <mergeCell ref="F142:F143"/>
    <mergeCell ref="B136:C137"/>
    <mergeCell ref="D136:D137"/>
    <mergeCell ref="F136:F137"/>
    <mergeCell ref="B138:C139"/>
    <mergeCell ref="D138:D139"/>
    <mergeCell ref="F138:F139"/>
    <mergeCell ref="B152:C152"/>
    <mergeCell ref="B153:C154"/>
    <mergeCell ref="D153:D154"/>
    <mergeCell ref="F153:F154"/>
    <mergeCell ref="B155:C156"/>
    <mergeCell ref="D155:D156"/>
    <mergeCell ref="F155:F156"/>
    <mergeCell ref="A145:F145"/>
    <mergeCell ref="B146:F146"/>
    <mergeCell ref="A147:F147"/>
    <mergeCell ref="B148:F148"/>
    <mergeCell ref="A149:F149"/>
    <mergeCell ref="A150:F150"/>
    <mergeCell ref="B161:C162"/>
    <mergeCell ref="D161:D162"/>
    <mergeCell ref="F161:F162"/>
    <mergeCell ref="B163:C164"/>
    <mergeCell ref="D163:D164"/>
    <mergeCell ref="F163:F164"/>
    <mergeCell ref="B157:C158"/>
    <mergeCell ref="D157:D158"/>
    <mergeCell ref="F157:F158"/>
    <mergeCell ref="B159:C160"/>
    <mergeCell ref="D159:D160"/>
    <mergeCell ref="F159:F160"/>
    <mergeCell ref="B169:C170"/>
    <mergeCell ref="D169:D170"/>
    <mergeCell ref="F169:F170"/>
    <mergeCell ref="B171:C172"/>
    <mergeCell ref="D171:D172"/>
    <mergeCell ref="F171:F172"/>
    <mergeCell ref="B165:C166"/>
    <mergeCell ref="D165:D166"/>
    <mergeCell ref="F165:F166"/>
    <mergeCell ref="B167:C168"/>
    <mergeCell ref="D167:D168"/>
    <mergeCell ref="F167:F168"/>
    <mergeCell ref="B177:C178"/>
    <mergeCell ref="D177:D178"/>
    <mergeCell ref="F177:F178"/>
    <mergeCell ref="B179:C180"/>
    <mergeCell ref="D179:D180"/>
    <mergeCell ref="F179:F180"/>
    <mergeCell ref="B173:C174"/>
    <mergeCell ref="D173:D174"/>
    <mergeCell ref="F173:F174"/>
    <mergeCell ref="B175:C176"/>
    <mergeCell ref="D175:D176"/>
    <mergeCell ref="F175:F176"/>
    <mergeCell ref="B187:F187"/>
    <mergeCell ref="A188:F188"/>
    <mergeCell ref="A189:F189"/>
    <mergeCell ref="B191:C191"/>
    <mergeCell ref="B192:C193"/>
    <mergeCell ref="D192:D193"/>
    <mergeCell ref="F192:F193"/>
    <mergeCell ref="B181:C182"/>
    <mergeCell ref="D181:D182"/>
    <mergeCell ref="F181:F182"/>
    <mergeCell ref="A184:F184"/>
    <mergeCell ref="B185:F185"/>
    <mergeCell ref="A186:F186"/>
    <mergeCell ref="B198:C199"/>
    <mergeCell ref="D198:D199"/>
    <mergeCell ref="F198:F199"/>
    <mergeCell ref="B200:C201"/>
    <mergeCell ref="D200:D201"/>
    <mergeCell ref="F200:F201"/>
    <mergeCell ref="B194:C195"/>
    <mergeCell ref="D194:D195"/>
    <mergeCell ref="F194:F195"/>
    <mergeCell ref="B196:C197"/>
    <mergeCell ref="D196:D197"/>
    <mergeCell ref="F196:F197"/>
    <mergeCell ref="B206:C207"/>
    <mergeCell ref="D206:D207"/>
    <mergeCell ref="F206:F207"/>
    <mergeCell ref="B208:C209"/>
    <mergeCell ref="D208:D209"/>
    <mergeCell ref="F208:F209"/>
    <mergeCell ref="B202:C203"/>
    <mergeCell ref="D202:D203"/>
    <mergeCell ref="F202:F203"/>
    <mergeCell ref="B204:C205"/>
    <mergeCell ref="D204:D205"/>
    <mergeCell ref="F204:F205"/>
    <mergeCell ref="B214:C215"/>
    <mergeCell ref="D214:D215"/>
    <mergeCell ref="F214:F215"/>
    <mergeCell ref="B216:C217"/>
    <mergeCell ref="D216:D217"/>
    <mergeCell ref="F216:F217"/>
    <mergeCell ref="B210:C211"/>
    <mergeCell ref="D210:D211"/>
    <mergeCell ref="F210:F211"/>
    <mergeCell ref="B212:C213"/>
    <mergeCell ref="D212:D213"/>
    <mergeCell ref="F212:F213"/>
    <mergeCell ref="A223:F223"/>
    <mergeCell ref="B224:F224"/>
    <mergeCell ref="A225:F225"/>
    <mergeCell ref="B226:F226"/>
    <mergeCell ref="A227:F227"/>
    <mergeCell ref="A228:F228"/>
    <mergeCell ref="B218:C219"/>
    <mergeCell ref="D218:D219"/>
    <mergeCell ref="F218:F219"/>
    <mergeCell ref="B220:C221"/>
    <mergeCell ref="D220:D221"/>
    <mergeCell ref="F220:F221"/>
    <mergeCell ref="B235:C236"/>
    <mergeCell ref="D235:D236"/>
    <mergeCell ref="F235:F236"/>
    <mergeCell ref="B237:C238"/>
    <mergeCell ref="D237:D238"/>
    <mergeCell ref="F237:F238"/>
    <mergeCell ref="B230:C230"/>
    <mergeCell ref="B231:C232"/>
    <mergeCell ref="D231:D232"/>
    <mergeCell ref="F231:F232"/>
    <mergeCell ref="B233:C234"/>
    <mergeCell ref="D233:D234"/>
    <mergeCell ref="F233:F234"/>
    <mergeCell ref="B243:C244"/>
    <mergeCell ref="D243:D244"/>
    <mergeCell ref="F243:F244"/>
    <mergeCell ref="B245:C246"/>
    <mergeCell ref="D245:D246"/>
    <mergeCell ref="F245:F246"/>
    <mergeCell ref="B239:C240"/>
    <mergeCell ref="D239:D240"/>
    <mergeCell ref="F239:F240"/>
    <mergeCell ref="B241:C242"/>
    <mergeCell ref="D241:D242"/>
    <mergeCell ref="F241:F242"/>
    <mergeCell ref="B251:C252"/>
    <mergeCell ref="D251:D252"/>
    <mergeCell ref="F251:F252"/>
    <mergeCell ref="B253:C254"/>
    <mergeCell ref="D253:D254"/>
    <mergeCell ref="F253:F254"/>
    <mergeCell ref="B247:C248"/>
    <mergeCell ref="D247:D248"/>
    <mergeCell ref="F247:F248"/>
    <mergeCell ref="B249:C250"/>
    <mergeCell ref="D249:D250"/>
    <mergeCell ref="F249:F250"/>
    <mergeCell ref="B259:C260"/>
    <mergeCell ref="D259:D260"/>
    <mergeCell ref="F259:F260"/>
    <mergeCell ref="B255:C256"/>
    <mergeCell ref="D255:D256"/>
    <mergeCell ref="F255:F256"/>
    <mergeCell ref="B257:C258"/>
    <mergeCell ref="D257:D258"/>
    <mergeCell ref="F257:F258"/>
  </mergeCells>
  <conditionalFormatting sqref="A114">
    <cfRule type="containsText" dxfId="9183" priority="270" operator="containsText" text="Контрола">
      <formula>NOT(ISERROR(SEARCH("Контрола",A114)))</formula>
    </cfRule>
  </conditionalFormatting>
  <conditionalFormatting sqref="A115">
    <cfRule type="containsText" dxfId="9182" priority="269" operator="containsText" text="Контрола">
      <formula>NOT(ISERROR(SEARCH("Контрола",A115)))</formula>
    </cfRule>
  </conditionalFormatting>
  <conditionalFormatting sqref="A115">
    <cfRule type="containsText" dxfId="9181" priority="268" operator="containsText" text="△">
      <formula>NOT(ISERROR(SEARCH("△",A115)))</formula>
    </cfRule>
  </conditionalFormatting>
  <conditionalFormatting sqref="A116">
    <cfRule type="containsText" dxfId="9180" priority="267" operator="containsText" text="Контрола">
      <formula>NOT(ISERROR(SEARCH("Контрола",A116)))</formula>
    </cfRule>
  </conditionalFormatting>
  <conditionalFormatting sqref="A117">
    <cfRule type="containsText" dxfId="9179" priority="266" operator="containsText" text="Контрола">
      <formula>NOT(ISERROR(SEARCH("Контрола",A117)))</formula>
    </cfRule>
  </conditionalFormatting>
  <conditionalFormatting sqref="A117">
    <cfRule type="containsText" dxfId="9178" priority="265" operator="containsText" text="△">
      <formula>NOT(ISERROR(SEARCH("△",A117)))</formula>
    </cfRule>
  </conditionalFormatting>
  <conditionalFormatting sqref="A118">
    <cfRule type="containsText" dxfId="9177" priority="264" operator="containsText" text="Контрола">
      <formula>NOT(ISERROR(SEARCH("Контрола",A118)))</formula>
    </cfRule>
  </conditionalFormatting>
  <conditionalFormatting sqref="A119">
    <cfRule type="containsText" dxfId="9176" priority="263" operator="containsText" text="Контрола">
      <formula>NOT(ISERROR(SEARCH("Контрола",A119)))</formula>
    </cfRule>
  </conditionalFormatting>
  <conditionalFormatting sqref="A119">
    <cfRule type="containsText" dxfId="9175" priority="262" operator="containsText" text="△">
      <formula>NOT(ISERROR(SEARCH("△",A119)))</formula>
    </cfRule>
  </conditionalFormatting>
  <conditionalFormatting sqref="A120">
    <cfRule type="containsText" dxfId="9174" priority="261" operator="containsText" text="Контрола">
      <formula>NOT(ISERROR(SEARCH("Контрола",A120)))</formula>
    </cfRule>
  </conditionalFormatting>
  <conditionalFormatting sqref="A121">
    <cfRule type="containsText" dxfId="9173" priority="260" operator="containsText" text="Контрола">
      <formula>NOT(ISERROR(SEARCH("Контрола",A121)))</formula>
    </cfRule>
  </conditionalFormatting>
  <conditionalFormatting sqref="A121">
    <cfRule type="containsText" dxfId="9172" priority="259" operator="containsText" text="△">
      <formula>NOT(ISERROR(SEARCH("△",A121)))</formula>
    </cfRule>
  </conditionalFormatting>
  <conditionalFormatting sqref="A122">
    <cfRule type="containsText" dxfId="9171" priority="258" operator="containsText" text="Контрола">
      <formula>NOT(ISERROR(SEARCH("Контрола",A122)))</formula>
    </cfRule>
  </conditionalFormatting>
  <conditionalFormatting sqref="A123">
    <cfRule type="containsText" dxfId="9170" priority="257" operator="containsText" text="Контрола">
      <formula>NOT(ISERROR(SEARCH("Контрола",A123)))</formula>
    </cfRule>
  </conditionalFormatting>
  <conditionalFormatting sqref="A123">
    <cfRule type="containsText" dxfId="9169" priority="256" operator="containsText" text="△">
      <formula>NOT(ISERROR(SEARCH("△",A123)))</formula>
    </cfRule>
  </conditionalFormatting>
  <conditionalFormatting sqref="A124">
    <cfRule type="containsText" dxfId="9168" priority="255" operator="containsText" text="Контрола">
      <formula>NOT(ISERROR(SEARCH("Контрола",A124)))</formula>
    </cfRule>
  </conditionalFormatting>
  <conditionalFormatting sqref="A125">
    <cfRule type="containsText" dxfId="9167" priority="254" operator="containsText" text="Контрола">
      <formula>NOT(ISERROR(SEARCH("Контрола",A125)))</formula>
    </cfRule>
  </conditionalFormatting>
  <conditionalFormatting sqref="A125">
    <cfRule type="containsText" dxfId="9166" priority="253" operator="containsText" text="△">
      <formula>NOT(ISERROR(SEARCH("△",A125)))</formula>
    </cfRule>
  </conditionalFormatting>
  <conditionalFormatting sqref="A126">
    <cfRule type="containsText" dxfId="9165" priority="252" operator="containsText" text="Контрола">
      <formula>NOT(ISERROR(SEARCH("Контрола",A126)))</formula>
    </cfRule>
  </conditionalFormatting>
  <conditionalFormatting sqref="A127">
    <cfRule type="containsText" dxfId="9164" priority="251" operator="containsText" text="Контрола">
      <formula>NOT(ISERROR(SEARCH("Контрола",A127)))</formula>
    </cfRule>
  </conditionalFormatting>
  <conditionalFormatting sqref="A127">
    <cfRule type="containsText" dxfId="9163" priority="250" operator="containsText" text="△">
      <formula>NOT(ISERROR(SEARCH("△",A127)))</formula>
    </cfRule>
  </conditionalFormatting>
  <conditionalFormatting sqref="A128">
    <cfRule type="containsText" dxfId="9162" priority="249" operator="containsText" text="Контрола">
      <formula>NOT(ISERROR(SEARCH("Контрола",A128)))</formula>
    </cfRule>
  </conditionalFormatting>
  <conditionalFormatting sqref="A129">
    <cfRule type="containsText" dxfId="9161" priority="248" operator="containsText" text="Контрола">
      <formula>NOT(ISERROR(SEARCH("Контрола",A129)))</formula>
    </cfRule>
  </conditionalFormatting>
  <conditionalFormatting sqref="A129">
    <cfRule type="containsText" dxfId="9160" priority="247" operator="containsText" text="△">
      <formula>NOT(ISERROR(SEARCH("△",A129)))</formula>
    </cfRule>
  </conditionalFormatting>
  <conditionalFormatting sqref="A130">
    <cfRule type="containsText" dxfId="9159" priority="246" operator="containsText" text="Контрола">
      <formula>NOT(ISERROR(SEARCH("Контрола",A130)))</formula>
    </cfRule>
  </conditionalFormatting>
  <conditionalFormatting sqref="A131">
    <cfRule type="containsText" dxfId="9158" priority="245" operator="containsText" text="Контрола">
      <formula>NOT(ISERROR(SEARCH("Контрола",A131)))</formula>
    </cfRule>
  </conditionalFormatting>
  <conditionalFormatting sqref="A131">
    <cfRule type="containsText" dxfId="9157" priority="244" operator="containsText" text="△">
      <formula>NOT(ISERROR(SEARCH("△",A131)))</formula>
    </cfRule>
  </conditionalFormatting>
  <conditionalFormatting sqref="A132">
    <cfRule type="containsText" dxfId="9156" priority="243" operator="containsText" text="Контрола">
      <formula>NOT(ISERROR(SEARCH("Контрола",A132)))</formula>
    </cfRule>
  </conditionalFormatting>
  <conditionalFormatting sqref="A133">
    <cfRule type="containsText" dxfId="9155" priority="242" operator="containsText" text="Контрола">
      <formula>NOT(ISERROR(SEARCH("Контрола",A133)))</formula>
    </cfRule>
  </conditionalFormatting>
  <conditionalFormatting sqref="A133">
    <cfRule type="containsText" dxfId="9154" priority="241" operator="containsText" text="△">
      <formula>NOT(ISERROR(SEARCH("△",A133)))</formula>
    </cfRule>
  </conditionalFormatting>
  <conditionalFormatting sqref="A134">
    <cfRule type="containsText" dxfId="9153" priority="240" operator="containsText" text="Контрола">
      <formula>NOT(ISERROR(SEARCH("Контрола",A134)))</formula>
    </cfRule>
  </conditionalFormatting>
  <conditionalFormatting sqref="A135">
    <cfRule type="containsText" dxfId="9152" priority="239" operator="containsText" text="Контрола">
      <formula>NOT(ISERROR(SEARCH("Контрола",A135)))</formula>
    </cfRule>
  </conditionalFormatting>
  <conditionalFormatting sqref="A135">
    <cfRule type="containsText" dxfId="9151" priority="238" operator="containsText" text="△">
      <formula>NOT(ISERROR(SEARCH("△",A135)))</formula>
    </cfRule>
  </conditionalFormatting>
  <conditionalFormatting sqref="A136">
    <cfRule type="containsText" dxfId="9150" priority="237" operator="containsText" text="Контрола">
      <formula>NOT(ISERROR(SEARCH("Контрола",A136)))</formula>
    </cfRule>
  </conditionalFormatting>
  <conditionalFormatting sqref="A137">
    <cfRule type="containsText" dxfId="9149" priority="236" operator="containsText" text="Контрола">
      <formula>NOT(ISERROR(SEARCH("Контрола",A137)))</formula>
    </cfRule>
  </conditionalFormatting>
  <conditionalFormatting sqref="A137">
    <cfRule type="containsText" dxfId="9148" priority="235" operator="containsText" text="△">
      <formula>NOT(ISERROR(SEARCH("△",A137)))</formula>
    </cfRule>
  </conditionalFormatting>
  <conditionalFormatting sqref="A138">
    <cfRule type="containsText" dxfId="9147" priority="234" operator="containsText" text="Контрола">
      <formula>NOT(ISERROR(SEARCH("Контрола",A138)))</formula>
    </cfRule>
  </conditionalFormatting>
  <conditionalFormatting sqref="A139">
    <cfRule type="containsText" dxfId="9146" priority="233" operator="containsText" text="Контрола">
      <formula>NOT(ISERROR(SEARCH("Контрола",A139)))</formula>
    </cfRule>
  </conditionalFormatting>
  <conditionalFormatting sqref="A139">
    <cfRule type="containsText" dxfId="9145" priority="232" operator="containsText" text="△">
      <formula>NOT(ISERROR(SEARCH("△",A139)))</formula>
    </cfRule>
  </conditionalFormatting>
  <conditionalFormatting sqref="A140">
    <cfRule type="containsText" dxfId="9144" priority="231" operator="containsText" text="Контрола">
      <formula>NOT(ISERROR(SEARCH("Контрола",A140)))</formula>
    </cfRule>
  </conditionalFormatting>
  <conditionalFormatting sqref="A141">
    <cfRule type="containsText" dxfId="9143" priority="230" operator="containsText" text="Контрола">
      <formula>NOT(ISERROR(SEARCH("Контрола",A141)))</formula>
    </cfRule>
  </conditionalFormatting>
  <conditionalFormatting sqref="A141">
    <cfRule type="containsText" dxfId="9142" priority="229" operator="containsText" text="△">
      <formula>NOT(ISERROR(SEARCH("△",A141)))</formula>
    </cfRule>
  </conditionalFormatting>
  <conditionalFormatting sqref="A142">
    <cfRule type="containsText" dxfId="9141" priority="228" operator="containsText" text="Контрола">
      <formula>NOT(ISERROR(SEARCH("Контрола",A142)))</formula>
    </cfRule>
  </conditionalFormatting>
  <conditionalFormatting sqref="A143">
    <cfRule type="containsText" dxfId="9140" priority="227" operator="containsText" text="Контрола">
      <formula>NOT(ISERROR(SEARCH("Контрола",A143)))</formula>
    </cfRule>
  </conditionalFormatting>
  <conditionalFormatting sqref="A143">
    <cfRule type="containsText" dxfId="9139" priority="226" operator="containsText" text="△">
      <formula>NOT(ISERROR(SEARCH("△",A143)))</formula>
    </cfRule>
  </conditionalFormatting>
  <conditionalFormatting sqref="A75">
    <cfRule type="containsText" dxfId="9138" priority="225" operator="containsText" text="Контрола">
      <formula>NOT(ISERROR(SEARCH("Контрола",A75)))</formula>
    </cfRule>
  </conditionalFormatting>
  <conditionalFormatting sqref="A76">
    <cfRule type="containsText" dxfId="9137" priority="224" operator="containsText" text="Контрола">
      <formula>NOT(ISERROR(SEARCH("Контрола",A76)))</formula>
    </cfRule>
  </conditionalFormatting>
  <conditionalFormatting sqref="A76">
    <cfRule type="containsText" dxfId="9136" priority="223" operator="containsText" text="△">
      <formula>NOT(ISERROR(SEARCH("△",A76)))</formula>
    </cfRule>
  </conditionalFormatting>
  <conditionalFormatting sqref="A77">
    <cfRule type="containsText" dxfId="9135" priority="222" operator="containsText" text="Контрола">
      <formula>NOT(ISERROR(SEARCH("Контрола",A77)))</formula>
    </cfRule>
  </conditionalFormatting>
  <conditionalFormatting sqref="A78">
    <cfRule type="containsText" dxfId="9134" priority="221" operator="containsText" text="Контрола">
      <formula>NOT(ISERROR(SEARCH("Контрола",A78)))</formula>
    </cfRule>
  </conditionalFormatting>
  <conditionalFormatting sqref="A78">
    <cfRule type="containsText" dxfId="9133" priority="220" operator="containsText" text="△">
      <formula>NOT(ISERROR(SEARCH("△",A78)))</formula>
    </cfRule>
  </conditionalFormatting>
  <conditionalFormatting sqref="A79">
    <cfRule type="containsText" dxfId="9132" priority="219" operator="containsText" text="Контрола">
      <formula>NOT(ISERROR(SEARCH("Контрола",A79)))</formula>
    </cfRule>
  </conditionalFormatting>
  <conditionalFormatting sqref="A80">
    <cfRule type="containsText" dxfId="9131" priority="218" operator="containsText" text="Контрола">
      <formula>NOT(ISERROR(SEARCH("Контрола",A80)))</formula>
    </cfRule>
  </conditionalFormatting>
  <conditionalFormatting sqref="A80">
    <cfRule type="containsText" dxfId="9130" priority="217" operator="containsText" text="△">
      <formula>NOT(ISERROR(SEARCH("△",A80)))</formula>
    </cfRule>
  </conditionalFormatting>
  <conditionalFormatting sqref="A81">
    <cfRule type="containsText" dxfId="9129" priority="216" operator="containsText" text="Контрола">
      <formula>NOT(ISERROR(SEARCH("Контрола",A81)))</formula>
    </cfRule>
  </conditionalFormatting>
  <conditionalFormatting sqref="A82">
    <cfRule type="containsText" dxfId="9128" priority="215" operator="containsText" text="Контрола">
      <formula>NOT(ISERROR(SEARCH("Контрола",A82)))</formula>
    </cfRule>
  </conditionalFormatting>
  <conditionalFormatting sqref="A82">
    <cfRule type="containsText" dxfId="9127" priority="214" operator="containsText" text="△">
      <formula>NOT(ISERROR(SEARCH("△",A82)))</formula>
    </cfRule>
  </conditionalFormatting>
  <conditionalFormatting sqref="A83">
    <cfRule type="containsText" dxfId="9126" priority="213" operator="containsText" text="Контрола">
      <formula>NOT(ISERROR(SEARCH("Контрола",A83)))</formula>
    </cfRule>
  </conditionalFormatting>
  <conditionalFormatting sqref="A84">
    <cfRule type="containsText" dxfId="9125" priority="212" operator="containsText" text="Контрола">
      <formula>NOT(ISERROR(SEARCH("Контрола",A84)))</formula>
    </cfRule>
  </conditionalFormatting>
  <conditionalFormatting sqref="A84">
    <cfRule type="containsText" dxfId="9124" priority="211" operator="containsText" text="△">
      <formula>NOT(ISERROR(SEARCH("△",A84)))</formula>
    </cfRule>
  </conditionalFormatting>
  <conditionalFormatting sqref="A85">
    <cfRule type="containsText" dxfId="9123" priority="210" operator="containsText" text="Контрола">
      <formula>NOT(ISERROR(SEARCH("Контрола",A85)))</formula>
    </cfRule>
  </conditionalFormatting>
  <conditionalFormatting sqref="A86">
    <cfRule type="containsText" dxfId="9122" priority="209" operator="containsText" text="Контрола">
      <formula>NOT(ISERROR(SEARCH("Контрола",A86)))</formula>
    </cfRule>
  </conditionalFormatting>
  <conditionalFormatting sqref="A86">
    <cfRule type="containsText" dxfId="9121" priority="208" operator="containsText" text="△">
      <formula>NOT(ISERROR(SEARCH("△",A86)))</formula>
    </cfRule>
  </conditionalFormatting>
  <conditionalFormatting sqref="A87">
    <cfRule type="containsText" dxfId="9120" priority="207" operator="containsText" text="Контрола">
      <formula>NOT(ISERROR(SEARCH("Контрола",A87)))</formula>
    </cfRule>
  </conditionalFormatting>
  <conditionalFormatting sqref="A88">
    <cfRule type="containsText" dxfId="9119" priority="206" operator="containsText" text="Контрола">
      <formula>NOT(ISERROR(SEARCH("Контрола",A88)))</formula>
    </cfRule>
  </conditionalFormatting>
  <conditionalFormatting sqref="A88">
    <cfRule type="containsText" dxfId="9118" priority="205" operator="containsText" text="△">
      <formula>NOT(ISERROR(SEARCH("△",A88)))</formula>
    </cfRule>
  </conditionalFormatting>
  <conditionalFormatting sqref="A89">
    <cfRule type="containsText" dxfId="9117" priority="204" operator="containsText" text="Контрола">
      <formula>NOT(ISERROR(SEARCH("Контрола",A89)))</formula>
    </cfRule>
  </conditionalFormatting>
  <conditionalFormatting sqref="A90">
    <cfRule type="containsText" dxfId="9116" priority="203" operator="containsText" text="Контрола">
      <formula>NOT(ISERROR(SEARCH("Контрола",A90)))</formula>
    </cfRule>
  </conditionalFormatting>
  <conditionalFormatting sqref="A90">
    <cfRule type="containsText" dxfId="9115" priority="202" operator="containsText" text="△">
      <formula>NOT(ISERROR(SEARCH("△",A90)))</formula>
    </cfRule>
  </conditionalFormatting>
  <conditionalFormatting sqref="A91">
    <cfRule type="containsText" dxfId="9114" priority="201" operator="containsText" text="Контрола">
      <formula>NOT(ISERROR(SEARCH("Контрола",A91)))</formula>
    </cfRule>
  </conditionalFormatting>
  <conditionalFormatting sqref="A92">
    <cfRule type="containsText" dxfId="9113" priority="200" operator="containsText" text="Контрола">
      <formula>NOT(ISERROR(SEARCH("Контрола",A92)))</formula>
    </cfRule>
  </conditionalFormatting>
  <conditionalFormatting sqref="A92">
    <cfRule type="containsText" dxfId="9112" priority="199" operator="containsText" text="△">
      <formula>NOT(ISERROR(SEARCH("△",A92)))</formula>
    </cfRule>
  </conditionalFormatting>
  <conditionalFormatting sqref="A93">
    <cfRule type="containsText" dxfId="9111" priority="198" operator="containsText" text="Контрола">
      <formula>NOT(ISERROR(SEARCH("Контрола",A93)))</formula>
    </cfRule>
  </conditionalFormatting>
  <conditionalFormatting sqref="A94">
    <cfRule type="containsText" dxfId="9110" priority="197" operator="containsText" text="Контрола">
      <formula>NOT(ISERROR(SEARCH("Контрола",A94)))</formula>
    </cfRule>
  </conditionalFormatting>
  <conditionalFormatting sqref="A94">
    <cfRule type="containsText" dxfId="9109" priority="196" operator="containsText" text="△">
      <formula>NOT(ISERROR(SEARCH("△",A94)))</formula>
    </cfRule>
  </conditionalFormatting>
  <conditionalFormatting sqref="A95">
    <cfRule type="containsText" dxfId="9108" priority="195" operator="containsText" text="Контрола">
      <formula>NOT(ISERROR(SEARCH("Контрола",A95)))</formula>
    </cfRule>
  </conditionalFormatting>
  <conditionalFormatting sqref="A96">
    <cfRule type="containsText" dxfId="9107" priority="194" operator="containsText" text="Контрола">
      <formula>NOT(ISERROR(SEARCH("Контрола",A96)))</formula>
    </cfRule>
  </conditionalFormatting>
  <conditionalFormatting sqref="A96">
    <cfRule type="containsText" dxfId="9106" priority="193" operator="containsText" text="△">
      <formula>NOT(ISERROR(SEARCH("△",A96)))</formula>
    </cfRule>
  </conditionalFormatting>
  <conditionalFormatting sqref="A97">
    <cfRule type="containsText" dxfId="9105" priority="192" operator="containsText" text="Контрола">
      <formula>NOT(ISERROR(SEARCH("Контрола",A97)))</formula>
    </cfRule>
  </conditionalFormatting>
  <conditionalFormatting sqref="A98">
    <cfRule type="containsText" dxfId="9104" priority="191" operator="containsText" text="Контрола">
      <formula>NOT(ISERROR(SEARCH("Контрола",A98)))</formula>
    </cfRule>
  </conditionalFormatting>
  <conditionalFormatting sqref="A98">
    <cfRule type="containsText" dxfId="9103" priority="190" operator="containsText" text="△">
      <formula>NOT(ISERROR(SEARCH("△",A98)))</formula>
    </cfRule>
  </conditionalFormatting>
  <conditionalFormatting sqref="A99">
    <cfRule type="containsText" dxfId="9102" priority="189" operator="containsText" text="Контрола">
      <formula>NOT(ISERROR(SEARCH("Контрола",A99)))</formula>
    </cfRule>
  </conditionalFormatting>
  <conditionalFormatting sqref="A100">
    <cfRule type="containsText" dxfId="9101" priority="188" operator="containsText" text="Контрола">
      <formula>NOT(ISERROR(SEARCH("Контрола",A100)))</formula>
    </cfRule>
  </conditionalFormatting>
  <conditionalFormatting sqref="A100">
    <cfRule type="containsText" dxfId="9100" priority="187" operator="containsText" text="△">
      <formula>NOT(ISERROR(SEARCH("△",A100)))</formula>
    </cfRule>
  </conditionalFormatting>
  <conditionalFormatting sqref="A101">
    <cfRule type="containsText" dxfId="9099" priority="186" operator="containsText" text="Контрола">
      <formula>NOT(ISERROR(SEARCH("Контрола",A101)))</formula>
    </cfRule>
  </conditionalFormatting>
  <conditionalFormatting sqref="A102">
    <cfRule type="containsText" dxfId="9098" priority="185" operator="containsText" text="Контрола">
      <formula>NOT(ISERROR(SEARCH("Контрола",A102)))</formula>
    </cfRule>
  </conditionalFormatting>
  <conditionalFormatting sqref="A102">
    <cfRule type="containsText" dxfId="9097" priority="184" operator="containsText" text="△">
      <formula>NOT(ISERROR(SEARCH("△",A102)))</formula>
    </cfRule>
  </conditionalFormatting>
  <conditionalFormatting sqref="A103">
    <cfRule type="containsText" dxfId="9096" priority="183" operator="containsText" text="Контрола">
      <formula>NOT(ISERROR(SEARCH("Контрола",A103)))</formula>
    </cfRule>
  </conditionalFormatting>
  <conditionalFormatting sqref="A104">
    <cfRule type="containsText" dxfId="9095" priority="182" operator="containsText" text="Контрола">
      <formula>NOT(ISERROR(SEARCH("Контрола",A104)))</formula>
    </cfRule>
  </conditionalFormatting>
  <conditionalFormatting sqref="A104">
    <cfRule type="containsText" dxfId="9094" priority="181" operator="containsText" text="△">
      <formula>NOT(ISERROR(SEARCH("△",A104)))</formula>
    </cfRule>
  </conditionalFormatting>
  <conditionalFormatting sqref="A36">
    <cfRule type="containsText" dxfId="9093" priority="180" operator="containsText" text="Контрола">
      <formula>NOT(ISERROR(SEARCH("Контрола",A36)))</formula>
    </cfRule>
  </conditionalFormatting>
  <conditionalFormatting sqref="A37">
    <cfRule type="containsText" dxfId="9092" priority="179" operator="containsText" text="Контрола">
      <formula>NOT(ISERROR(SEARCH("Контрола",A37)))</formula>
    </cfRule>
  </conditionalFormatting>
  <conditionalFormatting sqref="A37">
    <cfRule type="containsText" dxfId="9091" priority="178" operator="containsText" text="△">
      <formula>NOT(ISERROR(SEARCH("△",A37)))</formula>
    </cfRule>
  </conditionalFormatting>
  <conditionalFormatting sqref="A38">
    <cfRule type="containsText" dxfId="9090" priority="177" operator="containsText" text="Контрола">
      <formula>NOT(ISERROR(SEARCH("Контрола",A38)))</formula>
    </cfRule>
  </conditionalFormatting>
  <conditionalFormatting sqref="A39">
    <cfRule type="containsText" dxfId="9089" priority="176" operator="containsText" text="Контрола">
      <formula>NOT(ISERROR(SEARCH("Контрола",A39)))</formula>
    </cfRule>
  </conditionalFormatting>
  <conditionalFormatting sqref="A39">
    <cfRule type="containsText" dxfId="9088" priority="175" operator="containsText" text="△">
      <formula>NOT(ISERROR(SEARCH("△",A39)))</formula>
    </cfRule>
  </conditionalFormatting>
  <conditionalFormatting sqref="A40">
    <cfRule type="containsText" dxfId="9087" priority="174" operator="containsText" text="Контрола">
      <formula>NOT(ISERROR(SEARCH("Контрола",A40)))</formula>
    </cfRule>
  </conditionalFormatting>
  <conditionalFormatting sqref="A41">
    <cfRule type="containsText" dxfId="9086" priority="173" operator="containsText" text="Контрола">
      <formula>NOT(ISERROR(SEARCH("Контрола",A41)))</formula>
    </cfRule>
  </conditionalFormatting>
  <conditionalFormatting sqref="A41">
    <cfRule type="containsText" dxfId="9085" priority="172" operator="containsText" text="△">
      <formula>NOT(ISERROR(SEARCH("△",A41)))</formula>
    </cfRule>
  </conditionalFormatting>
  <conditionalFormatting sqref="A42">
    <cfRule type="containsText" dxfId="9084" priority="171" operator="containsText" text="Контрола">
      <formula>NOT(ISERROR(SEARCH("Контрола",A42)))</formula>
    </cfRule>
  </conditionalFormatting>
  <conditionalFormatting sqref="A43">
    <cfRule type="containsText" dxfId="9083" priority="170" operator="containsText" text="Контрола">
      <formula>NOT(ISERROR(SEARCH("Контрола",A43)))</formula>
    </cfRule>
  </conditionalFormatting>
  <conditionalFormatting sqref="A43">
    <cfRule type="containsText" dxfId="9082" priority="169" operator="containsText" text="△">
      <formula>NOT(ISERROR(SEARCH("△",A43)))</formula>
    </cfRule>
  </conditionalFormatting>
  <conditionalFormatting sqref="A44">
    <cfRule type="containsText" dxfId="9081" priority="168" operator="containsText" text="Контрола">
      <formula>NOT(ISERROR(SEARCH("Контрола",A44)))</formula>
    </cfRule>
  </conditionalFormatting>
  <conditionalFormatting sqref="A45">
    <cfRule type="containsText" dxfId="9080" priority="167" operator="containsText" text="Контрола">
      <formula>NOT(ISERROR(SEARCH("Контрола",A45)))</formula>
    </cfRule>
  </conditionalFormatting>
  <conditionalFormatting sqref="A45">
    <cfRule type="containsText" dxfId="9079" priority="166" operator="containsText" text="△">
      <formula>NOT(ISERROR(SEARCH("△",A45)))</formula>
    </cfRule>
  </conditionalFormatting>
  <conditionalFormatting sqref="A46">
    <cfRule type="containsText" dxfId="9078" priority="165" operator="containsText" text="Контрола">
      <formula>NOT(ISERROR(SEARCH("Контрола",A46)))</formula>
    </cfRule>
  </conditionalFormatting>
  <conditionalFormatting sqref="A47">
    <cfRule type="containsText" dxfId="9077" priority="164" operator="containsText" text="Контрола">
      <formula>NOT(ISERROR(SEARCH("Контрола",A47)))</formula>
    </cfRule>
  </conditionalFormatting>
  <conditionalFormatting sqref="A47">
    <cfRule type="containsText" dxfId="9076" priority="163" operator="containsText" text="△">
      <formula>NOT(ISERROR(SEARCH("△",A47)))</formula>
    </cfRule>
  </conditionalFormatting>
  <conditionalFormatting sqref="A48">
    <cfRule type="containsText" dxfId="9075" priority="162" operator="containsText" text="Контрола">
      <formula>NOT(ISERROR(SEARCH("Контрола",A48)))</formula>
    </cfRule>
  </conditionalFormatting>
  <conditionalFormatting sqref="A49">
    <cfRule type="containsText" dxfId="9074" priority="161" operator="containsText" text="Контрола">
      <formula>NOT(ISERROR(SEARCH("Контрола",A49)))</formula>
    </cfRule>
  </conditionalFormatting>
  <conditionalFormatting sqref="A49">
    <cfRule type="containsText" dxfId="9073" priority="160" operator="containsText" text="△">
      <formula>NOT(ISERROR(SEARCH("△",A49)))</formula>
    </cfRule>
  </conditionalFormatting>
  <conditionalFormatting sqref="A50">
    <cfRule type="containsText" dxfId="9072" priority="159" operator="containsText" text="Контрола">
      <formula>NOT(ISERROR(SEARCH("Контрола",A50)))</formula>
    </cfRule>
  </conditionalFormatting>
  <conditionalFormatting sqref="A51">
    <cfRule type="containsText" dxfId="9071" priority="158" operator="containsText" text="Контрола">
      <formula>NOT(ISERROR(SEARCH("Контрола",A51)))</formula>
    </cfRule>
  </conditionalFormatting>
  <conditionalFormatting sqref="A51">
    <cfRule type="containsText" dxfId="9070" priority="157" operator="containsText" text="△">
      <formula>NOT(ISERROR(SEARCH("△",A51)))</formula>
    </cfRule>
  </conditionalFormatting>
  <conditionalFormatting sqref="A52">
    <cfRule type="containsText" dxfId="9069" priority="156" operator="containsText" text="Контрола">
      <formula>NOT(ISERROR(SEARCH("Контрола",A52)))</formula>
    </cfRule>
  </conditionalFormatting>
  <conditionalFormatting sqref="A53">
    <cfRule type="containsText" dxfId="9068" priority="155" operator="containsText" text="Контрола">
      <formula>NOT(ISERROR(SEARCH("Контрола",A53)))</formula>
    </cfRule>
  </conditionalFormatting>
  <conditionalFormatting sqref="A53">
    <cfRule type="containsText" dxfId="9067" priority="154" operator="containsText" text="△">
      <formula>NOT(ISERROR(SEARCH("△",A53)))</formula>
    </cfRule>
  </conditionalFormatting>
  <conditionalFormatting sqref="A54">
    <cfRule type="containsText" dxfId="9066" priority="153" operator="containsText" text="Контрола">
      <formula>NOT(ISERROR(SEARCH("Контрола",A54)))</formula>
    </cfRule>
  </conditionalFormatting>
  <conditionalFormatting sqref="A55">
    <cfRule type="containsText" dxfId="9065" priority="152" operator="containsText" text="Контрола">
      <formula>NOT(ISERROR(SEARCH("Контрола",A55)))</formula>
    </cfRule>
  </conditionalFormatting>
  <conditionalFormatting sqref="A55">
    <cfRule type="containsText" dxfId="9064" priority="151" operator="containsText" text="△">
      <formula>NOT(ISERROR(SEARCH("△",A55)))</formula>
    </cfRule>
  </conditionalFormatting>
  <conditionalFormatting sqref="A56">
    <cfRule type="containsText" dxfId="9063" priority="150" operator="containsText" text="Контрола">
      <formula>NOT(ISERROR(SEARCH("Контрола",A56)))</formula>
    </cfRule>
  </conditionalFormatting>
  <conditionalFormatting sqref="A57">
    <cfRule type="containsText" dxfId="9062" priority="149" operator="containsText" text="Контрола">
      <formula>NOT(ISERROR(SEARCH("Контрола",A57)))</formula>
    </cfRule>
  </conditionalFormatting>
  <conditionalFormatting sqref="A57">
    <cfRule type="containsText" dxfId="9061" priority="148" operator="containsText" text="△">
      <formula>NOT(ISERROR(SEARCH("△",A57)))</formula>
    </cfRule>
  </conditionalFormatting>
  <conditionalFormatting sqref="A58">
    <cfRule type="containsText" dxfId="9060" priority="147" operator="containsText" text="Контрола">
      <formula>NOT(ISERROR(SEARCH("Контрола",A58)))</formula>
    </cfRule>
  </conditionalFormatting>
  <conditionalFormatting sqref="A59">
    <cfRule type="containsText" dxfId="9059" priority="146" operator="containsText" text="Контрола">
      <formula>NOT(ISERROR(SEARCH("Контрола",A59)))</formula>
    </cfRule>
  </conditionalFormatting>
  <conditionalFormatting sqref="A59">
    <cfRule type="containsText" dxfId="9058" priority="145" operator="containsText" text="△">
      <formula>NOT(ISERROR(SEARCH("△",A59)))</formula>
    </cfRule>
  </conditionalFormatting>
  <conditionalFormatting sqref="A60">
    <cfRule type="containsText" dxfId="9057" priority="144" operator="containsText" text="Контрола">
      <formula>NOT(ISERROR(SEARCH("Контрола",A60)))</formula>
    </cfRule>
  </conditionalFormatting>
  <conditionalFormatting sqref="A61">
    <cfRule type="containsText" dxfId="9056" priority="143" operator="containsText" text="Контрола">
      <formula>NOT(ISERROR(SEARCH("Контрола",A61)))</formula>
    </cfRule>
  </conditionalFormatting>
  <conditionalFormatting sqref="A61">
    <cfRule type="containsText" dxfId="9055" priority="142" operator="containsText" text="△">
      <formula>NOT(ISERROR(SEARCH("△",A61)))</formula>
    </cfRule>
  </conditionalFormatting>
  <conditionalFormatting sqref="A62">
    <cfRule type="containsText" dxfId="9054" priority="141" operator="containsText" text="Контрола">
      <formula>NOT(ISERROR(SEARCH("Контрола",A62)))</formula>
    </cfRule>
  </conditionalFormatting>
  <conditionalFormatting sqref="A63">
    <cfRule type="containsText" dxfId="9053" priority="140" operator="containsText" text="Контрола">
      <formula>NOT(ISERROR(SEARCH("Контрола",A63)))</formula>
    </cfRule>
  </conditionalFormatting>
  <conditionalFormatting sqref="A63">
    <cfRule type="containsText" dxfId="9052" priority="139" operator="containsText" text="△">
      <formula>NOT(ISERROR(SEARCH("△",A63)))</formula>
    </cfRule>
  </conditionalFormatting>
  <conditionalFormatting sqref="A64">
    <cfRule type="containsText" dxfId="9051" priority="138" operator="containsText" text="Контрола">
      <formula>NOT(ISERROR(SEARCH("Контрола",A64)))</formula>
    </cfRule>
  </conditionalFormatting>
  <conditionalFormatting sqref="A65">
    <cfRule type="containsText" dxfId="9050" priority="137" operator="containsText" text="Контрола">
      <formula>NOT(ISERROR(SEARCH("Контрола",A65)))</formula>
    </cfRule>
  </conditionalFormatting>
  <conditionalFormatting sqref="A65">
    <cfRule type="containsText" dxfId="9049" priority="136" operator="containsText" text="△">
      <formula>NOT(ISERROR(SEARCH("△",A65)))</formula>
    </cfRule>
  </conditionalFormatting>
  <conditionalFormatting sqref="A153">
    <cfRule type="containsText" dxfId="9048" priority="135" operator="containsText" text="Контрола">
      <formula>NOT(ISERROR(SEARCH("Контрола",A153)))</formula>
    </cfRule>
  </conditionalFormatting>
  <conditionalFormatting sqref="A154">
    <cfRule type="containsText" dxfId="9047" priority="134" operator="containsText" text="Контрола">
      <formula>NOT(ISERROR(SEARCH("Контрола",A154)))</formula>
    </cfRule>
  </conditionalFormatting>
  <conditionalFormatting sqref="A154">
    <cfRule type="containsText" dxfId="9046" priority="133" operator="containsText" text="△">
      <formula>NOT(ISERROR(SEARCH("△",A154)))</formula>
    </cfRule>
  </conditionalFormatting>
  <conditionalFormatting sqref="A155">
    <cfRule type="containsText" dxfId="9045" priority="132" operator="containsText" text="Контрола">
      <formula>NOT(ISERROR(SEARCH("Контрола",A155)))</formula>
    </cfRule>
  </conditionalFormatting>
  <conditionalFormatting sqref="A156">
    <cfRule type="containsText" dxfId="9044" priority="131" operator="containsText" text="Контрола">
      <formula>NOT(ISERROR(SEARCH("Контрола",A156)))</formula>
    </cfRule>
  </conditionalFormatting>
  <conditionalFormatting sqref="A156">
    <cfRule type="containsText" dxfId="9043" priority="130" operator="containsText" text="△">
      <formula>NOT(ISERROR(SEARCH("△",A156)))</formula>
    </cfRule>
  </conditionalFormatting>
  <conditionalFormatting sqref="A157">
    <cfRule type="containsText" dxfId="9042" priority="129" operator="containsText" text="Контрола">
      <formula>NOT(ISERROR(SEARCH("Контрола",A157)))</formula>
    </cfRule>
  </conditionalFormatting>
  <conditionalFormatting sqref="A158">
    <cfRule type="containsText" dxfId="9041" priority="128" operator="containsText" text="Контрола">
      <formula>NOT(ISERROR(SEARCH("Контрола",A158)))</formula>
    </cfRule>
  </conditionalFormatting>
  <conditionalFormatting sqref="A158">
    <cfRule type="containsText" dxfId="9040" priority="127" operator="containsText" text="△">
      <formula>NOT(ISERROR(SEARCH("△",A158)))</formula>
    </cfRule>
  </conditionalFormatting>
  <conditionalFormatting sqref="A159">
    <cfRule type="containsText" dxfId="9039" priority="126" operator="containsText" text="Контрола">
      <formula>NOT(ISERROR(SEARCH("Контрола",A159)))</formula>
    </cfRule>
  </conditionalFormatting>
  <conditionalFormatting sqref="A160">
    <cfRule type="containsText" dxfId="9038" priority="125" operator="containsText" text="Контрола">
      <formula>NOT(ISERROR(SEARCH("Контрола",A160)))</formula>
    </cfRule>
  </conditionalFormatting>
  <conditionalFormatting sqref="A160">
    <cfRule type="containsText" dxfId="9037" priority="124" operator="containsText" text="△">
      <formula>NOT(ISERROR(SEARCH("△",A160)))</formula>
    </cfRule>
  </conditionalFormatting>
  <conditionalFormatting sqref="A161">
    <cfRule type="containsText" dxfId="9036" priority="123" operator="containsText" text="Контрола">
      <formula>NOT(ISERROR(SEARCH("Контрола",A161)))</formula>
    </cfRule>
  </conditionalFormatting>
  <conditionalFormatting sqref="A162">
    <cfRule type="containsText" dxfId="9035" priority="122" operator="containsText" text="Контрола">
      <formula>NOT(ISERROR(SEARCH("Контрола",A162)))</formula>
    </cfRule>
  </conditionalFormatting>
  <conditionalFormatting sqref="A162">
    <cfRule type="containsText" dxfId="9034" priority="121" operator="containsText" text="△">
      <formula>NOT(ISERROR(SEARCH("△",A162)))</formula>
    </cfRule>
  </conditionalFormatting>
  <conditionalFormatting sqref="A163">
    <cfRule type="containsText" dxfId="9033" priority="120" operator="containsText" text="Контрола">
      <formula>NOT(ISERROR(SEARCH("Контрола",A163)))</formula>
    </cfRule>
  </conditionalFormatting>
  <conditionalFormatting sqref="A164">
    <cfRule type="containsText" dxfId="9032" priority="119" operator="containsText" text="Контрола">
      <formula>NOT(ISERROR(SEARCH("Контрола",A164)))</formula>
    </cfRule>
  </conditionalFormatting>
  <conditionalFormatting sqref="A164">
    <cfRule type="containsText" dxfId="9031" priority="118" operator="containsText" text="△">
      <formula>NOT(ISERROR(SEARCH("△",A164)))</formula>
    </cfRule>
  </conditionalFormatting>
  <conditionalFormatting sqref="A165">
    <cfRule type="containsText" dxfId="9030" priority="117" operator="containsText" text="Контрола">
      <formula>NOT(ISERROR(SEARCH("Контрола",A165)))</formula>
    </cfRule>
  </conditionalFormatting>
  <conditionalFormatting sqref="A166">
    <cfRule type="containsText" dxfId="9029" priority="116" operator="containsText" text="Контрола">
      <formula>NOT(ISERROR(SEARCH("Контрола",A166)))</formula>
    </cfRule>
  </conditionalFormatting>
  <conditionalFormatting sqref="A166">
    <cfRule type="containsText" dxfId="9028" priority="115" operator="containsText" text="△">
      <formula>NOT(ISERROR(SEARCH("△",A166)))</formula>
    </cfRule>
  </conditionalFormatting>
  <conditionalFormatting sqref="A167">
    <cfRule type="containsText" dxfId="9027" priority="114" operator="containsText" text="Контрола">
      <formula>NOT(ISERROR(SEARCH("Контрола",A167)))</formula>
    </cfRule>
  </conditionalFormatting>
  <conditionalFormatting sqref="A168">
    <cfRule type="containsText" dxfId="9026" priority="113" operator="containsText" text="Контрола">
      <formula>NOT(ISERROR(SEARCH("Контрола",A168)))</formula>
    </cfRule>
  </conditionalFormatting>
  <conditionalFormatting sqref="A168">
    <cfRule type="containsText" dxfId="9025" priority="112" operator="containsText" text="△">
      <formula>NOT(ISERROR(SEARCH("△",A168)))</formula>
    </cfRule>
  </conditionalFormatting>
  <conditionalFormatting sqref="A169">
    <cfRule type="containsText" dxfId="9024" priority="111" operator="containsText" text="Контрола">
      <formula>NOT(ISERROR(SEARCH("Контрола",A169)))</formula>
    </cfRule>
  </conditionalFormatting>
  <conditionalFormatting sqref="A170">
    <cfRule type="containsText" dxfId="9023" priority="110" operator="containsText" text="Контрола">
      <formula>NOT(ISERROR(SEARCH("Контрола",A170)))</formula>
    </cfRule>
  </conditionalFormatting>
  <conditionalFormatting sqref="A170">
    <cfRule type="containsText" dxfId="9022" priority="109" operator="containsText" text="△">
      <formula>NOT(ISERROR(SEARCH("△",A170)))</formula>
    </cfRule>
  </conditionalFormatting>
  <conditionalFormatting sqref="A171">
    <cfRule type="containsText" dxfId="9021" priority="108" operator="containsText" text="Контрола">
      <formula>NOT(ISERROR(SEARCH("Контрола",A171)))</formula>
    </cfRule>
  </conditionalFormatting>
  <conditionalFormatting sqref="A172">
    <cfRule type="containsText" dxfId="9020" priority="107" operator="containsText" text="Контрола">
      <formula>NOT(ISERROR(SEARCH("Контрола",A172)))</formula>
    </cfRule>
  </conditionalFormatting>
  <conditionalFormatting sqref="A172">
    <cfRule type="containsText" dxfId="9019" priority="106" operator="containsText" text="△">
      <formula>NOT(ISERROR(SEARCH("△",A172)))</formula>
    </cfRule>
  </conditionalFormatting>
  <conditionalFormatting sqref="A173">
    <cfRule type="containsText" dxfId="9018" priority="105" operator="containsText" text="Контрола">
      <formula>NOT(ISERROR(SEARCH("Контрола",A173)))</formula>
    </cfRule>
  </conditionalFormatting>
  <conditionalFormatting sqref="A174">
    <cfRule type="containsText" dxfId="9017" priority="104" operator="containsText" text="Контрола">
      <formula>NOT(ISERROR(SEARCH("Контрола",A174)))</formula>
    </cfRule>
  </conditionalFormatting>
  <conditionalFormatting sqref="A174">
    <cfRule type="containsText" dxfId="9016" priority="103" operator="containsText" text="△">
      <formula>NOT(ISERROR(SEARCH("△",A174)))</formula>
    </cfRule>
  </conditionalFormatting>
  <conditionalFormatting sqref="A175">
    <cfRule type="containsText" dxfId="9015" priority="102" operator="containsText" text="Контрола">
      <formula>NOT(ISERROR(SEARCH("Контрола",A175)))</formula>
    </cfRule>
  </conditionalFormatting>
  <conditionalFormatting sqref="A176">
    <cfRule type="containsText" dxfId="9014" priority="101" operator="containsText" text="Контрола">
      <formula>NOT(ISERROR(SEARCH("Контрола",A176)))</formula>
    </cfRule>
  </conditionalFormatting>
  <conditionalFormatting sqref="A176">
    <cfRule type="containsText" dxfId="9013" priority="100" operator="containsText" text="△">
      <formula>NOT(ISERROR(SEARCH("△",A176)))</formula>
    </cfRule>
  </conditionalFormatting>
  <conditionalFormatting sqref="A177">
    <cfRule type="containsText" dxfId="9012" priority="99" operator="containsText" text="Контрола">
      <formula>NOT(ISERROR(SEARCH("Контрола",A177)))</formula>
    </cfRule>
  </conditionalFormatting>
  <conditionalFormatting sqref="A178">
    <cfRule type="containsText" dxfId="9011" priority="98" operator="containsText" text="Контрола">
      <formula>NOT(ISERROR(SEARCH("Контрола",A178)))</formula>
    </cfRule>
  </conditionalFormatting>
  <conditionalFormatting sqref="A178">
    <cfRule type="containsText" dxfId="9010" priority="97" operator="containsText" text="△">
      <formula>NOT(ISERROR(SEARCH("△",A178)))</formula>
    </cfRule>
  </conditionalFormatting>
  <conditionalFormatting sqref="A179">
    <cfRule type="containsText" dxfId="9009" priority="96" operator="containsText" text="Контрола">
      <formula>NOT(ISERROR(SEARCH("Контрола",A179)))</formula>
    </cfRule>
  </conditionalFormatting>
  <conditionalFormatting sqref="A180">
    <cfRule type="containsText" dxfId="9008" priority="95" operator="containsText" text="Контрола">
      <formula>NOT(ISERROR(SEARCH("Контрола",A180)))</formula>
    </cfRule>
  </conditionalFormatting>
  <conditionalFormatting sqref="A180">
    <cfRule type="containsText" dxfId="9007" priority="94" operator="containsText" text="△">
      <formula>NOT(ISERROR(SEARCH("△",A180)))</formula>
    </cfRule>
  </conditionalFormatting>
  <conditionalFormatting sqref="A181">
    <cfRule type="containsText" dxfId="9006" priority="93" operator="containsText" text="Контрола">
      <formula>NOT(ISERROR(SEARCH("Контрола",A181)))</formula>
    </cfRule>
  </conditionalFormatting>
  <conditionalFormatting sqref="A182">
    <cfRule type="containsText" dxfId="9005" priority="92" operator="containsText" text="Контрола">
      <formula>NOT(ISERROR(SEARCH("Контрола",A182)))</formula>
    </cfRule>
  </conditionalFormatting>
  <conditionalFormatting sqref="A182">
    <cfRule type="containsText" dxfId="9004" priority="91" operator="containsText" text="△">
      <formula>NOT(ISERROR(SEARCH("△",A182)))</formula>
    </cfRule>
  </conditionalFormatting>
  <conditionalFormatting sqref="A192">
    <cfRule type="containsText" dxfId="9003" priority="90" operator="containsText" text="Контрола">
      <formula>NOT(ISERROR(SEARCH("Контрола",A192)))</formula>
    </cfRule>
  </conditionalFormatting>
  <conditionalFormatting sqref="A193">
    <cfRule type="containsText" dxfId="9002" priority="89" operator="containsText" text="Контрола">
      <formula>NOT(ISERROR(SEARCH("Контрола",A193)))</formula>
    </cfRule>
  </conditionalFormatting>
  <conditionalFormatting sqref="A193">
    <cfRule type="containsText" dxfId="9001" priority="88" operator="containsText" text="△">
      <formula>NOT(ISERROR(SEARCH("△",A193)))</formula>
    </cfRule>
  </conditionalFormatting>
  <conditionalFormatting sqref="A194">
    <cfRule type="containsText" dxfId="9000" priority="87" operator="containsText" text="Контрола">
      <formula>NOT(ISERROR(SEARCH("Контрола",A194)))</formula>
    </cfRule>
  </conditionalFormatting>
  <conditionalFormatting sqref="A195">
    <cfRule type="containsText" dxfId="8999" priority="86" operator="containsText" text="Контрола">
      <formula>NOT(ISERROR(SEARCH("Контрола",A195)))</formula>
    </cfRule>
  </conditionalFormatting>
  <conditionalFormatting sqref="A195">
    <cfRule type="containsText" dxfId="8998" priority="85" operator="containsText" text="△">
      <formula>NOT(ISERROR(SEARCH("△",A195)))</formula>
    </cfRule>
  </conditionalFormatting>
  <conditionalFormatting sqref="A196">
    <cfRule type="containsText" dxfId="8997" priority="84" operator="containsText" text="Контрола">
      <formula>NOT(ISERROR(SEARCH("Контрола",A196)))</formula>
    </cfRule>
  </conditionalFormatting>
  <conditionalFormatting sqref="A197">
    <cfRule type="containsText" dxfId="8996" priority="83" operator="containsText" text="Контрола">
      <formula>NOT(ISERROR(SEARCH("Контрола",A197)))</formula>
    </cfRule>
  </conditionalFormatting>
  <conditionalFormatting sqref="A197">
    <cfRule type="containsText" dxfId="8995" priority="82" operator="containsText" text="△">
      <formula>NOT(ISERROR(SEARCH("△",A197)))</formula>
    </cfRule>
  </conditionalFormatting>
  <conditionalFormatting sqref="A198">
    <cfRule type="containsText" dxfId="8994" priority="81" operator="containsText" text="Контрола">
      <formula>NOT(ISERROR(SEARCH("Контрола",A198)))</formula>
    </cfRule>
  </conditionalFormatting>
  <conditionalFormatting sqref="A199">
    <cfRule type="containsText" dxfId="8993" priority="80" operator="containsText" text="Контрола">
      <formula>NOT(ISERROR(SEARCH("Контрола",A199)))</formula>
    </cfRule>
  </conditionalFormatting>
  <conditionalFormatting sqref="A199">
    <cfRule type="containsText" dxfId="8992" priority="79" operator="containsText" text="△">
      <formula>NOT(ISERROR(SEARCH("△",A199)))</formula>
    </cfRule>
  </conditionalFormatting>
  <conditionalFormatting sqref="A200">
    <cfRule type="containsText" dxfId="8991" priority="78" operator="containsText" text="Контрола">
      <formula>NOT(ISERROR(SEARCH("Контрола",A200)))</formula>
    </cfRule>
  </conditionalFormatting>
  <conditionalFormatting sqref="A201">
    <cfRule type="containsText" dxfId="8990" priority="77" operator="containsText" text="Контрола">
      <formula>NOT(ISERROR(SEARCH("Контрола",A201)))</formula>
    </cfRule>
  </conditionalFormatting>
  <conditionalFormatting sqref="A201">
    <cfRule type="containsText" dxfId="8989" priority="76" operator="containsText" text="△">
      <formula>NOT(ISERROR(SEARCH("△",A201)))</formula>
    </cfRule>
  </conditionalFormatting>
  <conditionalFormatting sqref="A202">
    <cfRule type="containsText" dxfId="8988" priority="75" operator="containsText" text="Контрола">
      <formula>NOT(ISERROR(SEARCH("Контрола",A202)))</formula>
    </cfRule>
  </conditionalFormatting>
  <conditionalFormatting sqref="A203">
    <cfRule type="containsText" dxfId="8987" priority="74" operator="containsText" text="Контрола">
      <formula>NOT(ISERROR(SEARCH("Контрола",A203)))</formula>
    </cfRule>
  </conditionalFormatting>
  <conditionalFormatting sqref="A203">
    <cfRule type="containsText" dxfId="8986" priority="73" operator="containsText" text="△">
      <formula>NOT(ISERROR(SEARCH("△",A203)))</formula>
    </cfRule>
  </conditionalFormatting>
  <conditionalFormatting sqref="A204">
    <cfRule type="containsText" dxfId="8985" priority="72" operator="containsText" text="Контрола">
      <formula>NOT(ISERROR(SEARCH("Контрола",A204)))</formula>
    </cfRule>
  </conditionalFormatting>
  <conditionalFormatting sqref="A205">
    <cfRule type="containsText" dxfId="8984" priority="71" operator="containsText" text="Контрола">
      <formula>NOT(ISERROR(SEARCH("Контрола",A205)))</formula>
    </cfRule>
  </conditionalFormatting>
  <conditionalFormatting sqref="A205">
    <cfRule type="containsText" dxfId="8983" priority="70" operator="containsText" text="△">
      <formula>NOT(ISERROR(SEARCH("△",A205)))</formula>
    </cfRule>
  </conditionalFormatting>
  <conditionalFormatting sqref="A206">
    <cfRule type="containsText" dxfId="8982" priority="69" operator="containsText" text="Контрола">
      <formula>NOT(ISERROR(SEARCH("Контрола",A206)))</formula>
    </cfRule>
  </conditionalFormatting>
  <conditionalFormatting sqref="A207">
    <cfRule type="containsText" dxfId="8981" priority="68" operator="containsText" text="Контрола">
      <formula>NOT(ISERROR(SEARCH("Контрола",A207)))</formula>
    </cfRule>
  </conditionalFormatting>
  <conditionalFormatting sqref="A207">
    <cfRule type="containsText" dxfId="8980" priority="67" operator="containsText" text="△">
      <formula>NOT(ISERROR(SEARCH("△",A207)))</formula>
    </cfRule>
  </conditionalFormatting>
  <conditionalFormatting sqref="A208">
    <cfRule type="containsText" dxfId="8979" priority="66" operator="containsText" text="Контрола">
      <formula>NOT(ISERROR(SEARCH("Контрола",A208)))</formula>
    </cfRule>
  </conditionalFormatting>
  <conditionalFormatting sqref="A209">
    <cfRule type="containsText" dxfId="8978" priority="65" operator="containsText" text="Контрола">
      <formula>NOT(ISERROR(SEARCH("Контрола",A209)))</formula>
    </cfRule>
  </conditionalFormatting>
  <conditionalFormatting sqref="A209">
    <cfRule type="containsText" dxfId="8977" priority="64" operator="containsText" text="△">
      <formula>NOT(ISERROR(SEARCH("△",A209)))</formula>
    </cfRule>
  </conditionalFormatting>
  <conditionalFormatting sqref="A210">
    <cfRule type="containsText" dxfId="8976" priority="63" operator="containsText" text="Контрола">
      <formula>NOT(ISERROR(SEARCH("Контрола",A210)))</formula>
    </cfRule>
  </conditionalFormatting>
  <conditionalFormatting sqref="A211">
    <cfRule type="containsText" dxfId="8975" priority="62" operator="containsText" text="Контрола">
      <formula>NOT(ISERROR(SEARCH("Контрола",A211)))</formula>
    </cfRule>
  </conditionalFormatting>
  <conditionalFormatting sqref="A211">
    <cfRule type="containsText" dxfId="8974" priority="61" operator="containsText" text="△">
      <formula>NOT(ISERROR(SEARCH("△",A211)))</formula>
    </cfRule>
  </conditionalFormatting>
  <conditionalFormatting sqref="A212">
    <cfRule type="containsText" dxfId="8973" priority="60" operator="containsText" text="Контрола">
      <formula>NOT(ISERROR(SEARCH("Контрола",A212)))</formula>
    </cfRule>
  </conditionalFormatting>
  <conditionalFormatting sqref="A213">
    <cfRule type="containsText" dxfId="8972" priority="59" operator="containsText" text="Контрола">
      <formula>NOT(ISERROR(SEARCH("Контрола",A213)))</formula>
    </cfRule>
  </conditionalFormatting>
  <conditionalFormatting sqref="A213">
    <cfRule type="containsText" dxfId="8971" priority="58" operator="containsText" text="△">
      <formula>NOT(ISERROR(SEARCH("△",A213)))</formula>
    </cfRule>
  </conditionalFormatting>
  <conditionalFormatting sqref="A214">
    <cfRule type="containsText" dxfId="8970" priority="57" operator="containsText" text="Контрола">
      <formula>NOT(ISERROR(SEARCH("Контрола",A214)))</formula>
    </cfRule>
  </conditionalFormatting>
  <conditionalFormatting sqref="A215">
    <cfRule type="containsText" dxfId="8969" priority="56" operator="containsText" text="Контрола">
      <formula>NOT(ISERROR(SEARCH("Контрола",A215)))</formula>
    </cfRule>
  </conditionalFormatting>
  <conditionalFormatting sqref="A215">
    <cfRule type="containsText" dxfId="8968" priority="55" operator="containsText" text="△">
      <formula>NOT(ISERROR(SEARCH("△",A215)))</formula>
    </cfRule>
  </conditionalFormatting>
  <conditionalFormatting sqref="A216">
    <cfRule type="containsText" dxfId="8967" priority="54" operator="containsText" text="Контрола">
      <formula>NOT(ISERROR(SEARCH("Контрола",A216)))</formula>
    </cfRule>
  </conditionalFormatting>
  <conditionalFormatting sqref="A217">
    <cfRule type="containsText" dxfId="8966" priority="53" operator="containsText" text="Контрола">
      <formula>NOT(ISERROR(SEARCH("Контрола",A217)))</formula>
    </cfRule>
  </conditionalFormatting>
  <conditionalFormatting sqref="A217">
    <cfRule type="containsText" dxfId="8965" priority="52" operator="containsText" text="△">
      <formula>NOT(ISERROR(SEARCH("△",A217)))</formula>
    </cfRule>
  </conditionalFormatting>
  <conditionalFormatting sqref="A218">
    <cfRule type="containsText" dxfId="8964" priority="51" operator="containsText" text="Контрола">
      <formula>NOT(ISERROR(SEARCH("Контрола",A218)))</formula>
    </cfRule>
  </conditionalFormatting>
  <conditionalFormatting sqref="A219">
    <cfRule type="containsText" dxfId="8963" priority="50" operator="containsText" text="Контрола">
      <formula>NOT(ISERROR(SEARCH("Контрола",A219)))</formula>
    </cfRule>
  </conditionalFormatting>
  <conditionalFormatting sqref="A219">
    <cfRule type="containsText" dxfId="8962" priority="49" operator="containsText" text="△">
      <formula>NOT(ISERROR(SEARCH("△",A219)))</formula>
    </cfRule>
  </conditionalFormatting>
  <conditionalFormatting sqref="A220">
    <cfRule type="containsText" dxfId="8961" priority="48" operator="containsText" text="Контрола">
      <formula>NOT(ISERROR(SEARCH("Контрола",A220)))</formula>
    </cfRule>
  </conditionalFormatting>
  <conditionalFormatting sqref="A221">
    <cfRule type="containsText" dxfId="8960" priority="47" operator="containsText" text="Контрола">
      <formula>NOT(ISERROR(SEARCH("Контрола",A221)))</formula>
    </cfRule>
  </conditionalFormatting>
  <conditionalFormatting sqref="A221">
    <cfRule type="containsText" dxfId="8959" priority="46" operator="containsText" text="△">
      <formula>NOT(ISERROR(SEARCH("△",A221)))</formula>
    </cfRule>
  </conditionalFormatting>
  <conditionalFormatting sqref="A231">
    <cfRule type="containsText" dxfId="8958" priority="45" operator="containsText" text="Контрола">
      <formula>NOT(ISERROR(SEARCH("Контрола",A231)))</formula>
    </cfRule>
  </conditionalFormatting>
  <conditionalFormatting sqref="A232">
    <cfRule type="containsText" dxfId="8957" priority="44" operator="containsText" text="Контрола">
      <formula>NOT(ISERROR(SEARCH("Контрола",A232)))</formula>
    </cfRule>
  </conditionalFormatting>
  <conditionalFormatting sqref="A232">
    <cfRule type="containsText" dxfId="8956" priority="43" operator="containsText" text="△">
      <formula>NOT(ISERROR(SEARCH("△",A232)))</formula>
    </cfRule>
  </conditionalFormatting>
  <conditionalFormatting sqref="A233">
    <cfRule type="containsText" dxfId="8955" priority="42" operator="containsText" text="Контрола">
      <formula>NOT(ISERROR(SEARCH("Контрола",A233)))</formula>
    </cfRule>
  </conditionalFormatting>
  <conditionalFormatting sqref="A234">
    <cfRule type="containsText" dxfId="8954" priority="41" operator="containsText" text="Контрола">
      <formula>NOT(ISERROR(SEARCH("Контрола",A234)))</formula>
    </cfRule>
  </conditionalFormatting>
  <conditionalFormatting sqref="A234">
    <cfRule type="containsText" dxfId="8953" priority="40" operator="containsText" text="△">
      <formula>NOT(ISERROR(SEARCH("△",A234)))</formula>
    </cfRule>
  </conditionalFormatting>
  <conditionalFormatting sqref="A235">
    <cfRule type="containsText" dxfId="8952" priority="39" operator="containsText" text="Контрола">
      <formula>NOT(ISERROR(SEARCH("Контрола",A235)))</formula>
    </cfRule>
  </conditionalFormatting>
  <conditionalFormatting sqref="A236">
    <cfRule type="containsText" dxfId="8951" priority="38" operator="containsText" text="Контрола">
      <formula>NOT(ISERROR(SEARCH("Контрола",A236)))</formula>
    </cfRule>
  </conditionalFormatting>
  <conditionalFormatting sqref="A236">
    <cfRule type="containsText" dxfId="8950" priority="37" operator="containsText" text="△">
      <formula>NOT(ISERROR(SEARCH("△",A236)))</formula>
    </cfRule>
  </conditionalFormatting>
  <conditionalFormatting sqref="A237">
    <cfRule type="containsText" dxfId="8949" priority="36" operator="containsText" text="Контрола">
      <formula>NOT(ISERROR(SEARCH("Контрола",A237)))</formula>
    </cfRule>
  </conditionalFormatting>
  <conditionalFormatting sqref="A238">
    <cfRule type="containsText" dxfId="8948" priority="35" operator="containsText" text="Контрола">
      <formula>NOT(ISERROR(SEARCH("Контрола",A238)))</formula>
    </cfRule>
  </conditionalFormatting>
  <conditionalFormatting sqref="A238">
    <cfRule type="containsText" dxfId="8947" priority="34" operator="containsText" text="△">
      <formula>NOT(ISERROR(SEARCH("△",A238)))</formula>
    </cfRule>
  </conditionalFormatting>
  <conditionalFormatting sqref="A239">
    <cfRule type="containsText" dxfId="8946" priority="33" operator="containsText" text="Контрола">
      <formula>NOT(ISERROR(SEARCH("Контрола",A239)))</formula>
    </cfRule>
  </conditionalFormatting>
  <conditionalFormatting sqref="A240">
    <cfRule type="containsText" dxfId="8945" priority="32" operator="containsText" text="Контрола">
      <formula>NOT(ISERROR(SEARCH("Контрола",A240)))</formula>
    </cfRule>
  </conditionalFormatting>
  <conditionalFormatting sqref="A240">
    <cfRule type="containsText" dxfId="8944" priority="31" operator="containsText" text="△">
      <formula>NOT(ISERROR(SEARCH("△",A240)))</formula>
    </cfRule>
  </conditionalFormatting>
  <conditionalFormatting sqref="A241">
    <cfRule type="containsText" dxfId="8943" priority="30" operator="containsText" text="Контрола">
      <formula>NOT(ISERROR(SEARCH("Контрола",A241)))</formula>
    </cfRule>
  </conditionalFormatting>
  <conditionalFormatting sqref="A242">
    <cfRule type="containsText" dxfId="8942" priority="29" operator="containsText" text="Контрола">
      <formula>NOT(ISERROR(SEARCH("Контрола",A242)))</formula>
    </cfRule>
  </conditionalFormatting>
  <conditionalFormatting sqref="A242">
    <cfRule type="containsText" dxfId="8941" priority="28" operator="containsText" text="△">
      <formula>NOT(ISERROR(SEARCH("△",A242)))</formula>
    </cfRule>
  </conditionalFormatting>
  <conditionalFormatting sqref="A243">
    <cfRule type="containsText" dxfId="8940" priority="27" operator="containsText" text="Контрола">
      <formula>NOT(ISERROR(SEARCH("Контрола",A243)))</formula>
    </cfRule>
  </conditionalFormatting>
  <conditionalFormatting sqref="A244">
    <cfRule type="containsText" dxfId="8939" priority="26" operator="containsText" text="Контрола">
      <formula>NOT(ISERROR(SEARCH("Контрола",A244)))</formula>
    </cfRule>
  </conditionalFormatting>
  <conditionalFormatting sqref="A244">
    <cfRule type="containsText" dxfId="8938" priority="25" operator="containsText" text="△">
      <formula>NOT(ISERROR(SEARCH("△",A244)))</formula>
    </cfRule>
  </conditionalFormatting>
  <conditionalFormatting sqref="A245">
    <cfRule type="containsText" dxfId="8937" priority="24" operator="containsText" text="Контрола">
      <formula>NOT(ISERROR(SEARCH("Контрола",A245)))</formula>
    </cfRule>
  </conditionalFormatting>
  <conditionalFormatting sqref="A246">
    <cfRule type="containsText" dxfId="8936" priority="23" operator="containsText" text="Контрола">
      <formula>NOT(ISERROR(SEARCH("Контрола",A246)))</formula>
    </cfRule>
  </conditionalFormatting>
  <conditionalFormatting sqref="A246">
    <cfRule type="containsText" dxfId="8935" priority="22" operator="containsText" text="△">
      <formula>NOT(ISERROR(SEARCH("△",A246)))</formula>
    </cfRule>
  </conditionalFormatting>
  <conditionalFormatting sqref="A247">
    <cfRule type="containsText" dxfId="8934" priority="21" operator="containsText" text="Контрола">
      <formula>NOT(ISERROR(SEARCH("Контрола",A247)))</formula>
    </cfRule>
  </conditionalFormatting>
  <conditionalFormatting sqref="A248">
    <cfRule type="containsText" dxfId="8933" priority="20" operator="containsText" text="Контрола">
      <formula>NOT(ISERROR(SEARCH("Контрола",A248)))</formula>
    </cfRule>
  </conditionalFormatting>
  <conditionalFormatting sqref="A248">
    <cfRule type="containsText" dxfId="8932" priority="19" operator="containsText" text="△">
      <formula>NOT(ISERROR(SEARCH("△",A248)))</formula>
    </cfRule>
  </conditionalFormatting>
  <conditionalFormatting sqref="A249">
    <cfRule type="containsText" dxfId="8931" priority="18" operator="containsText" text="Контрола">
      <formula>NOT(ISERROR(SEARCH("Контрола",A249)))</formula>
    </cfRule>
  </conditionalFormatting>
  <conditionalFormatting sqref="A250">
    <cfRule type="containsText" dxfId="8930" priority="17" operator="containsText" text="Контрола">
      <formula>NOT(ISERROR(SEARCH("Контрола",A250)))</formula>
    </cfRule>
  </conditionalFormatting>
  <conditionalFormatting sqref="A250">
    <cfRule type="containsText" dxfId="8929" priority="16" operator="containsText" text="△">
      <formula>NOT(ISERROR(SEARCH("△",A250)))</formula>
    </cfRule>
  </conditionalFormatting>
  <conditionalFormatting sqref="A251">
    <cfRule type="containsText" dxfId="8928" priority="15" operator="containsText" text="Контрола">
      <formula>NOT(ISERROR(SEARCH("Контрола",A251)))</formula>
    </cfRule>
  </conditionalFormatting>
  <conditionalFormatting sqref="A252">
    <cfRule type="containsText" dxfId="8927" priority="14" operator="containsText" text="Контрола">
      <formula>NOT(ISERROR(SEARCH("Контрола",A252)))</formula>
    </cfRule>
  </conditionalFormatting>
  <conditionalFormatting sqref="A252">
    <cfRule type="containsText" dxfId="8926" priority="13" operator="containsText" text="△">
      <formula>NOT(ISERROR(SEARCH("△",A252)))</formula>
    </cfRule>
  </conditionalFormatting>
  <conditionalFormatting sqref="A253">
    <cfRule type="containsText" dxfId="8925" priority="12" operator="containsText" text="Контрола">
      <formula>NOT(ISERROR(SEARCH("Контрола",A253)))</formula>
    </cfRule>
  </conditionalFormatting>
  <conditionalFormatting sqref="A254">
    <cfRule type="containsText" dxfId="8924" priority="11" operator="containsText" text="Контрола">
      <formula>NOT(ISERROR(SEARCH("Контрола",A254)))</formula>
    </cfRule>
  </conditionalFormatting>
  <conditionalFormatting sqref="A254">
    <cfRule type="containsText" dxfId="8923" priority="10" operator="containsText" text="△">
      <formula>NOT(ISERROR(SEARCH("△",A254)))</formula>
    </cfRule>
  </conditionalFormatting>
  <conditionalFormatting sqref="A255">
    <cfRule type="containsText" dxfId="8922" priority="9" operator="containsText" text="Контрола">
      <formula>NOT(ISERROR(SEARCH("Контрола",A255)))</formula>
    </cfRule>
  </conditionalFormatting>
  <conditionalFormatting sqref="A256">
    <cfRule type="containsText" dxfId="8921" priority="8" operator="containsText" text="Контрола">
      <formula>NOT(ISERROR(SEARCH("Контрола",A256)))</formula>
    </cfRule>
  </conditionalFormatting>
  <conditionalFormatting sqref="A256">
    <cfRule type="containsText" dxfId="8920" priority="7" operator="containsText" text="△">
      <formula>NOT(ISERROR(SEARCH("△",A256)))</formula>
    </cfRule>
  </conditionalFormatting>
  <conditionalFormatting sqref="A257">
    <cfRule type="containsText" dxfId="8919" priority="6" operator="containsText" text="Контрола">
      <formula>NOT(ISERROR(SEARCH("Контрола",A257)))</formula>
    </cfRule>
  </conditionalFormatting>
  <conditionalFormatting sqref="A258">
    <cfRule type="containsText" dxfId="8918" priority="5" operator="containsText" text="Контрола">
      <formula>NOT(ISERROR(SEARCH("Контрола",A258)))</formula>
    </cfRule>
  </conditionalFormatting>
  <conditionalFormatting sqref="A258">
    <cfRule type="containsText" dxfId="8917" priority="4" operator="containsText" text="△">
      <formula>NOT(ISERROR(SEARCH("△",A258)))</formula>
    </cfRule>
  </conditionalFormatting>
  <conditionalFormatting sqref="A259">
    <cfRule type="containsText" dxfId="8916" priority="3" operator="containsText" text="Контрола">
      <formula>NOT(ISERROR(SEARCH("Контрола",A259)))</formula>
    </cfRule>
  </conditionalFormatting>
  <conditionalFormatting sqref="A260">
    <cfRule type="containsText" dxfId="8915" priority="2" operator="containsText" text="Контрола">
      <formula>NOT(ISERROR(SEARCH("Контрола",A260)))</formula>
    </cfRule>
  </conditionalFormatting>
  <conditionalFormatting sqref="A260">
    <cfRule type="containsText" dxfId="8914" priority="1" operator="containsText" text="△">
      <formula>NOT(ISERROR(SEARCH("△",A260)))</formula>
    </cfRule>
  </conditionalFormatting>
  <pageMargins left="0.7" right="0.7" top="0.75" bottom="0.75" header="0.3" footer="0.3"/>
  <pageSetup paperSize="9" scale="90" orientation="portrait" r:id="rId1"/>
  <rowBreaks count="6" manualBreakCount="6">
    <brk id="24" max="16383" man="1"/>
    <brk id="65" max="16383" man="1"/>
    <brk id="104" max="16383" man="1"/>
    <brk id="143" max="16383" man="1"/>
    <brk id="182" max="16383" man="1"/>
    <brk id="22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992F61B4-8565-47D2-8B0C-3283CE1AB2FF}">
          <x14:formula1>
            <xm:f>siiiii!$B$16:$B$20</xm:f>
          </x14:formula1>
          <xm:sqref>A192 A75 A79 A77 A81 A153 A157 A155 A159 A93 A114 A118 A116 A120 A132 A36 A40 A38 A42 A54 A171 A173 A177 A175 A179 A196 A194 A198 A210 A212 A95 A99 A97 A101 A103 A83 A85 A89 A87 A91 A134 A138 A136 A140 A142 A122 A124 A128 A126 A130 A56 A60 A58 A62 A64 A44 A46 A50 A48 A52 A216 A214 A218 A220 A200 A202 A206 A204 A208 A181 A161 A163 A167 A165 A169 A231 A235 A233 A237 A249 A251 A255 A253 A257 A259 A239 A241 A245 A243 A247</xm:sqref>
        </x14:dataValidation>
        <x14:dataValidation type="list" allowBlank="1" showInputMessage="1" showErrorMessage="1" xr:uid="{75C0D135-3FEA-4D8B-B23B-625549B4F7F7}">
          <x14:formula1>
            <xm:f>'Организационе јединице'!$B$3:$B$20</xm:f>
          </x14:formula1>
          <xm:sqref>C4:F4</xm:sqref>
        </x14:dataValidation>
        <x14:dataValidation type="list" allowBlank="1" showInputMessage="1" showErrorMessage="1" xr:uid="{225A83CC-0C51-40C6-9547-F8AC491FB8F9}">
          <x14:formula1>
            <xm:f>'Листа пословних процеса'!$C$7:$C$100</xm:f>
          </x14:formula1>
          <xm:sqref>C3:F3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16</vt:i4>
      </vt:variant>
    </vt:vector>
  </HeadingPairs>
  <TitlesOfParts>
    <vt:vector size="60" baseType="lpstr">
      <vt:lpstr>Насловна страна</vt:lpstr>
      <vt:lpstr>Организационе јединице</vt:lpstr>
      <vt:lpstr>Сви процеси</vt:lpstr>
      <vt:lpstr>Матрица процеса</vt:lpstr>
      <vt:lpstr>siiiii</vt:lpstr>
      <vt:lpstr>Листа пословних процеса</vt:lpstr>
      <vt:lpstr>Мапа1</vt:lpstr>
      <vt:lpstr>Мапа2</vt:lpstr>
      <vt:lpstr>Мапа 3</vt:lpstr>
      <vt:lpstr>Мапа4</vt:lpstr>
      <vt:lpstr>Мапа5</vt:lpstr>
      <vt:lpstr>Мапа6</vt:lpstr>
      <vt:lpstr>Мапа7</vt:lpstr>
      <vt:lpstr>Мапа8</vt:lpstr>
      <vt:lpstr>Мапа9</vt:lpstr>
      <vt:lpstr>Мапа10</vt:lpstr>
      <vt:lpstr>Мапа11</vt:lpstr>
      <vt:lpstr>Мапа12</vt:lpstr>
      <vt:lpstr>Мапа13</vt:lpstr>
      <vt:lpstr>Мапа14</vt:lpstr>
      <vt:lpstr>Мапа15</vt:lpstr>
      <vt:lpstr>Мапа16</vt:lpstr>
      <vt:lpstr>Мапа17</vt:lpstr>
      <vt:lpstr>Мапа18</vt:lpstr>
      <vt:lpstr>Мапа19</vt:lpstr>
      <vt:lpstr>Мапа20</vt:lpstr>
      <vt:lpstr>Мапа21</vt:lpstr>
      <vt:lpstr>Мапа22</vt:lpstr>
      <vt:lpstr>Мапа23</vt:lpstr>
      <vt:lpstr>Мапа24</vt:lpstr>
      <vt:lpstr>Мапа25</vt:lpstr>
      <vt:lpstr>Мапа26</vt:lpstr>
      <vt:lpstr>Мапа27</vt:lpstr>
      <vt:lpstr>Мапа28</vt:lpstr>
      <vt:lpstr>Мапа29</vt:lpstr>
      <vt:lpstr>Мапа30</vt:lpstr>
      <vt:lpstr>Мапа31</vt:lpstr>
      <vt:lpstr>Мапа32</vt:lpstr>
      <vt:lpstr>Мапа33</vt:lpstr>
      <vt:lpstr>Мапа34</vt:lpstr>
      <vt:lpstr>Мапа35</vt:lpstr>
      <vt:lpstr>Мапа36</vt:lpstr>
      <vt:lpstr>Регистар ризика</vt:lpstr>
      <vt:lpstr>Sheet1</vt:lpstr>
      <vt:lpstr>'Листа пословних процеса'!Print_Area</vt:lpstr>
      <vt:lpstr>'Регистар ризика'!Print_Area</vt:lpstr>
      <vt:lpstr>'Регистар ризика'!Print_Titles</vt:lpstr>
      <vt:lpstr>АДМИНИСТРАЦИЈА</vt:lpstr>
      <vt:lpstr>АРХИВ</vt:lpstr>
      <vt:lpstr>БИБЛИОТЕКА</vt:lpstr>
      <vt:lpstr>ЗЗСК</vt:lpstr>
      <vt:lpstr>КУЛТУРА</vt:lpstr>
      <vt:lpstr>МУЗЕЈ</vt:lpstr>
      <vt:lpstr>НАБАВКЕ</vt:lpstr>
      <vt:lpstr>ПОЗОРИШТЕ</vt:lpstr>
      <vt:lpstr>ПРАВНИ</vt:lpstr>
      <vt:lpstr>ПРЕДШКОЛСКА</vt:lpstr>
      <vt:lpstr>СПОРТ</vt:lpstr>
      <vt:lpstr>ТУРИЗАМ</vt:lpstr>
      <vt:lpstr>ФИНАНСИЈЕ</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vesna</dc:creator>
  <cp:lastModifiedBy>Ivan Petrasinovic</cp:lastModifiedBy>
  <cp:lastPrinted>2022-01-05T08:03:24Z</cp:lastPrinted>
  <dcterms:created xsi:type="dcterms:W3CDTF">2015-06-05T18:17:20Z</dcterms:created>
  <dcterms:modified xsi:type="dcterms:W3CDTF">2022-04-01T21:20:00Z</dcterms:modified>
</cp:coreProperties>
</file>